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ta\OneDrive\Documents\CSU\Research\HMS\"/>
    </mc:Choice>
  </mc:AlternateContent>
  <xr:revisionPtr revIDLastSave="0" documentId="13_ncr:1_{A345AF16-C484-44F1-8282-969A84E0B45F}" xr6:coauthVersionLast="47" xr6:coauthVersionMax="47" xr10:uidLastSave="{00000000-0000-0000-0000-000000000000}"/>
  <bookViews>
    <workbookView xWindow="-120" yWindow="-120" windowWidth="29040" windowHeight="15840" activeTab="1" xr2:uid="{3FE101AC-D3CB-405C-B8F3-EB542E958203}"/>
  </bookViews>
  <sheets>
    <sheet name="%Curves_UnCal_VarTcR" sheetId="10" r:id="rId1"/>
    <sheet name="FFA_Uncal_VarTcR" sheetId="8" r:id="rId2"/>
    <sheet name="VariableR_Check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" i="8" l="1"/>
  <c r="E11" i="10"/>
  <c r="A37" i="10"/>
  <c r="F37" i="10"/>
  <c r="D37" i="10"/>
  <c r="B37" i="10"/>
  <c r="H2" i="8"/>
  <c r="C4" i="10"/>
  <c r="D3" i="10"/>
  <c r="G22" i="10"/>
  <c r="G28" i="10"/>
  <c r="G2" i="8"/>
  <c r="E37" i="10"/>
  <c r="C37" i="10"/>
  <c r="C28" i="10"/>
  <c r="B29" i="10"/>
  <c r="B30" i="10"/>
  <c r="B28" i="10"/>
  <c r="B23" i="10"/>
  <c r="C23" i="10"/>
  <c r="B24" i="10"/>
  <c r="C24" i="10"/>
  <c r="B22" i="10"/>
  <c r="C22" i="10"/>
  <c r="I3" i="8"/>
  <c r="C30" i="10"/>
  <c r="C29" i="10"/>
  <c r="G11" i="10"/>
  <c r="F11" i="10"/>
  <c r="D11" i="10"/>
  <c r="C11" i="10"/>
  <c r="B11" i="10"/>
  <c r="I2" i="8" l="1"/>
  <c r="G3" i="8"/>
  <c r="H3" i="8"/>
  <c r="F3" i="8"/>
  <c r="E3" i="8"/>
  <c r="D3" i="8"/>
  <c r="C3" i="8"/>
  <c r="Q3" i="8" l="1"/>
  <c r="P3" i="8"/>
  <c r="O3" i="8"/>
  <c r="N3" i="8"/>
  <c r="M3" i="8"/>
  <c r="L3" i="8"/>
  <c r="K3" i="8"/>
  <c r="Q2" i="8"/>
  <c r="P2" i="8"/>
  <c r="O2" i="8"/>
  <c r="N2" i="8"/>
  <c r="M2" i="8"/>
  <c r="L2" i="8"/>
  <c r="K2" i="8"/>
  <c r="F2" i="8"/>
  <c r="E2" i="8"/>
  <c r="D2" i="8"/>
  <c r="C2" i="8"/>
  <c r="G7" i="6" l="1"/>
  <c r="G8" i="6"/>
  <c r="G9" i="6"/>
  <c r="G10" i="6"/>
  <c r="G11" i="6"/>
  <c r="G12" i="6"/>
  <c r="G6" i="6"/>
  <c r="I6" i="6"/>
  <c r="H6" i="6"/>
  <c r="E36" i="6"/>
  <c r="E37" i="6"/>
  <c r="E38" i="6"/>
  <c r="E39" i="6"/>
  <c r="E35" i="6"/>
  <c r="D36" i="6"/>
  <c r="D37" i="6"/>
  <c r="D38" i="6"/>
  <c r="D39" i="6"/>
  <c r="D35" i="6"/>
  <c r="J13" i="6"/>
  <c r="T18" i="6"/>
  <c r="R17" i="6"/>
  <c r="P16" i="6"/>
  <c r="N15" i="6"/>
  <c r="L14" i="6"/>
  <c r="V6" i="6"/>
  <c r="I12" i="6"/>
  <c r="H12" i="6"/>
  <c r="H11" i="6"/>
  <c r="I10" i="6"/>
  <c r="H10" i="6"/>
  <c r="I9" i="6"/>
  <c r="H9" i="6"/>
  <c r="I8" i="6"/>
  <c r="H8" i="6"/>
  <c r="I7" i="6"/>
  <c r="H7" i="6"/>
  <c r="I11" i="6"/>
  <c r="E6" i="6"/>
  <c r="T11" i="6" s="1"/>
  <c r="A6" i="6"/>
  <c r="A7" i="6" s="1"/>
  <c r="A8" i="6" s="1"/>
  <c r="A9" i="6" s="1"/>
  <c r="A10" i="6" s="1"/>
  <c r="A11" i="6" s="1"/>
  <c r="A12" i="6" s="1"/>
  <c r="B12" i="6" s="1"/>
  <c r="B6" i="6" l="1"/>
  <c r="C6" i="6" s="1"/>
  <c r="P9" i="6"/>
  <c r="N8" i="6"/>
  <c r="R10" i="6"/>
  <c r="L7" i="6"/>
  <c r="J6" i="6"/>
  <c r="B11" i="6"/>
  <c r="C11" i="6" s="1"/>
  <c r="B8" i="6"/>
  <c r="C8" i="6" s="1"/>
  <c r="C12" i="6"/>
  <c r="B10" i="6"/>
  <c r="C10" i="6" s="1"/>
  <c r="B9" i="6"/>
  <c r="C9" i="6" s="1"/>
  <c r="B7" i="6"/>
  <c r="C7" i="6" s="1"/>
  <c r="D8" i="6" l="1"/>
  <c r="D10" i="6"/>
  <c r="D12" i="6"/>
  <c r="D7" i="6"/>
  <c r="D9" i="6"/>
  <c r="D11" i="6"/>
  <c r="E8" i="6" l="1"/>
  <c r="E12" i="6"/>
  <c r="E10" i="6"/>
  <c r="E11" i="6"/>
  <c r="J11" i="6" s="1"/>
  <c r="E9" i="6"/>
  <c r="E7" i="6"/>
  <c r="J7" i="6" s="1"/>
  <c r="K7" i="6" s="1"/>
  <c r="V7" i="6" l="1"/>
  <c r="J12" i="6"/>
  <c r="T17" i="6"/>
  <c r="T16" i="6"/>
  <c r="P14" i="6"/>
  <c r="N13" i="6"/>
  <c r="R15" i="6"/>
  <c r="L12" i="6"/>
  <c r="N12" i="6"/>
  <c r="L11" i="6"/>
  <c r="T15" i="6"/>
  <c r="R14" i="6"/>
  <c r="P13" i="6"/>
  <c r="J10" i="6"/>
  <c r="R11" i="6"/>
  <c r="S11" i="6" s="1"/>
  <c r="L8" i="6"/>
  <c r="M8" i="6" s="1"/>
  <c r="T12" i="6"/>
  <c r="U12" i="6" s="1"/>
  <c r="P10" i="6"/>
  <c r="Q10" i="6" s="1"/>
  <c r="N9" i="6"/>
  <c r="O9" i="6" s="1"/>
  <c r="N14" i="6"/>
  <c r="L13" i="6"/>
  <c r="R16" i="6"/>
  <c r="P15" i="6"/>
  <c r="R13" i="6"/>
  <c r="T14" i="6"/>
  <c r="N11" i="6"/>
  <c r="L10" i="6"/>
  <c r="P12" i="6"/>
  <c r="L9" i="6"/>
  <c r="N10" i="6"/>
  <c r="R12" i="6"/>
  <c r="T13" i="6"/>
  <c r="P11" i="6"/>
  <c r="J9" i="6"/>
  <c r="J8" i="6"/>
  <c r="K8" i="6" l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Q11" i="6"/>
  <c r="Q12" i="6" s="1"/>
  <c r="Q13" i="6" s="1"/>
  <c r="Q14" i="6" s="1"/>
  <c r="Q15" i="6" s="1"/>
  <c r="Q16" i="6" s="1"/>
  <c r="Q17" i="6" s="1"/>
  <c r="Q18" i="6" s="1"/>
  <c r="Q19" i="6" s="1"/>
  <c r="S12" i="6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U13" i="6"/>
  <c r="U14" i="6" s="1"/>
  <c r="U15" i="6" s="1"/>
  <c r="U16" i="6" s="1"/>
  <c r="U17" i="6" s="1"/>
  <c r="O10" i="6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M9" i="6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V8" i="6" l="1"/>
  <c r="Q20" i="6"/>
  <c r="U18" i="6"/>
  <c r="U19" i="6" s="1"/>
  <c r="U20" i="6" s="1"/>
  <c r="U21" i="6" s="1"/>
  <c r="U22" i="6" s="1"/>
  <c r="U23" i="6" s="1"/>
  <c r="U24" i="6" s="1"/>
  <c r="U25" i="6" s="1"/>
  <c r="U26" i="6" s="1"/>
  <c r="U27" i="6" s="1"/>
  <c r="U28" i="6" s="1"/>
  <c r="U29" i="6" s="1"/>
  <c r="U30" i="6" s="1"/>
  <c r="V9" i="6"/>
  <c r="V10" i="6"/>
  <c r="Q21" i="6" l="1"/>
  <c r="V11" i="6"/>
  <c r="Q22" i="6" l="1"/>
  <c r="Q23" i="6" l="1"/>
  <c r="V12" i="6"/>
  <c r="V13" i="6" l="1"/>
  <c r="Q24" i="6"/>
  <c r="V14" i="6" l="1"/>
  <c r="Q25" i="6"/>
  <c r="V15" i="6" l="1"/>
  <c r="Q26" i="6"/>
  <c r="V16" i="6" l="1"/>
  <c r="Q27" i="6"/>
  <c r="V17" i="6" l="1"/>
  <c r="Q28" i="6"/>
  <c r="V18" i="6" l="1"/>
  <c r="Q29" i="6"/>
  <c r="V19" i="6" l="1"/>
  <c r="Q30" i="6"/>
  <c r="V20" i="6" l="1"/>
  <c r="V21" i="6" l="1"/>
  <c r="V22" i="6" l="1"/>
  <c r="V23" i="6" l="1"/>
  <c r="V24" i="6" l="1"/>
  <c r="V25" i="6" l="1"/>
  <c r="V26" i="6" l="1"/>
  <c r="V27" i="6" l="1"/>
  <c r="V28" i="6" l="1"/>
  <c r="V30" i="6" l="1"/>
  <c r="V29" i="6"/>
</calcChain>
</file>

<file path=xl/sharedStrings.xml><?xml version="1.0" encoding="utf-8"?>
<sst xmlns="http://schemas.openxmlformats.org/spreadsheetml/2006/main" count="201" uniqueCount="91">
  <si>
    <t>Pe (mm)</t>
  </si>
  <si>
    <t>Tc (hr)</t>
  </si>
  <si>
    <t>R (hr)</t>
  </si>
  <si>
    <t>1pc_AEP_StreamStats</t>
  </si>
  <si>
    <t>2hr_PMP</t>
  </si>
  <si>
    <t>Multiplier</t>
  </si>
  <si>
    <t>Tc</t>
  </si>
  <si>
    <t>R</t>
  </si>
  <si>
    <t>%</t>
  </si>
  <si>
    <t>Variable UH Parameters</t>
  </si>
  <si>
    <t>Uncalibrated</t>
  </si>
  <si>
    <t>ACE</t>
  </si>
  <si>
    <t>A</t>
  </si>
  <si>
    <t/>
  </si>
  <si>
    <t>B</t>
  </si>
  <si>
    <t>JUNCTION-2</t>
  </si>
  <si>
    <t>C</t>
  </si>
  <si>
    <t>FLOW</t>
  </si>
  <si>
    <t>E</t>
  </si>
  <si>
    <t>F</t>
  </si>
  <si>
    <t>RUN:COMB_HMS_2-HR 10^2-YR</t>
  </si>
  <si>
    <t>RUN:COMB_HMS_2-HR 10^3-YR</t>
  </si>
  <si>
    <t>RUN:COMB_HMS_2-HR 10^4-YR</t>
  </si>
  <si>
    <t>RUN:COMB_HMS_2-HR 10^5-YR</t>
  </si>
  <si>
    <t>RUN:COMB_HMS_2-HR 10^6-YR</t>
  </si>
  <si>
    <t>RUN:COMB_HMS_2-HR 10^7-YR</t>
  </si>
  <si>
    <t>RUN:COMB_HMS_2-HR PMP</t>
  </si>
  <si>
    <t>Units</t>
  </si>
  <si>
    <t>M3/S</t>
  </si>
  <si>
    <t>Type</t>
  </si>
  <si>
    <t>INST-VAL</t>
  </si>
  <si>
    <t>Sub-1</t>
  </si>
  <si>
    <t>Sub-3</t>
  </si>
  <si>
    <t>Sub-2</t>
  </si>
  <si>
    <t>Uncal_1pcAEP</t>
  </si>
  <si>
    <t>Uncal_2hr_PMP</t>
  </si>
  <si>
    <t>RUN:UNCAL_VAR_CLARKUH_10^4YR_2HR</t>
  </si>
  <si>
    <t>RUN:UNCAL_VAR_CLARKUH_10^5YR_2HR</t>
  </si>
  <si>
    <t>RUN:UNCAL_VAR_CLARKUH_10^6YR_2HR</t>
  </si>
  <si>
    <t>RUN:UNCAL_VAR_CLARKUH_10^7YR_2HR</t>
  </si>
  <si>
    <t>RUN:UNCAL_VAR_CLARKUH_10^3YR_2HR</t>
  </si>
  <si>
    <t>Time (hr)</t>
  </si>
  <si>
    <t>t/tc</t>
  </si>
  <si>
    <t>tc (hr)</t>
  </si>
  <si>
    <t>At/A</t>
  </si>
  <si>
    <t>(At/A)inc</t>
  </si>
  <si>
    <t>U (cms/cm)</t>
  </si>
  <si>
    <t>Pe (cm)</t>
  </si>
  <si>
    <t>Pe1U (cms)</t>
  </si>
  <si>
    <t>Δt (hr)</t>
  </si>
  <si>
    <t>A (km2)</t>
  </si>
  <si>
    <t>Pe2U (cms)</t>
  </si>
  <si>
    <t>Pe3U (cms)</t>
  </si>
  <si>
    <t>Pe4U (cms)</t>
  </si>
  <si>
    <t>Pe5U (cms)</t>
  </si>
  <si>
    <t>Pe6U (cms)</t>
  </si>
  <si>
    <t>Qd (cms)</t>
  </si>
  <si>
    <t>LR Outflow 1</t>
  </si>
  <si>
    <t>C0 = C1</t>
  </si>
  <si>
    <t>C2</t>
  </si>
  <si>
    <t>LR Outflow 2</t>
  </si>
  <si>
    <t>LR Outflow 3</t>
  </si>
  <si>
    <t>LR Outflow 4</t>
  </si>
  <si>
    <t>LR Outflow 5</t>
  </si>
  <si>
    <t>LR Outflow 6</t>
  </si>
  <si>
    <t>Pe (mm/hr)</t>
  </si>
  <si>
    <t>HMS (cms)</t>
  </si>
  <si>
    <t>StreamStats 1% AEP</t>
  </si>
  <si>
    <t>CO Dam Safety Hydrologic Modeling Guidelines Regional Frequency Curve: Front Range (&lt;7500 ft)</t>
  </si>
  <si>
    <t>Independent Estimate of Peak Discharge (cms)</t>
  </si>
  <si>
    <t>Source of Independent Estimate</t>
  </si>
  <si>
    <t>Frequency</t>
  </si>
  <si>
    <t>1% AEP</t>
  </si>
  <si>
    <t>PMF</t>
  </si>
  <si>
    <t>CO Dam Safety Hydrologic Modeling Guidelines Regional Frequency Curve: Mountains (&gt;7500 ft)*</t>
  </si>
  <si>
    <t>*Guidelines recommend FS of 1.5</t>
  </si>
  <si>
    <t>Excess Precipitation Intensity (mm/hr)</t>
  </si>
  <si>
    <t>% of Index Precipitation Intensity</t>
  </si>
  <si>
    <t>Uncalibrated HMS model from Irvin</t>
  </si>
  <si>
    <t>Multiplier - Mountain</t>
  </si>
  <si>
    <t>Multiplier - Front Range</t>
  </si>
  <si>
    <t>HMS Siulated Peak Discharge (cms)</t>
  </si>
  <si>
    <t>% Difference from Independent Source</t>
  </si>
  <si>
    <t>Pe</t>
  </si>
  <si>
    <t>Tc, R</t>
  </si>
  <si>
    <t>Sub1</t>
  </si>
  <si>
    <t>Sub2</t>
  </si>
  <si>
    <t>Sub3</t>
  </si>
  <si>
    <t>RUN:UNCAL_1PCAEP</t>
  </si>
  <si>
    <t>RUN:UNCAL_2HR_PMP</t>
  </si>
  <si>
    <t>RUN:UNCAL_VAR_CLARKUH_PMP_2HR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</si>
</sst>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ddmmmyyyy\ \ hhmm"/>
    <numFmt numFmtId="167" formatCode="0.0"/>
    <numFmt numFmtId="168" formatCode="0.000%"/>
    <numFmt numFmtId="169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9" fontId="0" fillId="0" borderId="0" xfId="1" applyFont="1"/>
    <xf numFmtId="165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0" fontId="2" fillId="0" borderId="0" xfId="2"/>
    <xf numFmtId="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166" fontId="2" fillId="0" borderId="0" xfId="2" applyNumberFormat="1"/>
    <xf numFmtId="1" fontId="2" fillId="0" borderId="0" xfId="2" applyNumberFormat="1"/>
    <xf numFmtId="164" fontId="2" fillId="0" borderId="0" xfId="2" applyNumberFormat="1"/>
    <xf numFmtId="0" fontId="0" fillId="0" borderId="0" xfId="0" applyAlignment="1">
      <alignment horizontal="right"/>
    </xf>
    <xf numFmtId="1" fontId="0" fillId="0" borderId="0" xfId="0" applyNumberFormat="1"/>
    <xf numFmtId="167" fontId="0" fillId="0" borderId="0" xfId="0" applyNumberFormat="1"/>
    <xf numFmtId="0" fontId="3" fillId="0" borderId="0" xfId="0" applyFont="1"/>
    <xf numFmtId="168" fontId="0" fillId="0" borderId="0" xfId="1" applyNumberFormat="1" applyFont="1"/>
    <xf numFmtId="164" fontId="0" fillId="0" borderId="0" xfId="0" applyNumberFormat="1"/>
    <xf numFmtId="0" fontId="2" fillId="0" borderId="0" xfId="2" applyAlignment="1"/>
    <xf numFmtId="165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/>
    <xf numFmtId="2" fontId="4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9" fontId="0" fillId="0" borderId="6" xfId="0" applyNumberFormat="1" applyBorder="1"/>
    <xf numFmtId="9" fontId="0" fillId="0" borderId="7" xfId="0" applyNumberFormat="1" applyBorder="1"/>
    <xf numFmtId="169" fontId="0" fillId="0" borderId="7" xfId="1" applyNumberFormat="1" applyFont="1" applyBorder="1"/>
    <xf numFmtId="0" fontId="0" fillId="0" borderId="0" xfId="0" applyAlignment="1">
      <alignment horizontal="center"/>
    </xf>
    <xf numFmtId="0" fontId="2" fillId="0" borderId="0" xfId="2" applyAlignment="1">
      <alignment horizontal="center"/>
    </xf>
  </cellXfs>
  <cellStyles count="3">
    <cellStyle name="Normal" xfId="0" builtinId="0"/>
    <cellStyle name="Normal 2" xfId="2" xr:uid="{551D3EF0-F718-4791-99B8-BF54D5ED224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83760683760686E-2"/>
          <c:y val="5.5557195975503043E-2"/>
          <c:w val="0.82126236624268123"/>
          <c:h val="0.79026465441819771"/>
        </c:manualLayout>
      </c:layout>
      <c:scatterChart>
        <c:scatterStyle val="lineMarker"/>
        <c:varyColors val="0"/>
        <c:ser>
          <c:idx val="1"/>
          <c:order val="0"/>
          <c:tx>
            <c:v>Uncalibrated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FFA_Uncal_VarTcR!$J$2:$Q$2</c:f>
              <c:numCache>
                <c:formatCode>General</c:formatCode>
                <c:ptCount val="8"/>
                <c:pt idx="1">
                  <c:v>0.01</c:v>
                </c:pt>
                <c:pt idx="2">
                  <c:v>1E-3</c:v>
                </c:pt>
                <c:pt idx="3">
                  <c:v>1E-4</c:v>
                </c:pt>
                <c:pt idx="4">
                  <c:v>1.0000000000000001E-5</c:v>
                </c:pt>
                <c:pt idx="5">
                  <c:v>9.9999999999999995E-7</c:v>
                </c:pt>
                <c:pt idx="6">
                  <c:v>9.9999999999999995E-8</c:v>
                </c:pt>
                <c:pt idx="7">
                  <c:v>1E-8</c:v>
                </c:pt>
              </c:numCache>
            </c:numRef>
          </c:xVal>
          <c:yVal>
            <c:numRef>
              <c:f>FFA_Uncal_VarTcR!$J$3:$Q$3</c:f>
              <c:numCache>
                <c:formatCode>0.000</c:formatCode>
                <c:ptCount val="8"/>
                <c:pt idx="1">
                  <c:v>13.024737281448894</c:v>
                </c:pt>
                <c:pt idx="2">
                  <c:v>32.04759814181228</c:v>
                </c:pt>
                <c:pt idx="3">
                  <c:v>54.35026959836236</c:v>
                </c:pt>
                <c:pt idx="4">
                  <c:v>80.917795368194945</c:v>
                </c:pt>
                <c:pt idx="5">
                  <c:v>110.52417791804</c:v>
                </c:pt>
                <c:pt idx="6">
                  <c:v>141.68890379232749</c:v>
                </c:pt>
                <c:pt idx="7">
                  <c:v>317.85038897979172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CB-4573-9C9C-55E3461FACEC}"/>
            </c:ext>
          </c:extLst>
        </c:ser>
        <c:ser>
          <c:idx val="2"/>
          <c:order val="1"/>
          <c:tx>
            <c:v>Independent Estimates (1% AEP, PMP)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'%Curves_UnCal_VarTcR'!$D$2:$D$3</c:f>
              <c:numCache>
                <c:formatCode>General</c:formatCode>
                <c:ptCount val="2"/>
                <c:pt idx="0">
                  <c:v>0.01</c:v>
                </c:pt>
                <c:pt idx="1">
                  <c:v>1E-8</c:v>
                </c:pt>
              </c:numCache>
            </c:numRef>
          </c:xVal>
          <c:yVal>
            <c:numRef>
              <c:f>'%Curves_UnCal_VarTcR'!$C$2:$C$3</c:f>
              <c:numCache>
                <c:formatCode>General</c:formatCode>
                <c:ptCount val="2"/>
                <c:pt idx="0">
                  <c:v>17.3</c:v>
                </c:pt>
                <c:pt idx="1">
                  <c:v>1784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CB-4573-9C9C-55E3461FACEC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FFA_Uncal_VarTcR!$D$2:$H$2</c:f>
              <c:numCache>
                <c:formatCode>General</c:formatCode>
                <c:ptCount val="5"/>
                <c:pt idx="0">
                  <c:v>1E-3</c:v>
                </c:pt>
                <c:pt idx="1">
                  <c:v>1E-4</c:v>
                </c:pt>
                <c:pt idx="2">
                  <c:v>1.0000000000000001E-5</c:v>
                </c:pt>
                <c:pt idx="3">
                  <c:v>9.9999999999999995E-7</c:v>
                </c:pt>
                <c:pt idx="4">
                  <c:v>1.0000000000000001E-7</c:v>
                </c:pt>
              </c:numCache>
            </c:numRef>
          </c:xVal>
          <c:yVal>
            <c:numRef>
              <c:f>FFA_Uncal_VarTcR!$D$3:$H$3</c:f>
              <c:numCache>
                <c:formatCode>0.000</c:formatCode>
                <c:ptCount val="5"/>
                <c:pt idx="0">
                  <c:v>50.578487691720056</c:v>
                </c:pt>
                <c:pt idx="1">
                  <c:v>99.978041743157846</c:v>
                </c:pt>
                <c:pt idx="2">
                  <c:v>177.9226710646694</c:v>
                </c:pt>
                <c:pt idx="3">
                  <c:v>231.55709812674479</c:v>
                </c:pt>
                <c:pt idx="4">
                  <c:v>334.48155593306831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CB-4573-9C9C-55E3461FA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904832"/>
        <c:axId val="1995902752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2"/>
                <c:tx>
                  <c:v>Variable Storage Coefficient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254-48C8-BC72-6D931F9EEA2A}"/>
                  </c:ext>
                </c:extLst>
              </c15:ser>
            </c15:filteredScatterSeries>
          </c:ext>
        </c:extLst>
      </c:scatterChart>
      <c:valAx>
        <c:axId val="1995904832"/>
        <c:scaling>
          <c:logBase val="10"/>
          <c:orientation val="maxMin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Exceedance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902752"/>
        <c:crosses val="autoZero"/>
        <c:crossBetween val="midCat"/>
      </c:valAx>
      <c:valAx>
        <c:axId val="1995902752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904832"/>
        <c:crossesAt val="1.0000000000000005E-8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709704556161246E-2"/>
          <c:y val="7.2916666666666671E-2"/>
          <c:w val="0.4609566592637459"/>
          <c:h val="0.2083349737532808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5"/>
          <c:y val="0.16245370370370371"/>
          <c:w val="0.84080796150481185"/>
          <c:h val="0.622716170895304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VariableR_Check!$A$35:$A$39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</c:numCache>
            </c:numRef>
          </c:xVal>
          <c:yVal>
            <c:numRef>
              <c:f>VariableR_Check!$B$35:$B$39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1.25</c:v>
                </c:pt>
                <c:pt idx="4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4B-4811-B2AD-1978B4E1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796848"/>
        <c:axId val="868786032"/>
      </c:scatterChart>
      <c:valAx>
        <c:axId val="86879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</a:t>
                </a:r>
                <a:r>
                  <a:rPr lang="en-US" baseline="0"/>
                  <a:t> (in/hr)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86032"/>
        <c:crosses val="autoZero"/>
        <c:crossBetween val="midCat"/>
      </c:valAx>
      <c:valAx>
        <c:axId val="8687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(hr)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96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Excel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VariableR_Check!$A$6:$A$30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VariableR_Check!$V$6:$V$30</c:f>
              <c:numCache>
                <c:formatCode>General</c:formatCode>
                <c:ptCount val="25"/>
                <c:pt idx="0">
                  <c:v>0</c:v>
                </c:pt>
                <c:pt idx="1">
                  <c:v>7.8603360936261195</c:v>
                </c:pt>
                <c:pt idx="2">
                  <c:v>67.346753799578494</c:v>
                </c:pt>
                <c:pt idx="3">
                  <c:v>461.22748460859873</c:v>
                </c:pt>
                <c:pt idx="4">
                  <c:v>1216.2992134219226</c:v>
                </c:pt>
                <c:pt idx="5">
                  <c:v>2008.5100691328068</c:v>
                </c:pt>
                <c:pt idx="6">
                  <c:v>2590.7263479471044</c:v>
                </c:pt>
                <c:pt idx="7">
                  <c:v>2747.546876072442</c:v>
                </c:pt>
                <c:pt idx="8">
                  <c:v>2440.5962858839721</c:v>
                </c:pt>
                <c:pt idx="9">
                  <c:v>1781.4687543677628</c:v>
                </c:pt>
                <c:pt idx="10">
                  <c:v>1172.7185659819288</c:v>
                </c:pt>
                <c:pt idx="11">
                  <c:v>814.01828358033868</c:v>
                </c:pt>
                <c:pt idx="12">
                  <c:v>571.5163215658165</c:v>
                </c:pt>
                <c:pt idx="13">
                  <c:v>416.41323464874426</c:v>
                </c:pt>
                <c:pt idx="14">
                  <c:v>314.33043727168479</c:v>
                </c:pt>
                <c:pt idx="15">
                  <c:v>243.57038185986312</c:v>
                </c:pt>
                <c:pt idx="16">
                  <c:v>192.56228473116647</c:v>
                </c:pt>
                <c:pt idx="17">
                  <c:v>154.70270659190496</c:v>
                </c:pt>
                <c:pt idx="18">
                  <c:v>125.96770727297185</c:v>
                </c:pt>
                <c:pt idx="19">
                  <c:v>103.76299221594246</c:v>
                </c:pt>
                <c:pt idx="20">
                  <c:v>86.340501065509415</c:v>
                </c:pt>
                <c:pt idx="21">
                  <c:v>72.483412914136935</c:v>
                </c:pt>
                <c:pt idx="22">
                  <c:v>61.324540417771011</c:v>
                </c:pt>
                <c:pt idx="23">
                  <c:v>52.235024349987235</c:v>
                </c:pt>
                <c:pt idx="24">
                  <c:v>44.752559695858366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55-42B2-A5EE-0F4AE8651468}"/>
            </c:ext>
          </c:extLst>
        </c:ser>
        <c:ser>
          <c:idx val="1"/>
          <c:order val="1"/>
          <c:tx>
            <c:v>HMS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VariableR_Check!$A$6:$A$30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VariableR_Check!$W$6:$W$30</c:f>
              <c:numCache>
                <c:formatCode>0.0</c:formatCode>
                <c:ptCount val="25"/>
                <c:pt idx="0">
                  <c:v>0</c:v>
                </c:pt>
                <c:pt idx="1">
                  <c:v>7.8985200000000004</c:v>
                </c:pt>
                <c:pt idx="2">
                  <c:v>67.637559999999993</c:v>
                </c:pt>
                <c:pt idx="3">
                  <c:v>462.08136999999999</c:v>
                </c:pt>
                <c:pt idx="4">
                  <c:v>1218.1370300000001</c:v>
                </c:pt>
                <c:pt idx="5">
                  <c:v>2011.6883499999999</c:v>
                </c:pt>
                <c:pt idx="6">
                  <c:v>2594.8492099999999</c:v>
                </c:pt>
                <c:pt idx="7">
                  <c:v>2752.46279</c:v>
                </c:pt>
                <c:pt idx="8">
                  <c:v>2445.9901599999998</c:v>
                </c:pt>
                <c:pt idx="9">
                  <c:v>1786.4427900000001</c:v>
                </c:pt>
                <c:pt idx="10">
                  <c:v>1176.77547</c:v>
                </c:pt>
                <c:pt idx="11">
                  <c:v>817.03161999999998</c:v>
                </c:pt>
                <c:pt idx="12">
                  <c:v>573.73208</c:v>
                </c:pt>
                <c:pt idx="13">
                  <c:v>418.08109999999999</c:v>
                </c:pt>
                <c:pt idx="14">
                  <c:v>315.62117000000001</c:v>
                </c:pt>
                <c:pt idx="15">
                  <c:v>238.70564999999999</c:v>
                </c:pt>
                <c:pt idx="16">
                  <c:v>190.85983999999999</c:v>
                </c:pt>
                <c:pt idx="17">
                  <c:v>154.28945999999999</c:v>
                </c:pt>
                <c:pt idx="18">
                  <c:v>126.0547</c:v>
                </c:pt>
                <c:pt idx="19">
                  <c:v>104.02255</c:v>
                </c:pt>
                <c:pt idx="20">
                  <c:v>86.640190000000004</c:v>
                </c:pt>
                <c:pt idx="21">
                  <c:v>72.772639999999996</c:v>
                </c:pt>
                <c:pt idx="22">
                  <c:v>58.607019999999999</c:v>
                </c:pt>
                <c:pt idx="23">
                  <c:v>50.338039999999999</c:v>
                </c:pt>
                <c:pt idx="24">
                  <c:v>43.434449999999998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55-42B2-A5EE-0F4AE8651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490832"/>
        <c:axId val="866492496"/>
      </c:scatterChart>
      <c:valAx>
        <c:axId val="866490832"/>
        <c:scaling>
          <c:orientation val="minMax"/>
          <c:max val="2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492496"/>
        <c:crosses val="autoZero"/>
        <c:crossBetween val="midCat"/>
        <c:majorUnit val="4"/>
      </c:valAx>
      <c:valAx>
        <c:axId val="866492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 (cms)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490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221561</xdr:colOff>
      <xdr:row>7</xdr:row>
      <xdr:rowOff>182000</xdr:rowOff>
    </xdr:from>
    <xdr:to>
      <xdr:col>12</xdr:col>
      <xdr:colOff>1392765</xdr:colOff>
      <xdr:row>28</xdr:row>
      <xdr:rowOff>26301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59AA7F-94DD-4726-B52C-F4F314B8B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39</xdr:row>
      <xdr:rowOff>104775</xdr:rowOff>
    </xdr:from>
    <xdr:to>
      <xdr:col>8</xdr:col>
      <xdr:colOff>596900</xdr:colOff>
      <xdr:row>54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23328-FE11-5208-1A99-37B83BCD4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34</xdr:row>
      <xdr:rowOff>85724</xdr:rowOff>
    </xdr:from>
    <xdr:to>
      <xdr:col>19</xdr:col>
      <xdr:colOff>12700</xdr:colOff>
      <xdr:row>51</xdr:row>
      <xdr:rowOff>184149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B66222-9B8F-2D7D-FB59-212EAF336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1FB4-70D7-4D5C-B7CC-1EB65769CEA2}">
  <dimension ref="A1:O37"/>
  <sheetViews>
    <sheetView topLeftCell="A19" zoomScale="85" zoomScaleNormal="85" workbookViewId="0">
      <selection activeCell="E12" sqref="E12"/>
    </sheetView>
  </sheetViews>
  <sheetFormatPr defaultRowHeight="15" x14ac:dyDescent="0.25"/>
  <cols>
    <col min="1" max="1" width="32.85546875" bestFit="1" customWidth="1"/>
    <col min="2" max="2" width="30.140625" customWidth="1"/>
    <col min="3" max="3" width="23.7109375" customWidth="1"/>
    <col min="4" max="4" width="8.85546875" bestFit="1" customWidth="1"/>
    <col min="6" max="6" width="32.85546875" bestFit="1" customWidth="1"/>
  </cols>
  <sheetData>
    <row r="1" spans="1:10" x14ac:dyDescent="0.25">
      <c r="A1" t="s">
        <v>71</v>
      </c>
      <c r="B1" t="s">
        <v>70</v>
      </c>
      <c r="C1" t="s">
        <v>69</v>
      </c>
    </row>
    <row r="2" spans="1:10" x14ac:dyDescent="0.25">
      <c r="A2" t="s">
        <v>72</v>
      </c>
      <c r="B2" t="s">
        <v>67</v>
      </c>
      <c r="C2">
        <v>17.3</v>
      </c>
      <c r="D2">
        <v>0.01</v>
      </c>
    </row>
    <row r="3" spans="1:10" x14ac:dyDescent="0.25">
      <c r="A3" t="s">
        <v>73</v>
      </c>
      <c r="B3" t="s">
        <v>68</v>
      </c>
      <c r="C3">
        <v>1784</v>
      </c>
      <c r="D3" s="7">
        <f>10^-8</f>
        <v>1E-8</v>
      </c>
    </row>
    <row r="4" spans="1:10" x14ac:dyDescent="0.25">
      <c r="A4" t="s">
        <v>73</v>
      </c>
      <c r="B4" t="s">
        <v>74</v>
      </c>
      <c r="C4">
        <f>156*1.5</f>
        <v>234</v>
      </c>
    </row>
    <row r="5" spans="1:10" x14ac:dyDescent="0.25">
      <c r="B5" t="s">
        <v>75</v>
      </c>
    </row>
    <row r="6" spans="1:10" x14ac:dyDescent="0.25">
      <c r="J6" s="1"/>
    </row>
    <row r="7" spans="1:10" x14ac:dyDescent="0.25">
      <c r="J7" s="1"/>
    </row>
    <row r="8" spans="1:10" x14ac:dyDescent="0.25">
      <c r="A8" s="21"/>
      <c r="B8" s="33" t="s">
        <v>34</v>
      </c>
      <c r="C8" s="33"/>
      <c r="D8" s="33"/>
      <c r="E8" s="33" t="s">
        <v>35</v>
      </c>
      <c r="F8" s="33"/>
      <c r="G8" s="33"/>
      <c r="J8" s="1"/>
    </row>
    <row r="9" spans="1:10" x14ac:dyDescent="0.25">
      <c r="A9" s="21"/>
      <c r="B9" t="s">
        <v>31</v>
      </c>
      <c r="C9" t="s">
        <v>33</v>
      </c>
      <c r="D9" t="s">
        <v>32</v>
      </c>
      <c r="E9" t="s">
        <v>31</v>
      </c>
      <c r="F9" t="s">
        <v>33</v>
      </c>
      <c r="G9" t="s">
        <v>32</v>
      </c>
      <c r="J9" s="1"/>
    </row>
    <row r="10" spans="1:10" x14ac:dyDescent="0.25">
      <c r="A10" t="s">
        <v>76</v>
      </c>
      <c r="B10" s="3">
        <v>4.57</v>
      </c>
      <c r="C10" s="3">
        <v>8.06</v>
      </c>
      <c r="D10" s="3">
        <v>8.84</v>
      </c>
      <c r="E10">
        <v>140</v>
      </c>
      <c r="F10">
        <v>147</v>
      </c>
      <c r="G10">
        <v>148</v>
      </c>
      <c r="J10" s="1"/>
    </row>
    <row r="11" spans="1:10" x14ac:dyDescent="0.25">
      <c r="A11" t="s">
        <v>77</v>
      </c>
      <c r="B11" s="1">
        <f>B10/B$10</f>
        <v>1</v>
      </c>
      <c r="C11" s="1">
        <f>C10/C$10</f>
        <v>1</v>
      </c>
      <c r="D11" s="1">
        <f>D10/D$10</f>
        <v>1</v>
      </c>
      <c r="E11" s="1">
        <f>E10/B$10</f>
        <v>30.634573304157549</v>
      </c>
      <c r="F11" s="1">
        <f>F10/C$10</f>
        <v>18.238213399503721</v>
      </c>
      <c r="G11" s="1">
        <f>G10/D$10</f>
        <v>16.742081447963802</v>
      </c>
      <c r="J11" s="1"/>
    </row>
    <row r="12" spans="1:10" x14ac:dyDescent="0.25">
      <c r="J12" s="1"/>
    </row>
    <row r="13" spans="1:10" x14ac:dyDescent="0.25">
      <c r="H13" s="1"/>
      <c r="J13" s="1"/>
    </row>
    <row r="14" spans="1:10" x14ac:dyDescent="0.25">
      <c r="A14" t="s">
        <v>78</v>
      </c>
      <c r="F14" s="1"/>
      <c r="G14" s="1"/>
      <c r="H14" s="1"/>
      <c r="I14" s="1"/>
    </row>
    <row r="15" spans="1:10" x14ac:dyDescent="0.25">
      <c r="B15" t="s">
        <v>1</v>
      </c>
      <c r="C15" t="s">
        <v>2</v>
      </c>
      <c r="D15" t="s">
        <v>5</v>
      </c>
      <c r="F15" t="s">
        <v>81</v>
      </c>
      <c r="G15" t="s">
        <v>82</v>
      </c>
    </row>
    <row r="16" spans="1:10" x14ac:dyDescent="0.25">
      <c r="A16" t="s">
        <v>31</v>
      </c>
      <c r="B16">
        <v>1.87</v>
      </c>
      <c r="C16">
        <v>7</v>
      </c>
      <c r="D16">
        <v>1</v>
      </c>
    </row>
    <row r="17" spans="1:15" x14ac:dyDescent="0.25">
      <c r="A17" t="s">
        <v>33</v>
      </c>
      <c r="B17">
        <v>1.51</v>
      </c>
      <c r="C17">
        <v>7</v>
      </c>
      <c r="D17">
        <v>1</v>
      </c>
    </row>
    <row r="18" spans="1:15" x14ac:dyDescent="0.25">
      <c r="A18" t="s">
        <v>32</v>
      </c>
      <c r="B18">
        <v>0.36</v>
      </c>
      <c r="C18">
        <v>7</v>
      </c>
      <c r="D18">
        <v>1</v>
      </c>
    </row>
    <row r="20" spans="1:15" x14ac:dyDescent="0.25">
      <c r="A20" t="s">
        <v>3</v>
      </c>
      <c r="L20" s="6"/>
      <c r="M20" s="5"/>
      <c r="N20" s="6"/>
      <c r="O20" s="5"/>
    </row>
    <row r="21" spans="1:15" x14ac:dyDescent="0.25">
      <c r="B21" t="s">
        <v>1</v>
      </c>
      <c r="C21" t="s">
        <v>2</v>
      </c>
      <c r="D21" t="s">
        <v>5</v>
      </c>
      <c r="L21" s="6"/>
      <c r="M21" s="5"/>
      <c r="N21" s="6"/>
      <c r="O21" s="5"/>
    </row>
    <row r="22" spans="1:15" x14ac:dyDescent="0.25">
      <c r="A22" t="s">
        <v>31</v>
      </c>
      <c r="B22" s="3">
        <f>B16*$D22</f>
        <v>1.4025000000000001</v>
      </c>
      <c r="C22">
        <f>C16*$D22</f>
        <v>5.25</v>
      </c>
      <c r="D22" s="3">
        <v>0.75</v>
      </c>
      <c r="F22" s="3">
        <v>16.899999999999999</v>
      </c>
      <c r="G22" s="1">
        <f>(F22-C2)/C2</f>
        <v>-2.3121387283237118E-2</v>
      </c>
      <c r="L22" s="5"/>
      <c r="M22" s="5"/>
      <c r="N22" s="6"/>
      <c r="O22" s="5"/>
    </row>
    <row r="23" spans="1:15" x14ac:dyDescent="0.25">
      <c r="A23" t="s">
        <v>33</v>
      </c>
      <c r="B23" s="3">
        <f t="shared" ref="B23:C23" si="0">B17*$D23</f>
        <v>1.1325000000000001</v>
      </c>
      <c r="C23">
        <f t="shared" si="0"/>
        <v>5.25</v>
      </c>
      <c r="D23" s="3">
        <v>0.75</v>
      </c>
      <c r="G23" s="4"/>
      <c r="H23" s="4"/>
      <c r="L23" s="6"/>
      <c r="M23" s="5"/>
      <c r="N23" s="6"/>
      <c r="O23" s="5"/>
    </row>
    <row r="24" spans="1:15" x14ac:dyDescent="0.25">
      <c r="A24" t="s">
        <v>32</v>
      </c>
      <c r="B24" s="3">
        <f t="shared" ref="B24:C24" si="1">B18*$D24</f>
        <v>0.27</v>
      </c>
      <c r="C24">
        <f t="shared" si="1"/>
        <v>5.25</v>
      </c>
      <c r="D24" s="3">
        <v>0.75</v>
      </c>
      <c r="G24" s="4"/>
      <c r="H24" s="4"/>
      <c r="L24" s="6"/>
      <c r="M24" s="5"/>
      <c r="N24" s="6"/>
      <c r="O24" s="5"/>
    </row>
    <row r="25" spans="1:15" x14ac:dyDescent="0.25">
      <c r="G25" s="4"/>
      <c r="H25" s="4"/>
      <c r="L25" s="6"/>
      <c r="M25" s="5"/>
      <c r="N25" s="6"/>
      <c r="O25" s="5"/>
    </row>
    <row r="26" spans="1:15" x14ac:dyDescent="0.25">
      <c r="A26" t="s">
        <v>4</v>
      </c>
    </row>
    <row r="27" spans="1:15" x14ac:dyDescent="0.25">
      <c r="B27" t="s">
        <v>1</v>
      </c>
      <c r="C27" t="s">
        <v>2</v>
      </c>
      <c r="D27" t="s">
        <v>79</v>
      </c>
      <c r="E27" s="22" t="s">
        <v>80</v>
      </c>
    </row>
    <row r="28" spans="1:15" x14ac:dyDescent="0.25">
      <c r="A28" t="s">
        <v>31</v>
      </c>
      <c r="B28" s="3">
        <f>B16*$E28</f>
        <v>0.13090000000000002</v>
      </c>
      <c r="C28" s="3">
        <f>C16*$E28</f>
        <v>0.49000000000000005</v>
      </c>
      <c r="D28">
        <v>0.75</v>
      </c>
      <c r="E28" s="23">
        <v>7.0000000000000007E-2</v>
      </c>
      <c r="F28">
        <v>1806</v>
      </c>
      <c r="G28" s="1">
        <f>(F28-C3)/C3</f>
        <v>1.2331838565022421E-2</v>
      </c>
    </row>
    <row r="29" spans="1:15" x14ac:dyDescent="0.25">
      <c r="A29" t="s">
        <v>33</v>
      </c>
      <c r="B29" s="3">
        <f t="shared" ref="B29:B30" si="2">B17*$E29</f>
        <v>0.10570000000000002</v>
      </c>
      <c r="C29" s="3">
        <f t="shared" ref="C29:C30" si="3">C17*$E$28</f>
        <v>0.49000000000000005</v>
      </c>
      <c r="D29">
        <v>0.75</v>
      </c>
      <c r="E29" s="23">
        <v>7.0000000000000007E-2</v>
      </c>
      <c r="G29" s="4"/>
      <c r="H29" s="4"/>
    </row>
    <row r="30" spans="1:15" x14ac:dyDescent="0.25">
      <c r="A30" t="s">
        <v>32</v>
      </c>
      <c r="B30" s="3">
        <f t="shared" si="2"/>
        <v>2.52E-2</v>
      </c>
      <c r="C30" s="3">
        <f t="shared" si="3"/>
        <v>0.49000000000000005</v>
      </c>
      <c r="D30">
        <v>0.75</v>
      </c>
      <c r="E30" s="23">
        <v>7.0000000000000007E-2</v>
      </c>
      <c r="G30" s="4"/>
      <c r="H30" s="4"/>
    </row>
    <row r="31" spans="1:15" ht="15.75" thickBot="1" x14ac:dyDescent="0.3">
      <c r="G31" s="4"/>
      <c r="H31" s="4"/>
    </row>
    <row r="32" spans="1:15" x14ac:dyDescent="0.25">
      <c r="A32" s="24" t="s">
        <v>85</v>
      </c>
      <c r="B32" s="25"/>
      <c r="C32" s="25" t="s">
        <v>86</v>
      </c>
      <c r="D32" s="25"/>
      <c r="E32" s="25" t="s">
        <v>87</v>
      </c>
      <c r="F32" s="26"/>
      <c r="G32" s="4"/>
      <c r="H32" s="4"/>
    </row>
    <row r="33" spans="1:8" x14ac:dyDescent="0.25">
      <c r="A33" s="27" t="s">
        <v>83</v>
      </c>
      <c r="B33" s="28" t="s">
        <v>84</v>
      </c>
      <c r="C33" s="28" t="s">
        <v>83</v>
      </c>
      <c r="D33" s="28" t="s">
        <v>84</v>
      </c>
      <c r="E33" s="28" t="s">
        <v>83</v>
      </c>
      <c r="F33" s="29" t="s">
        <v>84</v>
      </c>
      <c r="G33" s="4"/>
      <c r="H33" s="4"/>
    </row>
    <row r="34" spans="1:8" x14ac:dyDescent="0.25">
      <c r="A34" s="27" t="s">
        <v>8</v>
      </c>
      <c r="B34" s="28" t="s">
        <v>8</v>
      </c>
      <c r="C34" s="28" t="s">
        <v>8</v>
      </c>
      <c r="D34" s="28" t="s">
        <v>8</v>
      </c>
      <c r="E34" s="28" t="s">
        <v>8</v>
      </c>
      <c r="F34" s="29" t="s">
        <v>8</v>
      </c>
      <c r="G34" s="4"/>
      <c r="H34" s="4"/>
    </row>
    <row r="35" spans="1:8" x14ac:dyDescent="0.25">
      <c r="A35" s="27">
        <v>0</v>
      </c>
      <c r="B35" s="28">
        <v>100</v>
      </c>
      <c r="C35" s="28">
        <v>0</v>
      </c>
      <c r="D35" s="28">
        <v>100</v>
      </c>
      <c r="E35" s="28">
        <v>0</v>
      </c>
      <c r="F35" s="29">
        <v>100</v>
      </c>
    </row>
    <row r="36" spans="1:8" x14ac:dyDescent="0.25">
      <c r="A36" s="27">
        <v>100</v>
      </c>
      <c r="B36" s="28">
        <v>100</v>
      </c>
      <c r="C36" s="28">
        <v>100</v>
      </c>
      <c r="D36" s="28">
        <v>100</v>
      </c>
      <c r="E36" s="28">
        <v>100</v>
      </c>
      <c r="F36" s="29">
        <v>100</v>
      </c>
    </row>
    <row r="37" spans="1:8" ht="15.75" thickBot="1" x14ac:dyDescent="0.3">
      <c r="A37" s="30">
        <f>E11</f>
        <v>30.634573304157549</v>
      </c>
      <c r="B37" s="32">
        <f>$B$30/$B$24</f>
        <v>9.3333333333333324E-2</v>
      </c>
      <c r="C37" s="31">
        <f>F11</f>
        <v>18.238213399503721</v>
      </c>
      <c r="D37" s="32">
        <f>$B$30/$B$24</f>
        <v>9.3333333333333324E-2</v>
      </c>
      <c r="E37" s="31">
        <f>G11</f>
        <v>16.742081447963802</v>
      </c>
      <c r="F37" s="32">
        <f>$B$30/$B$24</f>
        <v>9.3333333333333324E-2</v>
      </c>
    </row>
  </sheetData>
  <mergeCells count="2">
    <mergeCell ref="B8:D8"/>
    <mergeCell ref="E8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111A-7A11-4A54-B8F4-74C94C845384}">
  <dimension ref="A1:R783"/>
  <sheetViews>
    <sheetView tabSelected="1" topLeftCell="D1" zoomScale="55" zoomScaleNormal="55" workbookViewId="0">
      <selection activeCell="Q34" sqref="Q34"/>
    </sheetView>
  </sheetViews>
  <sheetFormatPr defaultColWidth="8.7109375" defaultRowHeight="15" x14ac:dyDescent="0.25"/>
  <cols>
    <col min="1" max="1" width="5.5703125" style="7" bestFit="1" customWidth="1"/>
    <col min="2" max="2" width="16" style="7" bestFit="1" customWidth="1"/>
    <col min="3" max="4" width="34.42578125" style="7" bestFit="1" customWidth="1"/>
    <col min="5" max="6" width="36.85546875" style="7" bestFit="1" customWidth="1"/>
    <col min="7" max="8" width="34.42578125" style="7" bestFit="1" customWidth="1"/>
    <col min="9" max="9" width="18.85546875" style="7" bestFit="1" customWidth="1"/>
    <col min="10" max="10" width="8.7109375" style="7"/>
    <col min="11" max="16" width="29.85546875" style="7" bestFit="1" customWidth="1"/>
    <col min="17" max="17" width="26.5703125" style="7" bestFit="1" customWidth="1"/>
    <col min="18" max="18" width="44" style="7" bestFit="1" customWidth="1"/>
    <col min="19" max="16384" width="8.7109375" style="7"/>
  </cols>
  <sheetData>
    <row r="1" spans="1:18" x14ac:dyDescent="0.25">
      <c r="C1" s="19" t="s">
        <v>9</v>
      </c>
      <c r="D1" s="19"/>
      <c r="E1" s="19"/>
      <c r="F1" s="19"/>
      <c r="G1" s="19"/>
      <c r="H1" s="8"/>
      <c r="I1" s="19"/>
      <c r="K1" s="34" t="s">
        <v>10</v>
      </c>
      <c r="L1" s="34"/>
      <c r="M1" s="34"/>
      <c r="N1" s="34"/>
      <c r="O1" s="34"/>
      <c r="P1" s="34"/>
      <c r="Q1" s="34"/>
    </row>
    <row r="2" spans="1:18" x14ac:dyDescent="0.25">
      <c r="B2" s="7" t="s">
        <v>11</v>
      </c>
      <c r="C2" s="7">
        <f>1/100</f>
        <v>0.01</v>
      </c>
      <c r="D2" s="8">
        <f>0.1/100</f>
        <v>1E-3</v>
      </c>
      <c r="E2" s="8">
        <f>0.01/100</f>
        <v>1E-4</v>
      </c>
      <c r="F2" s="8">
        <f>0.001/100</f>
        <v>1.0000000000000001E-5</v>
      </c>
      <c r="G2" s="8">
        <f>0.0001/100</f>
        <v>9.9999999999999995E-7</v>
      </c>
      <c r="H2" s="8">
        <f>0.00001/100</f>
        <v>1.0000000000000001E-7</v>
      </c>
      <c r="I2" s="7">
        <f>10^-8</f>
        <v>1E-8</v>
      </c>
      <c r="K2" s="7">
        <f>1/100</f>
        <v>0.01</v>
      </c>
      <c r="L2" s="8">
        <f>0.1/100</f>
        <v>1E-3</v>
      </c>
      <c r="M2" s="8">
        <f>0.01/100</f>
        <v>1E-4</v>
      </c>
      <c r="N2" s="8">
        <f>0.001/100</f>
        <v>1.0000000000000001E-5</v>
      </c>
      <c r="O2" s="8">
        <f>0.000001</f>
        <v>9.9999999999999995E-7</v>
      </c>
      <c r="P2" s="8">
        <f>0.0000001</f>
        <v>9.9999999999999995E-8</v>
      </c>
      <c r="Q2" s="7">
        <f>10^-8</f>
        <v>1E-8</v>
      </c>
      <c r="R2" s="7" t="s">
        <v>73</v>
      </c>
    </row>
    <row r="3" spans="1:18" x14ac:dyDescent="0.25">
      <c r="A3" s="8" t="s">
        <v>12</v>
      </c>
      <c r="B3" s="8" t="s">
        <v>13</v>
      </c>
      <c r="C3" s="20">
        <f>MAX(C10:C778)</f>
        <v>16.910604581811135</v>
      </c>
      <c r="D3" s="20">
        <f t="shared" ref="D3:I3" si="0">MAX(D10:D778)</f>
        <v>50.578487691720056</v>
      </c>
      <c r="E3" s="20">
        <f t="shared" si="0"/>
        <v>99.978041743157846</v>
      </c>
      <c r="F3" s="20">
        <f t="shared" si="0"/>
        <v>177.9226710646694</v>
      </c>
      <c r="G3" s="20">
        <f>MAX(G10:G778)</f>
        <v>231.55709812674479</v>
      </c>
      <c r="H3" s="20">
        <f>MAX(H10:H778)</f>
        <v>334.48155593306831</v>
      </c>
      <c r="I3" s="20">
        <f t="shared" si="0"/>
        <v>1806.0396138045273</v>
      </c>
      <c r="K3" s="9">
        <f t="shared" ref="K3:R3" si="1">MAX(K10:K778)</f>
        <v>13.024737281448894</v>
      </c>
      <c r="L3" s="9">
        <f t="shared" si="1"/>
        <v>32.04759814181228</v>
      </c>
      <c r="M3" s="9">
        <f t="shared" si="1"/>
        <v>54.35026959836236</v>
      </c>
      <c r="N3" s="9">
        <f t="shared" si="1"/>
        <v>80.917795368194945</v>
      </c>
      <c r="O3" s="9">
        <f t="shared" si="1"/>
        <v>110.52417791804</v>
      </c>
      <c r="P3" s="9">
        <f t="shared" si="1"/>
        <v>141.68890379232749</v>
      </c>
      <c r="Q3" s="9">
        <f t="shared" si="1"/>
        <v>317.85038897979172</v>
      </c>
      <c r="R3" s="9">
        <f t="shared" si="1"/>
        <v>526.36800191453176</v>
      </c>
    </row>
    <row r="4" spans="1:18" x14ac:dyDescent="0.25">
      <c r="A4" s="8" t="s">
        <v>14</v>
      </c>
      <c r="B4" s="8" t="s">
        <v>13</v>
      </c>
      <c r="C4" s="13" t="s">
        <v>15</v>
      </c>
      <c r="D4" s="13" t="s">
        <v>15</v>
      </c>
      <c r="E4" s="13" t="s">
        <v>15</v>
      </c>
      <c r="F4" s="13" t="s">
        <v>15</v>
      </c>
      <c r="G4" s="13" t="s">
        <v>15</v>
      </c>
      <c r="H4" s="13" t="s">
        <v>15</v>
      </c>
      <c r="I4" s="13" t="s">
        <v>15</v>
      </c>
      <c r="K4" s="8" t="s">
        <v>15</v>
      </c>
      <c r="L4" s="8" t="s">
        <v>15</v>
      </c>
      <c r="M4" s="8" t="s">
        <v>15</v>
      </c>
      <c r="N4" s="8" t="s">
        <v>15</v>
      </c>
      <c r="O4" s="8" t="s">
        <v>15</v>
      </c>
      <c r="P4" s="8" t="s">
        <v>15</v>
      </c>
      <c r="Q4" s="8" t="s">
        <v>15</v>
      </c>
      <c r="R4" s="13" t="s">
        <v>15</v>
      </c>
    </row>
    <row r="5" spans="1:18" x14ac:dyDescent="0.25">
      <c r="A5" s="8" t="s">
        <v>16</v>
      </c>
      <c r="B5" s="8" t="s">
        <v>13</v>
      </c>
      <c r="C5" s="13" t="s">
        <v>17</v>
      </c>
      <c r="D5" s="13" t="s">
        <v>17</v>
      </c>
      <c r="E5" s="13" t="s">
        <v>17</v>
      </c>
      <c r="F5" s="13" t="s">
        <v>17</v>
      </c>
      <c r="G5" s="13" t="s">
        <v>17</v>
      </c>
      <c r="H5" s="13" t="s">
        <v>17</v>
      </c>
      <c r="I5" s="13" t="s">
        <v>17</v>
      </c>
      <c r="K5" s="8" t="s">
        <v>17</v>
      </c>
      <c r="L5" s="8" t="s">
        <v>17</v>
      </c>
      <c r="M5" s="8" t="s">
        <v>17</v>
      </c>
      <c r="N5" s="8" t="s">
        <v>17</v>
      </c>
      <c r="O5" s="8" t="s">
        <v>17</v>
      </c>
      <c r="P5" s="8" t="s">
        <v>17</v>
      </c>
      <c r="Q5" s="8" t="s">
        <v>17</v>
      </c>
      <c r="R5" s="13" t="s">
        <v>17</v>
      </c>
    </row>
    <row r="6" spans="1:18" x14ac:dyDescent="0.25">
      <c r="A6" s="8" t="s">
        <v>18</v>
      </c>
      <c r="B6" s="8" t="s">
        <v>13</v>
      </c>
      <c r="C6" s="13" t="s">
        <v>13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K6" s="8" t="s">
        <v>13</v>
      </c>
      <c r="L6" s="8" t="s">
        <v>13</v>
      </c>
      <c r="M6" s="8" t="s">
        <v>13</v>
      </c>
      <c r="N6" s="8" t="s">
        <v>13</v>
      </c>
      <c r="O6" s="8" t="s">
        <v>13</v>
      </c>
      <c r="P6" s="8" t="s">
        <v>13</v>
      </c>
      <c r="Q6" s="8" t="s">
        <v>13</v>
      </c>
      <c r="R6" s="13" t="s">
        <v>13</v>
      </c>
    </row>
    <row r="7" spans="1:18" x14ac:dyDescent="0.25">
      <c r="A7" s="8" t="s">
        <v>19</v>
      </c>
      <c r="B7" s="8" t="s">
        <v>13</v>
      </c>
      <c r="C7" s="13" t="s">
        <v>88</v>
      </c>
      <c r="D7" s="13" t="s">
        <v>40</v>
      </c>
      <c r="E7" s="13" t="s">
        <v>36</v>
      </c>
      <c r="F7" s="13" t="s">
        <v>37</v>
      </c>
      <c r="G7" s="13" t="s">
        <v>38</v>
      </c>
      <c r="H7" s="13" t="s">
        <v>39</v>
      </c>
      <c r="I7" s="13" t="s">
        <v>89</v>
      </c>
      <c r="K7" s="8" t="s">
        <v>20</v>
      </c>
      <c r="L7" s="8" t="s">
        <v>21</v>
      </c>
      <c r="M7" s="8" t="s">
        <v>22</v>
      </c>
      <c r="N7" s="8" t="s">
        <v>23</v>
      </c>
      <c r="O7" s="8" t="s">
        <v>24</v>
      </c>
      <c r="P7" s="8" t="s">
        <v>25</v>
      </c>
      <c r="Q7" s="8" t="s">
        <v>26</v>
      </c>
      <c r="R7" s="13" t="s">
        <v>90</v>
      </c>
    </row>
    <row r="8" spans="1:18" x14ac:dyDescent="0.25">
      <c r="A8" s="8" t="s">
        <v>27</v>
      </c>
      <c r="B8" s="8" t="s">
        <v>13</v>
      </c>
      <c r="C8" s="13" t="s">
        <v>28</v>
      </c>
      <c r="D8" s="13" t="s">
        <v>28</v>
      </c>
      <c r="E8" s="13" t="s">
        <v>28</v>
      </c>
      <c r="F8" s="13" t="s">
        <v>28</v>
      </c>
      <c r="G8" s="13" t="s">
        <v>28</v>
      </c>
      <c r="H8" s="13" t="s">
        <v>28</v>
      </c>
      <c r="I8" s="13" t="s">
        <v>28</v>
      </c>
      <c r="K8" s="8" t="s">
        <v>28</v>
      </c>
      <c r="L8" s="8" t="s">
        <v>28</v>
      </c>
      <c r="M8" s="8" t="s">
        <v>28</v>
      </c>
      <c r="N8" s="8" t="s">
        <v>28</v>
      </c>
      <c r="O8" s="8" t="s">
        <v>28</v>
      </c>
      <c r="P8" s="8" t="s">
        <v>28</v>
      </c>
      <c r="Q8" s="8" t="s">
        <v>28</v>
      </c>
      <c r="R8" s="13" t="s">
        <v>28</v>
      </c>
    </row>
    <row r="9" spans="1:18" x14ac:dyDescent="0.25">
      <c r="A9" s="8" t="s">
        <v>29</v>
      </c>
      <c r="B9" s="8" t="s">
        <v>13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K9" s="8" t="s">
        <v>30</v>
      </c>
      <c r="L9" s="8" t="s">
        <v>30</v>
      </c>
      <c r="M9" s="8" t="s">
        <v>30</v>
      </c>
      <c r="N9" s="8" t="s">
        <v>30</v>
      </c>
      <c r="O9" s="8" t="s">
        <v>30</v>
      </c>
      <c r="P9" s="8" t="s">
        <v>30</v>
      </c>
      <c r="Q9" s="8" t="s">
        <v>30</v>
      </c>
      <c r="R9" s="13" t="s">
        <v>30</v>
      </c>
    </row>
    <row r="10" spans="1:18" x14ac:dyDescent="0.25">
      <c r="A10" s="7">
        <v>1</v>
      </c>
      <c r="B10" s="10">
        <v>36526</v>
      </c>
      <c r="C10" s="2">
        <v>0.1</v>
      </c>
      <c r="D10" s="14">
        <v>0.1</v>
      </c>
      <c r="E10" s="14">
        <v>0.1</v>
      </c>
      <c r="F10" s="14">
        <v>0.1</v>
      </c>
      <c r="G10" s="14">
        <v>0.1</v>
      </c>
      <c r="H10" s="14">
        <v>0.1</v>
      </c>
      <c r="I10" s="14">
        <v>0.1</v>
      </c>
      <c r="K10" s="11">
        <v>0.1</v>
      </c>
      <c r="L10" s="12">
        <v>0.1</v>
      </c>
      <c r="M10" s="12">
        <v>0.1</v>
      </c>
      <c r="N10" s="12">
        <v>0.1</v>
      </c>
      <c r="O10" s="12">
        <v>0.1</v>
      </c>
      <c r="P10" s="11">
        <v>0.1</v>
      </c>
      <c r="Q10" s="11">
        <v>0.1</v>
      </c>
      <c r="R10" s="14">
        <v>0.1</v>
      </c>
    </row>
    <row r="11" spans="1:18" x14ac:dyDescent="0.25">
      <c r="A11" s="7">
        <v>2</v>
      </c>
      <c r="B11" s="10">
        <v>36526.010416666664</v>
      </c>
      <c r="C11" s="2">
        <v>0.1</v>
      </c>
      <c r="D11" s="14">
        <v>0.1</v>
      </c>
      <c r="E11" s="14">
        <v>0.1</v>
      </c>
      <c r="F11" s="14">
        <v>0.1</v>
      </c>
      <c r="G11" s="14">
        <v>0.10741390140144452</v>
      </c>
      <c r="H11" s="14">
        <v>0.10115493035655992</v>
      </c>
      <c r="I11" s="14">
        <v>717.42682093320514</v>
      </c>
      <c r="K11" s="11">
        <v>0.1</v>
      </c>
      <c r="L11" s="12">
        <v>0.1</v>
      </c>
      <c r="M11" s="12">
        <v>0.1</v>
      </c>
      <c r="N11" s="12">
        <v>0.1</v>
      </c>
      <c r="O11" s="12">
        <v>0.10056504085397193</v>
      </c>
      <c r="P11" s="11">
        <v>0.10362719462289804</v>
      </c>
      <c r="Q11" s="11">
        <v>5.1094504550435884</v>
      </c>
      <c r="R11" s="14">
        <v>10.224905017980491</v>
      </c>
    </row>
    <row r="12" spans="1:18" x14ac:dyDescent="0.25">
      <c r="A12" s="7">
        <v>3</v>
      </c>
      <c r="B12" s="10">
        <v>36526.020833333336</v>
      </c>
      <c r="C12" s="2">
        <v>0.13176047805447141</v>
      </c>
      <c r="D12" s="14">
        <v>0.1569502899696972</v>
      </c>
      <c r="E12" s="14">
        <v>0.18333481012435465</v>
      </c>
      <c r="F12" s="14">
        <v>0.41310488471212736</v>
      </c>
      <c r="G12" s="14">
        <v>1.7695848157502492</v>
      </c>
      <c r="H12" s="14">
        <v>0.93944107315991099</v>
      </c>
      <c r="I12" s="14">
        <v>1644.0670759547027</v>
      </c>
      <c r="K12" s="11">
        <v>0.11550030220116472</v>
      </c>
      <c r="L12" s="12">
        <v>0.12778853343613999</v>
      </c>
      <c r="M12" s="12">
        <v>0.14073418476423322</v>
      </c>
      <c r="N12" s="12">
        <v>0.24824125993665574</v>
      </c>
      <c r="O12" s="12">
        <v>0.44257857101274323</v>
      </c>
      <c r="P12" s="11">
        <v>0.67154220074686466</v>
      </c>
      <c r="Q12" s="11">
        <v>22.57494905877693</v>
      </c>
      <c r="R12" s="14">
        <v>46.192390784070874</v>
      </c>
    </row>
    <row r="13" spans="1:18" x14ac:dyDescent="0.25">
      <c r="A13" s="7">
        <v>4</v>
      </c>
      <c r="B13" s="10">
        <v>36526.03125</v>
      </c>
      <c r="C13" s="2">
        <v>1.1762308482572807</v>
      </c>
      <c r="D13" s="14">
        <v>4.7642130247068479</v>
      </c>
      <c r="E13" s="14">
        <v>13.322498726077418</v>
      </c>
      <c r="F13" s="14">
        <v>43.696458873442964</v>
      </c>
      <c r="G13" s="14">
        <v>12.839366272537976</v>
      </c>
      <c r="H13" s="14">
        <v>169.7133508754269</v>
      </c>
      <c r="I13" s="14">
        <v>1806.0396138045273</v>
      </c>
      <c r="K13" s="11">
        <v>0.62381846923648254</v>
      </c>
      <c r="L13" s="12">
        <v>1.212135694595762</v>
      </c>
      <c r="M13" s="12">
        <v>1.8181438214866619</v>
      </c>
      <c r="N13" s="12">
        <v>2.7965664380940876</v>
      </c>
      <c r="O13" s="12">
        <v>4.1128185342183503</v>
      </c>
      <c r="P13" s="11">
        <v>5.4857820926286509</v>
      </c>
      <c r="Q13" s="11">
        <v>55.359875695816783</v>
      </c>
      <c r="R13" s="14">
        <v>164.50780159950213</v>
      </c>
    </row>
    <row r="14" spans="1:18" x14ac:dyDescent="0.25">
      <c r="A14" s="7">
        <v>5</v>
      </c>
      <c r="B14" s="10">
        <v>36526.041666666664</v>
      </c>
      <c r="C14" s="2">
        <v>4.1846833969617139</v>
      </c>
      <c r="D14" s="14">
        <v>17.949840733055915</v>
      </c>
      <c r="E14" s="14">
        <v>49.137471592150476</v>
      </c>
      <c r="F14" s="14">
        <v>127.56851460136025</v>
      </c>
      <c r="G14" s="14">
        <v>59.32950455222322</v>
      </c>
      <c r="H14" s="14">
        <v>334.48155593306831</v>
      </c>
      <c r="I14" s="14">
        <v>1683.367263580393</v>
      </c>
      <c r="K14" s="11">
        <v>2.1009055895652402</v>
      </c>
      <c r="L14" s="12">
        <v>4.5605812707022926</v>
      </c>
      <c r="M14" s="12">
        <v>7.047813659939127</v>
      </c>
      <c r="N14" s="12">
        <v>10.325798523443542</v>
      </c>
      <c r="O14" s="12">
        <v>14.319300859246942</v>
      </c>
      <c r="P14" s="11">
        <v>18.59508175150631</v>
      </c>
      <c r="Q14" s="11">
        <v>101.78803836642324</v>
      </c>
      <c r="R14" s="14">
        <v>350.65057394756428</v>
      </c>
    </row>
    <row r="15" spans="1:18" x14ac:dyDescent="0.25">
      <c r="A15" s="7">
        <v>6</v>
      </c>
      <c r="B15" s="10">
        <v>36526.052083333336</v>
      </c>
      <c r="C15" s="2">
        <v>8.493710727919435</v>
      </c>
      <c r="D15" s="14">
        <v>35.009347646834691</v>
      </c>
      <c r="E15" s="14">
        <v>83.5602065867362</v>
      </c>
      <c r="F15" s="14">
        <v>172.71976206670669</v>
      </c>
      <c r="G15" s="14">
        <v>142.48006227139686</v>
      </c>
      <c r="H15" s="14">
        <v>320.86587505012568</v>
      </c>
      <c r="I15" s="14">
        <v>1387.382763907686</v>
      </c>
      <c r="K15" s="11">
        <v>4.3777027051399582</v>
      </c>
      <c r="L15" s="12">
        <v>9.8841047249550229</v>
      </c>
      <c r="M15" s="12">
        <v>15.820565493048672</v>
      </c>
      <c r="N15" s="12">
        <v>23.164244122809716</v>
      </c>
      <c r="O15" s="12">
        <v>31.630265853933647</v>
      </c>
      <c r="P15" s="11">
        <v>40.562981310805341</v>
      </c>
      <c r="Q15" s="11">
        <v>155.80203783142292</v>
      </c>
      <c r="R15" s="14">
        <v>484.88898435505786</v>
      </c>
    </row>
    <row r="16" spans="1:18" x14ac:dyDescent="0.25">
      <c r="A16" s="7">
        <v>7</v>
      </c>
      <c r="B16" s="10">
        <v>36526.0625</v>
      </c>
      <c r="C16" s="2">
        <v>12.903500787582464</v>
      </c>
      <c r="D16" s="14">
        <v>46.640230200823424</v>
      </c>
      <c r="E16" s="14">
        <v>98.023772413128327</v>
      </c>
      <c r="F16" s="14">
        <v>177.9226710646694</v>
      </c>
      <c r="G16" s="14">
        <v>207.2468778401643</v>
      </c>
      <c r="H16" s="14">
        <v>298.73924641388743</v>
      </c>
      <c r="I16" s="14">
        <v>1045.5847545747622</v>
      </c>
      <c r="K16" s="11">
        <v>7.04574737755578</v>
      </c>
      <c r="L16" s="12">
        <v>16.468797310508482</v>
      </c>
      <c r="M16" s="12">
        <v>26.90467321998862</v>
      </c>
      <c r="N16" s="12">
        <v>39.346555686535531</v>
      </c>
      <c r="O16" s="12">
        <v>53.408903061751154</v>
      </c>
      <c r="P16" s="11">
        <v>68.17085252171708</v>
      </c>
      <c r="Q16" s="11">
        <v>208.60121160611456</v>
      </c>
      <c r="R16" s="14">
        <v>526.36800191453176</v>
      </c>
    </row>
    <row r="17" spans="1:18" x14ac:dyDescent="0.25">
      <c r="A17" s="7">
        <v>8</v>
      </c>
      <c r="B17" s="10">
        <v>36526.072916666664</v>
      </c>
      <c r="C17" s="2">
        <v>15.848505882518602</v>
      </c>
      <c r="D17" s="14">
        <v>50.578487691720056</v>
      </c>
      <c r="E17" s="14">
        <v>99.978041743157846</v>
      </c>
      <c r="F17" s="14">
        <v>174.04429705877388</v>
      </c>
      <c r="G17" s="14">
        <v>229.90529270944572</v>
      </c>
      <c r="H17" s="14">
        <v>268.85015697051779</v>
      </c>
      <c r="I17" s="14">
        <v>852.91448788619175</v>
      </c>
      <c r="K17" s="11">
        <v>9.6521095487956572</v>
      </c>
      <c r="L17" s="12">
        <v>23.034576351699432</v>
      </c>
      <c r="M17" s="12">
        <v>38.054908640697619</v>
      </c>
      <c r="N17" s="12">
        <v>55.805642606331013</v>
      </c>
      <c r="O17" s="12">
        <v>75.672086277480176</v>
      </c>
      <c r="P17" s="11">
        <v>96.50240511738231</v>
      </c>
      <c r="Q17" s="11">
        <v>252.49778673337926</v>
      </c>
      <c r="R17" s="14">
        <v>520.32599601065488</v>
      </c>
    </row>
    <row r="18" spans="1:18" x14ac:dyDescent="0.25">
      <c r="A18" s="7">
        <v>9</v>
      </c>
      <c r="B18" s="10">
        <v>36526.083333333336</v>
      </c>
      <c r="C18" s="2">
        <v>16.910604581811135</v>
      </c>
      <c r="D18" s="14">
        <v>50.272284287055548</v>
      </c>
      <c r="E18" s="14">
        <v>97.006262337748481</v>
      </c>
      <c r="F18" s="14">
        <v>163.19133935958919</v>
      </c>
      <c r="G18" s="14">
        <v>231.55709812674479</v>
      </c>
      <c r="H18" s="14">
        <v>235.82292178657497</v>
      </c>
      <c r="I18" s="14">
        <v>750.78252656541656</v>
      </c>
      <c r="K18" s="11">
        <v>11.66589467539487</v>
      </c>
      <c r="L18" s="12">
        <v>28.218001457550013</v>
      </c>
      <c r="M18" s="12">
        <v>47.107948038928534</v>
      </c>
      <c r="N18" s="12">
        <v>69.349893626833037</v>
      </c>
      <c r="O18" s="12">
        <v>94.143055520823282</v>
      </c>
      <c r="P18" s="11">
        <v>120.15508451494966</v>
      </c>
      <c r="Q18" s="11">
        <v>283.78522187010162</v>
      </c>
      <c r="R18" s="14">
        <v>510.26164258347268</v>
      </c>
    </row>
    <row r="19" spans="1:18" x14ac:dyDescent="0.25">
      <c r="A19" s="7">
        <v>10</v>
      </c>
      <c r="B19" s="10">
        <v>36526.09375</v>
      </c>
      <c r="C19" s="2">
        <v>16.832455408265183</v>
      </c>
      <c r="D19" s="14">
        <v>48.359348071686505</v>
      </c>
      <c r="E19" s="14">
        <v>91.595802345663188</v>
      </c>
      <c r="F19" s="14">
        <v>150.12013266478095</v>
      </c>
      <c r="G19" s="14">
        <v>223.30113262264712</v>
      </c>
      <c r="H19" s="14">
        <v>205.89587163477401</v>
      </c>
      <c r="I19" s="14">
        <v>572.9234826046852</v>
      </c>
      <c r="K19" s="11">
        <v>12.75840119854702</v>
      </c>
      <c r="L19" s="12">
        <v>31.202625077322011</v>
      </c>
      <c r="M19" s="12">
        <v>52.564785152818295</v>
      </c>
      <c r="N19" s="12">
        <v>77.794958727088357</v>
      </c>
      <c r="O19" s="12">
        <v>105.88631437219702</v>
      </c>
      <c r="P19" s="11">
        <v>135.39994098226941</v>
      </c>
      <c r="Q19" s="11">
        <v>303.41050143690143</v>
      </c>
      <c r="R19" s="14">
        <v>502.42556477394845</v>
      </c>
    </row>
    <row r="20" spans="1:18" x14ac:dyDescent="0.25">
      <c r="A20" s="7">
        <v>11</v>
      </c>
      <c r="B20" s="10">
        <v>36526.104166666664</v>
      </c>
      <c r="C20" s="2">
        <v>16.369048795097385</v>
      </c>
      <c r="D20" s="14">
        <v>45.987823078141979</v>
      </c>
      <c r="E20" s="14">
        <v>85.666656489487139</v>
      </c>
      <c r="F20" s="14">
        <v>137.20848585218627</v>
      </c>
      <c r="G20" s="14">
        <v>211.07143857847478</v>
      </c>
      <c r="H20" s="14">
        <v>179.21165547303184</v>
      </c>
      <c r="I20" s="14">
        <v>342.32405786835182</v>
      </c>
      <c r="K20" s="11">
        <v>13.024737281448894</v>
      </c>
      <c r="L20" s="12">
        <v>32.04759814181228</v>
      </c>
      <c r="M20" s="12">
        <v>54.35026959836236</v>
      </c>
      <c r="N20" s="12">
        <v>80.917795368194945</v>
      </c>
      <c r="O20" s="12">
        <v>110.52417791804</v>
      </c>
      <c r="P20" s="11">
        <v>141.68890379232749</v>
      </c>
      <c r="Q20" s="11">
        <v>313.95407419202695</v>
      </c>
      <c r="R20" s="14">
        <v>488.95681967666928</v>
      </c>
    </row>
    <row r="21" spans="1:18" x14ac:dyDescent="0.25">
      <c r="A21" s="7">
        <v>12</v>
      </c>
      <c r="B21" s="10">
        <v>36526.114583333336</v>
      </c>
      <c r="C21" s="2">
        <v>15.798534649173169</v>
      </c>
      <c r="D21" s="14">
        <v>43.578547975909316</v>
      </c>
      <c r="E21" s="14">
        <v>79.931302667962811</v>
      </c>
      <c r="F21" s="14">
        <v>125.03648647521001</v>
      </c>
      <c r="G21" s="14">
        <v>198.31216468816473</v>
      </c>
      <c r="H21" s="14">
        <v>156.12167277892286</v>
      </c>
      <c r="I21" s="14">
        <v>203.70037514399712</v>
      </c>
      <c r="K21" s="11">
        <v>12.878291622079727</v>
      </c>
      <c r="L21" s="12">
        <v>31.662643587894234</v>
      </c>
      <c r="M21" s="12">
        <v>53.817947319671376</v>
      </c>
      <c r="N21" s="12">
        <v>80.451407435436707</v>
      </c>
      <c r="O21" s="12">
        <v>110.20641989437472</v>
      </c>
      <c r="P21" s="11">
        <v>141.60118243884094</v>
      </c>
      <c r="Q21" s="11">
        <v>317.85038897979172</v>
      </c>
      <c r="R21" s="14">
        <v>466.06234745040769</v>
      </c>
    </row>
    <row r="22" spans="1:18" x14ac:dyDescent="0.25">
      <c r="A22" s="7">
        <v>13</v>
      </c>
      <c r="B22" s="10">
        <v>36526.125</v>
      </c>
      <c r="C22" s="2">
        <v>15.180772344949844</v>
      </c>
      <c r="D22" s="14">
        <v>41.215684731086796</v>
      </c>
      <c r="E22" s="14">
        <v>74.497605854401655</v>
      </c>
      <c r="F22" s="14">
        <v>113.90902433708064</v>
      </c>
      <c r="G22" s="14">
        <v>186.01927775882064</v>
      </c>
      <c r="H22" s="14">
        <v>136.58213755412984</v>
      </c>
      <c r="I22" s="14">
        <v>115.24182374562595</v>
      </c>
      <c r="K22" s="11">
        <v>12.583119272357028</v>
      </c>
      <c r="L22" s="12">
        <v>30.849937371783863</v>
      </c>
      <c r="M22" s="12">
        <v>52.405994794076243</v>
      </c>
      <c r="N22" s="12">
        <v>78.429190173204546</v>
      </c>
      <c r="O22" s="12">
        <v>107.56451402598722</v>
      </c>
      <c r="P22" s="11">
        <v>138.37001687882557</v>
      </c>
      <c r="Q22" s="11">
        <v>316.66274419813629</v>
      </c>
      <c r="R22" s="14">
        <v>436.77117309001926</v>
      </c>
    </row>
    <row r="23" spans="1:18" x14ac:dyDescent="0.25">
      <c r="A23" s="7">
        <v>14</v>
      </c>
      <c r="B23" s="10">
        <v>36526.135416666664</v>
      </c>
      <c r="C23" s="2">
        <v>14.543158353648296</v>
      </c>
      <c r="D23" s="14">
        <v>38.928990831616389</v>
      </c>
      <c r="E23" s="14">
        <v>69.386574955983306</v>
      </c>
      <c r="F23" s="14">
        <v>103.80315896116572</v>
      </c>
      <c r="G23" s="14">
        <v>174.43730523581056</v>
      </c>
      <c r="H23" s="14">
        <v>120.06065214640387</v>
      </c>
      <c r="I23" s="14">
        <v>64.553368432370164</v>
      </c>
      <c r="K23" s="11">
        <v>12.233712535087294</v>
      </c>
      <c r="L23" s="12">
        <v>29.936728786927038</v>
      </c>
      <c r="M23" s="12">
        <v>50.820485740082646</v>
      </c>
      <c r="N23" s="12">
        <v>76.015619125355769</v>
      </c>
      <c r="O23" s="12">
        <v>104.24068207565094</v>
      </c>
      <c r="P23" s="11">
        <v>134.10091356101324</v>
      </c>
      <c r="Q23" s="11">
        <v>311.44906283859086</v>
      </c>
      <c r="R23" s="14">
        <v>406.79144976220618</v>
      </c>
    </row>
    <row r="24" spans="1:18" x14ac:dyDescent="0.25">
      <c r="A24" s="7">
        <v>15</v>
      </c>
      <c r="B24" s="10">
        <v>36526.145833333336</v>
      </c>
      <c r="C24" s="2">
        <v>13.9014201984849</v>
      </c>
      <c r="D24" s="14">
        <v>36.732783091638929</v>
      </c>
      <c r="E24" s="14">
        <v>64.596208824030938</v>
      </c>
      <c r="F24" s="14">
        <v>94.635940306772923</v>
      </c>
      <c r="G24" s="14">
        <v>163.58575574946698</v>
      </c>
      <c r="H24" s="14">
        <v>106.05139792428503</v>
      </c>
      <c r="I24" s="14">
        <v>35.896458258745049</v>
      </c>
      <c r="K24" s="11">
        <v>11.858253073821</v>
      </c>
      <c r="L24" s="12">
        <v>29.001296712534842</v>
      </c>
      <c r="M24" s="12">
        <v>49.217131604991948</v>
      </c>
      <c r="N24" s="12">
        <v>73.567889908111098</v>
      </c>
      <c r="O24" s="12">
        <v>100.83853517883921</v>
      </c>
      <c r="P24" s="11">
        <v>129.66180872783218</v>
      </c>
      <c r="Q24" s="11">
        <v>303.30562076325862</v>
      </c>
      <c r="R24" s="14">
        <v>378.95632693025334</v>
      </c>
    </row>
    <row r="25" spans="1:18" x14ac:dyDescent="0.25">
      <c r="A25" s="7">
        <v>16</v>
      </c>
      <c r="B25" s="10">
        <v>36526.15625</v>
      </c>
      <c r="C25" s="2">
        <v>13.269366342818282</v>
      </c>
      <c r="D25" s="14">
        <v>34.639478216847351</v>
      </c>
      <c r="E25" s="14">
        <v>60.124013116883461</v>
      </c>
      <c r="F25" s="14">
        <v>86.333139050825224</v>
      </c>
      <c r="G25" s="14">
        <v>153.44457007404876</v>
      </c>
      <c r="H25" s="14">
        <v>94.132037625107273</v>
      </c>
      <c r="I25" s="14">
        <v>19.370601643732495</v>
      </c>
      <c r="K25" s="11">
        <v>11.472002300665158</v>
      </c>
      <c r="L25" s="12">
        <v>28.064854493286031</v>
      </c>
      <c r="M25" s="12">
        <v>47.625775919522169</v>
      </c>
      <c r="N25" s="12">
        <v>71.154845252964833</v>
      </c>
      <c r="O25" s="12">
        <v>97.487666576750939</v>
      </c>
      <c r="P25" s="11">
        <v>125.28399086225865</v>
      </c>
      <c r="Q25" s="11">
        <v>293.57914517840959</v>
      </c>
      <c r="R25" s="14">
        <v>353.37900122669794</v>
      </c>
    </row>
    <row r="26" spans="1:18" x14ac:dyDescent="0.25">
      <c r="A26" s="7">
        <v>17</v>
      </c>
      <c r="B26" s="10">
        <v>36526.166666666664</v>
      </c>
      <c r="C26" s="2">
        <v>12.65860458105414</v>
      </c>
      <c r="D26" s="14">
        <v>32.65894614959101</v>
      </c>
      <c r="E26" s="14">
        <v>55.965846718032296</v>
      </c>
      <c r="F26" s="14">
        <v>78.827432100666513</v>
      </c>
      <c r="G26" s="14">
        <v>143.99181404894637</v>
      </c>
      <c r="H26" s="14">
        <v>83.961095808539056</v>
      </c>
      <c r="I26" s="14">
        <v>10.971198182347521</v>
      </c>
      <c r="K26" s="11">
        <v>11.084449479552497</v>
      </c>
      <c r="L26" s="12">
        <v>27.139796380286636</v>
      </c>
      <c r="M26" s="12">
        <v>46.061812884523796</v>
      </c>
      <c r="N26" s="12">
        <v>68.794994337636183</v>
      </c>
      <c r="O26" s="12">
        <v>94.216802365762902</v>
      </c>
      <c r="P26" s="11">
        <v>121.01814754048804</v>
      </c>
      <c r="Q26" s="11">
        <v>283.49003560043587</v>
      </c>
      <c r="R26" s="14">
        <v>329.85094917657364</v>
      </c>
    </row>
    <row r="27" spans="1:18" x14ac:dyDescent="0.25">
      <c r="A27" s="7">
        <v>18</v>
      </c>
      <c r="B27" s="10">
        <v>36526.177083333336</v>
      </c>
      <c r="C27" s="2">
        <v>12.074612460162285</v>
      </c>
      <c r="D27" s="14">
        <v>30.79301658275892</v>
      </c>
      <c r="E27" s="14">
        <v>52.108723220066842</v>
      </c>
      <c r="F27" s="14">
        <v>72.048490109508094</v>
      </c>
      <c r="G27" s="14">
        <v>135.19034609904108</v>
      </c>
      <c r="H27" s="14">
        <v>75.250811623261797</v>
      </c>
      <c r="I27" s="14">
        <v>5.9332547099893773</v>
      </c>
      <c r="K27" s="11">
        <v>10.702537163559388</v>
      </c>
      <c r="L27" s="12">
        <v>26.235142561309829</v>
      </c>
      <c r="M27" s="12">
        <v>44.536349254831379</v>
      </c>
      <c r="N27" s="12">
        <v>66.501032073902394</v>
      </c>
      <c r="O27" s="12">
        <v>91.0404925286512</v>
      </c>
      <c r="P27" s="11">
        <v>116.87861634784502</v>
      </c>
      <c r="Q27" s="11">
        <v>273.6197885159263</v>
      </c>
      <c r="R27" s="14">
        <v>308.18144335942651</v>
      </c>
    </row>
    <row r="28" spans="1:18" x14ac:dyDescent="0.25">
      <c r="A28" s="7">
        <v>19</v>
      </c>
      <c r="B28" s="10">
        <v>36526.1875</v>
      </c>
      <c r="C28" s="2">
        <v>11.517705621838248</v>
      </c>
      <c r="D28" s="14">
        <v>29.036863278174643</v>
      </c>
      <c r="E28" s="14">
        <v>48.532493254394325</v>
      </c>
      <c r="F28" s="14">
        <v>65.923994802335486</v>
      </c>
      <c r="G28" s="14">
        <v>126.99403211673169</v>
      </c>
      <c r="H28" s="14">
        <v>67.756583502201394</v>
      </c>
      <c r="I28" s="14">
        <v>2.9095826358366579</v>
      </c>
      <c r="K28" s="11">
        <v>10.331106710662064</v>
      </c>
      <c r="L28" s="12">
        <v>25.357082487962412</v>
      </c>
      <c r="M28" s="12">
        <v>43.05689439261765</v>
      </c>
      <c r="N28" s="12">
        <v>64.281205879671234</v>
      </c>
      <c r="O28" s="12">
        <v>87.96806720630785</v>
      </c>
      <c r="P28" s="11">
        <v>112.87503624943334</v>
      </c>
      <c r="Q28" s="11">
        <v>264.09520946234915</v>
      </c>
      <c r="R28" s="14">
        <v>288.19957509914343</v>
      </c>
    </row>
    <row r="29" spans="1:18" x14ac:dyDescent="0.25">
      <c r="A29" s="7">
        <v>20</v>
      </c>
      <c r="B29" s="10">
        <v>36526.197916666664</v>
      </c>
      <c r="C29" s="2">
        <v>10.9866802623892</v>
      </c>
      <c r="D29" s="14">
        <v>27.383992861473377</v>
      </c>
      <c r="E29" s="14">
        <v>45.216123084072805</v>
      </c>
      <c r="F29" s="14">
        <v>60.385489809645527</v>
      </c>
      <c r="G29" s="14">
        <v>119.35709841517136</v>
      </c>
      <c r="H29" s="14">
        <v>61.275517285497642</v>
      </c>
      <c r="I29" s="14">
        <v>1.1408270948273997</v>
      </c>
      <c r="K29" s="11">
        <v>9.9721307638639516</v>
      </c>
      <c r="L29" s="12">
        <v>24.507895369065874</v>
      </c>
      <c r="M29" s="12">
        <v>41.625963863387817</v>
      </c>
      <c r="N29" s="12">
        <v>62.135596693232152</v>
      </c>
      <c r="O29" s="12">
        <v>85.00170536228687</v>
      </c>
      <c r="P29" s="11">
        <v>109.00937829452786</v>
      </c>
      <c r="Q29" s="11">
        <v>254.90617465734692</v>
      </c>
      <c r="R29" s="14">
        <v>269.75204685613778</v>
      </c>
    </row>
    <row r="30" spans="1:18" x14ac:dyDescent="0.25">
      <c r="A30" s="7">
        <v>21</v>
      </c>
      <c r="B30" s="10">
        <v>36526.208333333336</v>
      </c>
      <c r="C30" s="2">
        <v>10.480332126352836</v>
      </c>
      <c r="D30" s="14">
        <v>25.828250595654151</v>
      </c>
      <c r="E30" s="14">
        <v>42.140136974034164</v>
      </c>
      <c r="F30" s="14">
        <v>55.372444068082551</v>
      </c>
      <c r="G30" s="14">
        <v>112.23745716186163</v>
      </c>
      <c r="H30" s="14">
        <v>55.641588309114759</v>
      </c>
      <c r="I30" s="14">
        <v>1.1511683493703793</v>
      </c>
      <c r="K30" s="11">
        <v>9.6257209614290744</v>
      </c>
      <c r="L30" s="12">
        <v>23.687348792215765</v>
      </c>
      <c r="M30" s="12">
        <v>40.242882348389024</v>
      </c>
      <c r="N30" s="12">
        <v>60.061939503169789</v>
      </c>
      <c r="O30" s="12">
        <v>82.139038354567418</v>
      </c>
      <c r="P30" s="11">
        <v>105.27837832612551</v>
      </c>
      <c r="Q30" s="11">
        <v>246.04089821756304</v>
      </c>
      <c r="R30" s="14">
        <v>252.7012222480827</v>
      </c>
    </row>
    <row r="31" spans="1:18" x14ac:dyDescent="0.25">
      <c r="A31" s="7">
        <v>22</v>
      </c>
      <c r="B31" s="10">
        <v>36526.21875</v>
      </c>
      <c r="C31" s="2">
        <v>9.9975129144024883</v>
      </c>
      <c r="D31" s="14">
        <v>24.363852473560449</v>
      </c>
      <c r="E31" s="14">
        <v>39.286553039421399</v>
      </c>
      <c r="F31" s="14">
        <v>50.831231446700791</v>
      </c>
      <c r="G31" s="14">
        <v>105.59644736689235</v>
      </c>
      <c r="H31" s="14">
        <v>50.718738119494873</v>
      </c>
      <c r="I31" s="14">
        <v>1.2188027736450682</v>
      </c>
      <c r="K31" s="11">
        <v>9.2914560229174565</v>
      </c>
      <c r="L31" s="12">
        <v>22.89451364324372</v>
      </c>
      <c r="M31" s="12">
        <v>38.906104600192933</v>
      </c>
      <c r="N31" s="12">
        <v>58.057873266479916</v>
      </c>
      <c r="O31" s="12">
        <v>79.376504576593945</v>
      </c>
      <c r="P31" s="11">
        <v>101.67741589214903</v>
      </c>
      <c r="Q31" s="11">
        <v>237.48800833976668</v>
      </c>
      <c r="R31" s="14">
        <v>236.9234017534846</v>
      </c>
    </row>
    <row r="32" spans="1:18" x14ac:dyDescent="0.25">
      <c r="A32" s="7">
        <v>23</v>
      </c>
      <c r="B32" s="10">
        <v>36526.229166666664</v>
      </c>
      <c r="C32" s="2">
        <v>9.5371275864138347</v>
      </c>
      <c r="D32" s="14">
        <v>22.985362339869909</v>
      </c>
      <c r="E32" s="14">
        <v>36.638763997779677</v>
      </c>
      <c r="F32" s="14">
        <v>46.713962803917795</v>
      </c>
      <c r="G32" s="14">
        <v>99.39854128006607</v>
      </c>
      <c r="H32" s="14">
        <v>46.395240082961685</v>
      </c>
      <c r="I32" s="14">
        <v>1.285647102929111</v>
      </c>
      <c r="K32" s="11">
        <v>8.9689095697316255</v>
      </c>
      <c r="L32" s="12">
        <v>22.128468837576332</v>
      </c>
      <c r="M32" s="12">
        <v>37.614111470595169</v>
      </c>
      <c r="N32" s="12">
        <v>56.121107941435277</v>
      </c>
      <c r="O32" s="12">
        <v>76.710638162499038</v>
      </c>
      <c r="P32" s="11">
        <v>98.202000203844008</v>
      </c>
      <c r="Q32" s="11">
        <v>229.2365324946152</v>
      </c>
      <c r="R32" s="14">
        <v>222.30729701199732</v>
      </c>
    </row>
    <row r="33" spans="1:18" x14ac:dyDescent="0.25">
      <c r="A33" s="7">
        <v>24</v>
      </c>
      <c r="B33" s="10">
        <v>36526.239583333336</v>
      </c>
      <c r="C33" s="2">
        <v>9.0981319966284442</v>
      </c>
      <c r="D33" s="14">
        <v>21.687672526245247</v>
      </c>
      <c r="E33" s="14">
        <v>34.181432472193478</v>
      </c>
      <c r="F33" s="14">
        <v>42.977846165798773</v>
      </c>
      <c r="G33" s="14">
        <v>93.611075248094764</v>
      </c>
      <c r="H33" s="14">
        <v>42.578891133211144</v>
      </c>
      <c r="I33" s="14">
        <v>1.3506182151489856</v>
      </c>
      <c r="K33" s="11">
        <v>8.6576701645078078</v>
      </c>
      <c r="L33" s="12">
        <v>21.388323108621734</v>
      </c>
      <c r="M33" s="12">
        <v>36.365431176858877</v>
      </c>
      <c r="N33" s="12">
        <v>54.249425275249259</v>
      </c>
      <c r="O33" s="12">
        <v>74.137588591672795</v>
      </c>
      <c r="P33" s="11">
        <v>94.84779357913672</v>
      </c>
      <c r="Q33" s="11">
        <v>221.27532956747996</v>
      </c>
      <c r="R33" s="14">
        <v>208.75157652474064</v>
      </c>
    </row>
    <row r="34" spans="1:18" x14ac:dyDescent="0.25">
      <c r="A34" s="7">
        <v>25</v>
      </c>
      <c r="B34" s="10">
        <v>36526.25</v>
      </c>
      <c r="C34" s="2">
        <v>8.6795304777890205</v>
      </c>
      <c r="D34" s="14">
        <v>20.465981164115963</v>
      </c>
      <c r="E34" s="14">
        <v>31.900391586338856</v>
      </c>
      <c r="F34" s="14">
        <v>39.584630845674184</v>
      </c>
      <c r="G34" s="14">
        <v>88.204004940085341</v>
      </c>
      <c r="H34" s="14">
        <v>39.192651716807433</v>
      </c>
      <c r="I34" s="14">
        <v>1.4121093721021916</v>
      </c>
      <c r="K34" s="11">
        <v>8.3573407879697363</v>
      </c>
      <c r="L34" s="12">
        <v>20.673213761096697</v>
      </c>
      <c r="M34" s="12">
        <v>35.158637989778512</v>
      </c>
      <c r="N34" s="12">
        <v>52.440676789150629</v>
      </c>
      <c r="O34" s="12">
        <v>71.651768265637173</v>
      </c>
      <c r="P34" s="11">
        <v>91.610606311154697</v>
      </c>
      <c r="Q34" s="11">
        <v>213.59336936046427</v>
      </c>
      <c r="R34" s="14">
        <v>196.16426035972856</v>
      </c>
    </row>
    <row r="35" spans="1:18" x14ac:dyDescent="0.25">
      <c r="A35" s="7">
        <v>26</v>
      </c>
      <c r="B35" s="10">
        <v>36526.260416666664</v>
      </c>
      <c r="C35" s="2">
        <v>8.2803735939195224</v>
      </c>
      <c r="D35" s="14">
        <v>19.315775785678284</v>
      </c>
      <c r="E35" s="14">
        <v>29.782554101461542</v>
      </c>
      <c r="F35" s="14">
        <v>36.500106724971786</v>
      </c>
      <c r="G35" s="14">
        <v>83.149682284342248</v>
      </c>
      <c r="H35" s="14">
        <v>36.173657008253201</v>
      </c>
      <c r="I35" s="14">
        <v>1.4702543443045268</v>
      </c>
      <c r="K35" s="11">
        <v>8.0675383364442119</v>
      </c>
      <c r="L35" s="12">
        <v>19.982305831719607</v>
      </c>
      <c r="M35" s="12">
        <v>33.992350947007402</v>
      </c>
      <c r="N35" s="12">
        <v>50.692781804236255</v>
      </c>
      <c r="O35" s="12">
        <v>69.249875669012894</v>
      </c>
      <c r="P35" s="11">
        <v>88.486391715524874</v>
      </c>
      <c r="Q35" s="11">
        <v>206.18086170508872</v>
      </c>
      <c r="R35" s="14">
        <v>184.46393867768003</v>
      </c>
    </row>
    <row r="36" spans="1:18" x14ac:dyDescent="0.25">
      <c r="A36" s="7">
        <v>27</v>
      </c>
      <c r="B36" s="10">
        <v>36526.270833333336</v>
      </c>
      <c r="C36" s="2">
        <v>7.8997559995298614</v>
      </c>
      <c r="D36" s="14">
        <v>18.236741516881978</v>
      </c>
      <c r="E36" s="14">
        <v>27.815828701060088</v>
      </c>
      <c r="F36" s="14">
        <v>33.693666927649744</v>
      </c>
      <c r="G36" s="14">
        <v>78.422410898888501</v>
      </c>
      <c r="H36" s="14">
        <v>33.469929036803151</v>
      </c>
      <c r="I36" s="14">
        <v>1.5252566550454592</v>
      </c>
      <c r="K36" s="11">
        <v>7.7878931307625461</v>
      </c>
      <c r="L36" s="12">
        <v>19.314791270378201</v>
      </c>
      <c r="M36" s="12">
        <v>32.865232592012163</v>
      </c>
      <c r="N36" s="12">
        <v>49.003725508457144</v>
      </c>
      <c r="O36" s="12">
        <v>66.929112598569588</v>
      </c>
      <c r="P36" s="11">
        <v>85.470999932267389</v>
      </c>
      <c r="Q36" s="11">
        <v>199.02838559102358</v>
      </c>
      <c r="R36" s="14">
        <v>173.57711111610294</v>
      </c>
    </row>
    <row r="37" spans="1:18" x14ac:dyDescent="0.25">
      <c r="A37" s="7">
        <v>28</v>
      </c>
      <c r="B37" s="10">
        <v>36526.28125</v>
      </c>
      <c r="C37" s="2">
        <v>7.5368143963275473</v>
      </c>
      <c r="D37" s="14">
        <v>17.215962922599292</v>
      </c>
      <c r="E37" s="14">
        <v>25.989042859181332</v>
      </c>
      <c r="F37" s="14">
        <v>31.137914601958951</v>
      </c>
      <c r="G37" s="14">
        <v>73.997558607528973</v>
      </c>
      <c r="H37" s="14">
        <v>31.038213804031479</v>
      </c>
      <c r="I37" s="14">
        <v>1.5773079930882696</v>
      </c>
      <c r="K37" s="11">
        <v>7.518048453351879</v>
      </c>
      <c r="L37" s="12">
        <v>18.67231572982551</v>
      </c>
      <c r="M37" s="12">
        <v>31.775987738929679</v>
      </c>
      <c r="N37" s="12">
        <v>47.371557064973658</v>
      </c>
      <c r="O37" s="12">
        <v>64.686778322449811</v>
      </c>
      <c r="P37" s="11">
        <v>82.559470902055224</v>
      </c>
      <c r="Q37" s="11">
        <v>192.12684846315094</v>
      </c>
      <c r="R37" s="14">
        <v>163.43729445445317</v>
      </c>
    </row>
    <row r="38" spans="1:18" x14ac:dyDescent="0.25">
      <c r="A38" s="7">
        <v>29</v>
      </c>
      <c r="B38" s="10">
        <v>36526.291666666664</v>
      </c>
      <c r="C38" s="2">
        <v>7.1907256058226041</v>
      </c>
      <c r="D38" s="14">
        <v>16.254874076405049</v>
      </c>
      <c r="E38" s="14">
        <v>24.291871773137721</v>
      </c>
      <c r="F38" s="14">
        <v>28.808314469920507</v>
      </c>
      <c r="G38" s="14">
        <v>69.853410369490149</v>
      </c>
      <c r="H38" s="14">
        <v>28.037699069301816</v>
      </c>
      <c r="I38" s="14">
        <v>1.6265881754062379</v>
      </c>
      <c r="K38" s="11">
        <v>7.257660096536112</v>
      </c>
      <c r="L38" s="12">
        <v>18.048930450321958</v>
      </c>
      <c r="M38" s="12">
        <v>30.723362263523377</v>
      </c>
      <c r="N38" s="12">
        <v>45.794387762006444</v>
      </c>
      <c r="O38" s="12">
        <v>62.520258713683809</v>
      </c>
      <c r="P38" s="11">
        <v>79.748052402935429</v>
      </c>
      <c r="Q38" s="11">
        <v>185.46747453414986</v>
      </c>
      <c r="R38" s="14">
        <v>153.98428329588381</v>
      </c>
    </row>
    <row r="39" spans="1:18" x14ac:dyDescent="0.25">
      <c r="A39" s="7">
        <v>30</v>
      </c>
      <c r="B39" s="10">
        <v>36526.302083333336</v>
      </c>
      <c r="C39" s="2">
        <v>6.8607047326924251</v>
      </c>
      <c r="D39" s="14">
        <v>15.349777764100002</v>
      </c>
      <c r="E39" s="14">
        <v>22.714772467767087</v>
      </c>
      <c r="F39" s="14">
        <v>26.682882985736839</v>
      </c>
      <c r="G39" s="14">
        <v>65.970140885517864</v>
      </c>
      <c r="H39" s="14">
        <v>26.181510961726456</v>
      </c>
      <c r="I39" s="14">
        <v>1.6732658994546792</v>
      </c>
      <c r="K39" s="11">
        <v>7.0063959295066232</v>
      </c>
      <c r="L39" s="12">
        <v>17.446695940457392</v>
      </c>
      <c r="M39" s="12">
        <v>29.706141920363017</v>
      </c>
      <c r="N39" s="12">
        <v>44.270389204210986</v>
      </c>
      <c r="O39" s="12">
        <v>60.427023690396503</v>
      </c>
      <c r="P39" s="11">
        <v>77.033323660718438</v>
      </c>
      <c r="Q39" s="11">
        <v>179.04179411771827</v>
      </c>
      <c r="R39" s="14">
        <v>145.16349301217423</v>
      </c>
    </row>
    <row r="40" spans="1:18" x14ac:dyDescent="0.25">
      <c r="A40" s="7">
        <v>31</v>
      </c>
      <c r="B40" s="10">
        <v>36526.3125</v>
      </c>
      <c r="C40" s="2">
        <v>6.5460034283669106</v>
      </c>
      <c r="D40" s="14">
        <v>14.497358827897015</v>
      </c>
      <c r="E40" s="14">
        <v>21.248925304363805</v>
      </c>
      <c r="F40" s="14">
        <v>24.74191278219449</v>
      </c>
      <c r="G40" s="14">
        <v>62.3294672089825</v>
      </c>
      <c r="H40" s="14">
        <v>23.766783013412464</v>
      </c>
      <c r="I40" s="14">
        <v>1.7174994489897424</v>
      </c>
      <c r="K40" s="11">
        <v>6.7639354822110986</v>
      </c>
      <c r="L40" s="12">
        <v>16.864876728145383</v>
      </c>
      <c r="M40" s="12">
        <v>28.723151186287293</v>
      </c>
      <c r="N40" s="12">
        <v>42.797791334240763</v>
      </c>
      <c r="O40" s="12">
        <v>58.404624717382433</v>
      </c>
      <c r="P40" s="11">
        <v>74.411982484788027</v>
      </c>
      <c r="Q40" s="11">
        <v>172.84163245835714</v>
      </c>
      <c r="R40" s="14">
        <v>136.92537617131475</v>
      </c>
    </row>
    <row r="41" spans="1:18" x14ac:dyDescent="0.25">
      <c r="A41" s="7">
        <v>32</v>
      </c>
      <c r="B41" s="10">
        <v>36526.322916666664</v>
      </c>
      <c r="C41" s="2">
        <v>6.2459082514255231</v>
      </c>
      <c r="D41" s="14">
        <v>13.694500467049327</v>
      </c>
      <c r="E41" s="14">
        <v>19.886175290698066</v>
      </c>
      <c r="F41" s="14">
        <v>22.967727063276783</v>
      </c>
      <c r="G41" s="14">
        <v>58.914515836397584</v>
      </c>
      <c r="H41" s="14">
        <v>22.335472761518371</v>
      </c>
      <c r="I41" s="14">
        <v>1.759437341932808</v>
      </c>
      <c r="K41" s="11">
        <v>6.5299695458858187</v>
      </c>
      <c r="L41" s="12">
        <v>16.302787146536115</v>
      </c>
      <c r="M41" s="12">
        <v>27.773252130149153</v>
      </c>
      <c r="N41" s="12">
        <v>41.374881614099415</v>
      </c>
      <c r="O41" s="12">
        <v>56.450692368598141</v>
      </c>
      <c r="P41" s="11">
        <v>71.880837278621968</v>
      </c>
      <c r="Q41" s="11">
        <v>166.85909995322481</v>
      </c>
      <c r="R41" s="14">
        <v>129.22490367257905</v>
      </c>
    </row>
    <row r="42" spans="1:18" x14ac:dyDescent="0.25">
      <c r="A42" s="7">
        <v>33</v>
      </c>
      <c r="B42" s="10">
        <v>36526.333333333336</v>
      </c>
      <c r="C42" s="2">
        <v>5.9597391237693458</v>
      </c>
      <c r="D42" s="14">
        <v>12.938272260358948</v>
      </c>
      <c r="E42" s="14">
        <v>18.623714150222547</v>
      </c>
      <c r="F42" s="14">
        <v>21.344463814801568</v>
      </c>
      <c r="G42" s="14">
        <v>55.709705868588514</v>
      </c>
      <c r="H42" s="14">
        <v>21.026707781887833</v>
      </c>
      <c r="I42" s="14">
        <v>1.7992189308316739</v>
      </c>
      <c r="K42" s="11">
        <v>6.3041997899931577</v>
      </c>
      <c r="L42" s="12">
        <v>15.759763927534985</v>
      </c>
      <c r="M42" s="12">
        <v>26.855343308790882</v>
      </c>
      <c r="N42" s="12">
        <v>40.000001868849658</v>
      </c>
      <c r="O42" s="12">
        <v>54.562933950036339</v>
      </c>
      <c r="P42" s="11">
        <v>69.43680407747658</v>
      </c>
      <c r="Q42" s="11">
        <v>161.08658208899149</v>
      </c>
      <c r="R42" s="14">
        <v>122.02110287761849</v>
      </c>
    </row>
    <row r="43" spans="1:18" x14ac:dyDescent="0.25">
      <c r="A43" s="7">
        <v>34</v>
      </c>
      <c r="B43" s="10">
        <v>36526.34375</v>
      </c>
      <c r="C43" s="2">
        <v>5.6868482806518577</v>
      </c>
      <c r="D43" s="14">
        <v>12.2259189041045</v>
      </c>
      <c r="E43" s="14">
        <v>17.443861474383795</v>
      </c>
      <c r="F43" s="14">
        <v>19.857877930773373</v>
      </c>
      <c r="G43" s="14">
        <v>52.700642337707144</v>
      </c>
      <c r="H43" s="14">
        <v>19.80376603608477</v>
      </c>
      <c r="I43" s="14">
        <v>1.836974970299007</v>
      </c>
      <c r="K43" s="11">
        <v>6.0863383953350727</v>
      </c>
      <c r="L43" s="12">
        <v>15.235165476544687</v>
      </c>
      <c r="M43" s="12">
        <v>25.968358689148566</v>
      </c>
      <c r="N43" s="12">
        <v>38.671547714084205</v>
      </c>
      <c r="O43" s="12">
        <v>52.739131182366499</v>
      </c>
      <c r="P43" s="11">
        <v>67.076902056923686</v>
      </c>
      <c r="Q43" s="11">
        <v>155.51672990810309</v>
      </c>
      <c r="R43" s="14">
        <v>115.27664789631102</v>
      </c>
    </row>
    <row r="44" spans="1:18" x14ac:dyDescent="0.25">
      <c r="A44" s="7">
        <v>35</v>
      </c>
      <c r="B44" s="10">
        <v>36526.354166666664</v>
      </c>
      <c r="C44" s="2">
        <v>5.4266170797985325</v>
      </c>
      <c r="D44" s="14">
        <v>11.554849633169344</v>
      </c>
      <c r="E44" s="14">
        <v>16.346226413472408</v>
      </c>
      <c r="F44" s="14">
        <v>18.500320802569277</v>
      </c>
      <c r="G44" s="14">
        <v>49.874018789186721</v>
      </c>
      <c r="H44" s="14">
        <v>18.664405753971316</v>
      </c>
      <c r="I44" s="14">
        <v>1.872828145101449</v>
      </c>
      <c r="K44" s="11">
        <v>5.8761077030285653</v>
      </c>
      <c r="L44" s="12">
        <v>14.728371212215279</v>
      </c>
      <c r="M44" s="12">
        <v>25.111266596343153</v>
      </c>
      <c r="N44" s="12">
        <v>37.387966655496001</v>
      </c>
      <c r="O44" s="12">
        <v>50.977137942658139</v>
      </c>
      <c r="P44" s="11">
        <v>64.798250914808307</v>
      </c>
      <c r="Q44" s="11">
        <v>150.14245078679187</v>
      </c>
      <c r="R44" s="14">
        <v>108.95749145474042</v>
      </c>
    </row>
    <row r="45" spans="1:18" x14ac:dyDescent="0.25">
      <c r="A45" s="7">
        <v>36</v>
      </c>
      <c r="B45" s="10">
        <v>36526.364583333336</v>
      </c>
      <c r="C45" s="2">
        <v>5.1784579914289566</v>
      </c>
      <c r="D45" s="14">
        <v>10.92262829044031</v>
      </c>
      <c r="E45" s="14">
        <v>15.324786305020915</v>
      </c>
      <c r="F45" s="14">
        <v>17.248361300858498</v>
      </c>
      <c r="G45" s="14">
        <v>47.217528291171739</v>
      </c>
      <c r="H45" s="14">
        <v>17.595454725651283</v>
      </c>
      <c r="I45" s="14">
        <v>1.9068935643407272</v>
      </c>
      <c r="K45" s="11">
        <v>5.6732401654138336</v>
      </c>
      <c r="L45" s="12">
        <v>14.238780915862634</v>
      </c>
      <c r="M45" s="12">
        <v>24.283068687578314</v>
      </c>
      <c r="N45" s="12">
        <v>36.147756525827994</v>
      </c>
      <c r="O45" s="12">
        <v>49.274878064441118</v>
      </c>
      <c r="P45" s="11">
        <v>62.598067391343939</v>
      </c>
      <c r="Q45" s="11">
        <v>144.95689953074393</v>
      </c>
      <c r="R45" s="14">
        <v>103.03254026225757</v>
      </c>
    </row>
    <row r="46" spans="1:18" x14ac:dyDescent="0.25">
      <c r="A46" s="7">
        <v>37</v>
      </c>
      <c r="B46" s="10">
        <v>36526.375</v>
      </c>
      <c r="C46" s="2">
        <v>4.9418106827203063</v>
      </c>
      <c r="D46" s="14">
        <v>10.32696400059473</v>
      </c>
      <c r="E46" s="14">
        <v>14.374017429671698</v>
      </c>
      <c r="F46" s="14">
        <v>16.098705589925466</v>
      </c>
      <c r="G46" s="14">
        <v>44.719782119084222</v>
      </c>
      <c r="H46" s="14">
        <v>16.595295568352345</v>
      </c>
      <c r="I46" s="14">
        <v>1.9390759556194603</v>
      </c>
      <c r="K46" s="11">
        <v>5.4774767437150311</v>
      </c>
      <c r="L46" s="12">
        <v>13.765814097945098</v>
      </c>
      <c r="M46" s="12">
        <v>23.482798683214448</v>
      </c>
      <c r="N46" s="12">
        <v>34.949463961405861</v>
      </c>
      <c r="O46" s="12">
        <v>47.630343195304398</v>
      </c>
      <c r="P46" s="11">
        <v>60.473662101819457</v>
      </c>
      <c r="Q46" s="11">
        <v>139.95326503541864</v>
      </c>
      <c r="R46" s="14">
        <v>97.473159098042984</v>
      </c>
    </row>
    <row r="47" spans="1:18" x14ac:dyDescent="0.25">
      <c r="A47" s="7">
        <v>38</v>
      </c>
      <c r="B47" s="10">
        <v>36526.385416666664</v>
      </c>
      <c r="C47" s="2">
        <v>4.7161418889630582</v>
      </c>
      <c r="D47" s="14">
        <v>9.7657024519238078</v>
      </c>
      <c r="E47" s="14">
        <v>13.488808554850317</v>
      </c>
      <c r="F47" s="14">
        <v>15.041809954177142</v>
      </c>
      <c r="G47" s="14">
        <v>42.370235123824187</v>
      </c>
      <c r="H47" s="14">
        <v>15.659786816546667</v>
      </c>
      <c r="I47" s="14">
        <v>1.9682900834521337</v>
      </c>
      <c r="K47" s="11">
        <v>5.2885688026976903</v>
      </c>
      <c r="L47" s="12">
        <v>13.308909383385592</v>
      </c>
      <c r="M47" s="12">
        <v>22.709522530236253</v>
      </c>
      <c r="N47" s="12">
        <v>33.791682917784776</v>
      </c>
      <c r="O47" s="12">
        <v>46.041590711186302</v>
      </c>
      <c r="P47" s="11">
        <v>58.422436466219025</v>
      </c>
      <c r="Q47" s="11">
        <v>135.12397838526732</v>
      </c>
      <c r="R47" s="14">
        <v>92.252128834162818</v>
      </c>
    </row>
    <row r="48" spans="1:18" x14ac:dyDescent="0.25">
      <c r="A48" s="7">
        <v>39</v>
      </c>
      <c r="B48" s="10">
        <v>36526.395833333336</v>
      </c>
      <c r="C48" s="2">
        <v>4.5009442387663814</v>
      </c>
      <c r="D48" s="14">
        <v>9.2368175280614544</v>
      </c>
      <c r="E48" s="14">
        <v>12.664429436232885</v>
      </c>
      <c r="F48" s="14">
        <v>14.06927118733171</v>
      </c>
      <c r="G48" s="14">
        <v>40.159119138957898</v>
      </c>
      <c r="H48" s="14">
        <v>14.784528252948185</v>
      </c>
      <c r="I48" s="14">
        <v>1.9944827884233252</v>
      </c>
      <c r="K48" s="11">
        <v>5.1062760810502832</v>
      </c>
      <c r="L48" s="12">
        <v>12.867523912324911</v>
      </c>
      <c r="M48" s="12">
        <v>21.962335631365868</v>
      </c>
      <c r="N48" s="12">
        <v>32.67305322400366</v>
      </c>
      <c r="O48" s="12">
        <v>44.506741686470633</v>
      </c>
      <c r="P48" s="11">
        <v>56.44187973321872</v>
      </c>
      <c r="Q48" s="11">
        <v>130.46274654351225</v>
      </c>
      <c r="R48" s="14">
        <v>87.345450055323937</v>
      </c>
    </row>
    <row r="49" spans="1:18" x14ac:dyDescent="0.25">
      <c r="A49" s="7">
        <v>40</v>
      </c>
      <c r="B49" s="10">
        <v>36526.40625</v>
      </c>
      <c r="C49" s="2">
        <v>4.2957351296505077</v>
      </c>
      <c r="D49" s="14">
        <v>8.7384037927172269</v>
      </c>
      <c r="E49" s="14">
        <v>11.896501743484116</v>
      </c>
      <c r="F49" s="14">
        <v>13.17351415483602</v>
      </c>
      <c r="G49" s="14">
        <v>38.077378530807735</v>
      </c>
      <c r="H49" s="14">
        <v>13.965429444253553</v>
      </c>
      <c r="I49" s="14">
        <v>2.0178419894941579</v>
      </c>
      <c r="K49" s="11">
        <v>4.9303669630381179</v>
      </c>
      <c r="L49" s="12">
        <v>12.441132757716183</v>
      </c>
      <c r="M49" s="12">
        <v>21.240363222862701</v>
      </c>
      <c r="N49" s="12">
        <v>31.592259174905902</v>
      </c>
      <c r="O49" s="12">
        <v>43.023978695652467</v>
      </c>
      <c r="P49" s="11">
        <v>54.52956609605846</v>
      </c>
      <c r="Q49" s="11">
        <v>125.96373121028391</v>
      </c>
      <c r="R49" s="14">
        <v>82.731327575853925</v>
      </c>
    </row>
    <row r="50" spans="1:18" x14ac:dyDescent="0.25">
      <c r="A50" s="7">
        <v>41</v>
      </c>
      <c r="B50" s="10">
        <v>36526.416666666664</v>
      </c>
      <c r="C50" s="2">
        <v>4.1000556224326008</v>
      </c>
      <c r="D50" s="14">
        <v>8.2686691436622635</v>
      </c>
      <c r="E50" s="14">
        <v>11.180972247110534</v>
      </c>
      <c r="F50" s="14">
        <v>12.347705397860199</v>
      </c>
      <c r="G50" s="14">
        <v>36.116615098614382</v>
      </c>
      <c r="H50" s="14">
        <v>13.198687388512921</v>
      </c>
      <c r="I50" s="14">
        <v>2.0385499719554989</v>
      </c>
      <c r="K50" s="11">
        <v>4.7606182044884662</v>
      </c>
      <c r="L50" s="12">
        <v>12.029228360050576</v>
      </c>
      <c r="M50" s="12">
        <v>20.542759120554024</v>
      </c>
      <c r="N50" s="12">
        <v>30.548028160956996</v>
      </c>
      <c r="O50" s="12">
        <v>41.591544851092237</v>
      </c>
      <c r="P50" s="11">
        <v>52.683151897825546</v>
      </c>
      <c r="Q50" s="11">
        <v>121.6212993993781</v>
      </c>
      <c r="R50" s="14">
        <v>78.389742018839797</v>
      </c>
    </row>
    <row r="51" spans="1:18" x14ac:dyDescent="0.25">
      <c r="A51" s="7">
        <v>42</v>
      </c>
      <c r="B51" s="10">
        <v>36526.427083333336</v>
      </c>
      <c r="C51" s="2">
        <v>3.9140995057634997</v>
      </c>
      <c r="D51" s="14">
        <v>7.825928040183185</v>
      </c>
      <c r="E51" s="14">
        <v>10.514088089914306</v>
      </c>
      <c r="F51" s="14">
        <v>11.585676055117787</v>
      </c>
      <c r="G51" s="14">
        <v>34.269035505667304</v>
      </c>
      <c r="H51" s="14">
        <v>12.480765796235818</v>
      </c>
      <c r="I51" s="14">
        <v>2.0567779012816128</v>
      </c>
      <c r="K51" s="11">
        <v>4.5968146540621859</v>
      </c>
      <c r="L51" s="12">
        <v>11.631319977848815</v>
      </c>
      <c r="M51" s="12">
        <v>19.868704843476003</v>
      </c>
      <c r="N51" s="12">
        <v>29.539129334963825</v>
      </c>
      <c r="O51" s="12">
        <v>40.207740379661573</v>
      </c>
      <c r="P51" s="11">
        <v>50.90037292372498</v>
      </c>
      <c r="Q51" s="11">
        <v>117.43001292439079</v>
      </c>
      <c r="R51" s="14">
        <v>74.302279103329923</v>
      </c>
    </row>
    <row r="52" spans="1:18" x14ac:dyDescent="0.25">
      <c r="A52" s="7">
        <v>43</v>
      </c>
      <c r="B52" s="10">
        <v>36526.4375</v>
      </c>
      <c r="C52" s="2">
        <v>3.7367535636233029</v>
      </c>
      <c r="D52" s="14">
        <v>7.4085951322717873</v>
      </c>
      <c r="E52" s="14">
        <v>9.892374015659577</v>
      </c>
      <c r="F52" s="14">
        <v>10.881853115473117</v>
      </c>
      <c r="G52" s="14">
        <v>32.527403638529641</v>
      </c>
      <c r="H52" s="14">
        <v>11.808375884145098</v>
      </c>
      <c r="I52" s="14">
        <v>2.0726865885896348</v>
      </c>
      <c r="K52" s="11">
        <v>4.4387489884626294</v>
      </c>
      <c r="L52" s="12">
        <v>11.246933153895592</v>
      </c>
      <c r="M52" s="12">
        <v>19.217408761381989</v>
      </c>
      <c r="N52" s="12">
        <v>28.564372315079556</v>
      </c>
      <c r="O52" s="12">
        <v>38.870921938794396</v>
      </c>
      <c r="P52" s="11">
        <v>49.179041777952854</v>
      </c>
      <c r="Q52" s="11">
        <v>113.3846206664673</v>
      </c>
      <c r="R52" s="14">
        <v>70.451980751485024</v>
      </c>
    </row>
    <row r="53" spans="1:18" x14ac:dyDescent="0.25">
      <c r="A53" s="7">
        <v>44</v>
      </c>
      <c r="B53" s="10">
        <v>36526.447916666664</v>
      </c>
      <c r="C53" s="2">
        <v>3.5676548884169961</v>
      </c>
      <c r="D53" s="14">
        <v>7.0151793153700979</v>
      </c>
      <c r="E53" s="14">
        <v>9.3126111904007765</v>
      </c>
      <c r="F53" s="14">
        <v>10.231198069336326</v>
      </c>
      <c r="G53" s="14">
        <v>30.884996974257191</v>
      </c>
      <c r="H53" s="14">
        <v>11.178458587191988</v>
      </c>
      <c r="I53" s="14">
        <v>2.0864270909798011</v>
      </c>
      <c r="K53" s="11">
        <v>4.2862214310817421</v>
      </c>
      <c r="L53" s="12">
        <v>10.875609196889251</v>
      </c>
      <c r="M53" s="12">
        <v>18.590519860636419</v>
      </c>
      <c r="N53" s="12">
        <v>27.622605923460807</v>
      </c>
      <c r="O53" s="12">
        <v>37.579500537442577</v>
      </c>
      <c r="P53" s="11">
        <v>47.517045342832276</v>
      </c>
      <c r="Q53" s="11">
        <v>109.48005300665875</v>
      </c>
      <c r="R53" s="14">
        <v>66.823212471682822</v>
      </c>
    </row>
    <row r="54" spans="1:18" x14ac:dyDescent="0.25">
      <c r="A54" s="7">
        <v>45</v>
      </c>
      <c r="B54" s="10">
        <v>36526.458333333336</v>
      </c>
      <c r="C54" s="2">
        <v>3.406419893249744</v>
      </c>
      <c r="D54" s="14">
        <v>6.6442781592364559</v>
      </c>
      <c r="E54" s="14">
        <v>8.7718179789085475</v>
      </c>
      <c r="F54" s="14">
        <v>9.629152192110725</v>
      </c>
      <c r="G54" s="14">
        <v>29.335566604079922</v>
      </c>
      <c r="H54" s="14">
        <v>10.588168074259862</v>
      </c>
      <c r="I54" s="14">
        <v>2.0981412983776657</v>
      </c>
      <c r="K54" s="11">
        <v>4.139039730450123</v>
      </c>
      <c r="L54" s="12">
        <v>10.516904678181138</v>
      </c>
      <c r="M54" s="12">
        <v>17.982069410509155</v>
      </c>
      <c r="N54" s="12">
        <v>26.712716959928976</v>
      </c>
      <c r="O54" s="12">
        <v>36.331939821095013</v>
      </c>
      <c r="P54" s="11">
        <v>45.912342317914003</v>
      </c>
      <c r="Q54" s="11">
        <v>105.71141540377701</v>
      </c>
      <c r="R54" s="14">
        <v>62.45383131562982</v>
      </c>
    </row>
    <row r="55" spans="1:18" x14ac:dyDescent="0.25">
      <c r="A55" s="7">
        <v>46</v>
      </c>
      <c r="B55" s="10">
        <v>36526.46875</v>
      </c>
      <c r="C55" s="2">
        <v>3.252682861232683</v>
      </c>
      <c r="D55" s="14">
        <v>6.2945727094182198</v>
      </c>
      <c r="E55" s="14">
        <v>8.2672319705519968</v>
      </c>
      <c r="F55" s="14">
        <v>9.071587467931419</v>
      </c>
      <c r="G55" s="14">
        <v>27.87330059360146</v>
      </c>
      <c r="H55" s="14">
        <v>10.034856495904984</v>
      </c>
      <c r="I55" s="14">
        <v>2.1079624847188443</v>
      </c>
      <c r="K55" s="11">
        <v>3.9973209579795728</v>
      </c>
      <c r="L55" s="12">
        <v>10.170390943286389</v>
      </c>
      <c r="M55" s="12">
        <v>17.394256954766153</v>
      </c>
      <c r="N55" s="12">
        <v>25.833629009977756</v>
      </c>
      <c r="O55" s="12">
        <v>35.126754405618875</v>
      </c>
      <c r="P55" s="11">
        <v>44.362960836789689</v>
      </c>
      <c r="Q55" s="11">
        <v>102.07398241715258</v>
      </c>
      <c r="R55" s="14">
        <v>59.321492576674217</v>
      </c>
    </row>
    <row r="56" spans="1:18" x14ac:dyDescent="0.25">
      <c r="A56" s="7">
        <v>47</v>
      </c>
      <c r="B56" s="10">
        <v>36526.479166666664</v>
      </c>
      <c r="C56" s="2">
        <v>3.1060950800110718</v>
      </c>
      <c r="D56" s="14">
        <v>5.9648226421081469</v>
      </c>
      <c r="E56" s="14">
        <v>7.7962934842541438</v>
      </c>
      <c r="F56" s="14">
        <v>8.5547631645494153</v>
      </c>
      <c r="G56" s="14">
        <v>26.492790388311064</v>
      </c>
      <c r="H56" s="14">
        <v>9.5160597554167268</v>
      </c>
      <c r="I56" s="14">
        <v>2.1160158257382085</v>
      </c>
      <c r="K56" s="11">
        <v>3.8605745423938109</v>
      </c>
      <c r="L56" s="12">
        <v>9.8356536595155468</v>
      </c>
      <c r="M56" s="12">
        <v>16.82628952146791</v>
      </c>
      <c r="N56" s="12">
        <v>24.984301286459992</v>
      </c>
      <c r="O56" s="12">
        <v>33.962508258897472</v>
      </c>
      <c r="P56" s="11">
        <v>42.866995941511682</v>
      </c>
      <c r="Q56" s="11">
        <v>98.563191929182452</v>
      </c>
      <c r="R56" s="14">
        <v>56.381394343969077</v>
      </c>
    </row>
    <row r="57" spans="1:18" x14ac:dyDescent="0.25">
      <c r="A57" s="7">
        <v>48</v>
      </c>
      <c r="B57" s="10">
        <v>36526.489583333336</v>
      </c>
      <c r="C57" s="2">
        <v>2.9663240076412021</v>
      </c>
      <c r="D57" s="14">
        <v>5.6538621723515545</v>
      </c>
      <c r="E57" s="14">
        <v>7.3566303486465401</v>
      </c>
      <c r="F57" s="14">
        <v>7.6733471111993756</v>
      </c>
      <c r="G57" s="14">
        <v>25.188999999350383</v>
      </c>
      <c r="H57" s="14">
        <v>9.0294844559349254</v>
      </c>
      <c r="I57" s="14">
        <v>2.1224188854585724</v>
      </c>
      <c r="K57" s="11">
        <v>3.7286548336958836</v>
      </c>
      <c r="L57" s="12">
        <v>9.512292273418943</v>
      </c>
      <c r="M57" s="12">
        <v>16.277497202083527</v>
      </c>
      <c r="N57" s="12">
        <v>24.163727504282651</v>
      </c>
      <c r="O57" s="12">
        <v>32.837813129233645</v>
      </c>
      <c r="P57" s="11">
        <v>41.422608284635842</v>
      </c>
      <c r="Q57" s="11">
        <v>95.174639561273239</v>
      </c>
      <c r="R57" s="14">
        <v>53.598012304942102</v>
      </c>
    </row>
    <row r="58" spans="1:18" x14ac:dyDescent="0.25">
      <c r="A58" s="7">
        <v>49</v>
      </c>
      <c r="B58" s="10">
        <v>36526.5</v>
      </c>
      <c r="C58" s="2">
        <v>2.8330527423586718</v>
      </c>
      <c r="D58" s="14">
        <v>5.3605939285359323</v>
      </c>
      <c r="E58" s="14">
        <v>6.9460438986429365</v>
      </c>
      <c r="F58" s="14">
        <v>7.2579913751976948</v>
      </c>
      <c r="G58" s="14">
        <v>23.957237251001128</v>
      </c>
      <c r="H58" s="14">
        <v>8.5729957517167481</v>
      </c>
      <c r="I58" s="14">
        <v>2.1272820733252402</v>
      </c>
      <c r="K58" s="11">
        <v>3.6013632944483849</v>
      </c>
      <c r="L58" s="12">
        <v>9.1999196795880831</v>
      </c>
      <c r="M58" s="12">
        <v>15.747232286873592</v>
      </c>
      <c r="N58" s="12">
        <v>23.370934530455724</v>
      </c>
      <c r="O58" s="12">
        <v>31.751327019486361</v>
      </c>
      <c r="P58" s="11">
        <v>40.028020445778608</v>
      </c>
      <c r="Q58" s="11">
        <v>91.904073276966088</v>
      </c>
      <c r="R58" s="14">
        <v>50.962412072184122</v>
      </c>
    </row>
    <row r="59" spans="1:18" x14ac:dyDescent="0.25">
      <c r="A59" s="7">
        <v>50</v>
      </c>
      <c r="B59" s="10">
        <v>36526.510416666664</v>
      </c>
      <c r="C59" s="2">
        <v>2.7059789008731512</v>
      </c>
      <c r="D59" s="14">
        <v>5.0839885241483929</v>
      </c>
      <c r="E59" s="14">
        <v>6.5624960610723759</v>
      </c>
      <c r="F59" s="14">
        <v>6.8875256747998206</v>
      </c>
      <c r="G59" s="14">
        <v>22.793129896478298</v>
      </c>
      <c r="H59" s="14">
        <v>8.1446060531528115</v>
      </c>
      <c r="I59" s="14">
        <v>2.1307090737989935</v>
      </c>
      <c r="K59" s="11">
        <v>3.4785375410966384</v>
      </c>
      <c r="L59" s="12">
        <v>8.8981617204561161</v>
      </c>
      <c r="M59" s="12">
        <v>15.234868525730695</v>
      </c>
      <c r="N59" s="12">
        <v>22.604982412734074</v>
      </c>
      <c r="O59" s="12">
        <v>30.701752705906696</v>
      </c>
      <c r="P59" s="11">
        <v>38.681515945919777</v>
      </c>
      <c r="Q59" s="11">
        <v>88.747388166211792</v>
      </c>
      <c r="R59" s="14">
        <v>48.466214281380239</v>
      </c>
    </row>
    <row r="60" spans="1:18" x14ac:dyDescent="0.25">
      <c r="A60" s="7">
        <v>51</v>
      </c>
      <c r="B60" s="10">
        <v>36526.520833333336</v>
      </c>
      <c r="C60" s="2">
        <v>2.5848142683740511</v>
      </c>
      <c r="D60" s="14">
        <v>4.8230779493429603</v>
      </c>
      <c r="E60" s="14">
        <v>6.2040974648608369</v>
      </c>
      <c r="F60" s="14">
        <v>6.1702039375824311</v>
      </c>
      <c r="G60" s="14">
        <v>21.692598375051151</v>
      </c>
      <c r="H60" s="14">
        <v>7.7424645872243154</v>
      </c>
      <c r="I60" s="14">
        <v>2.1327972500986419</v>
      </c>
      <c r="K60" s="11">
        <v>3.3600208926238069</v>
      </c>
      <c r="L60" s="12">
        <v>8.6066567806587155</v>
      </c>
      <c r="M60" s="12">
        <v>14.739800455232139</v>
      </c>
      <c r="N60" s="12">
        <v>21.864961606571601</v>
      </c>
      <c r="O60" s="12">
        <v>29.687836300643816</v>
      </c>
      <c r="P60" s="11">
        <v>37.381436912873468</v>
      </c>
      <c r="Q60" s="11">
        <v>85.700621404940279</v>
      </c>
      <c r="R60" s="14">
        <v>46.101556420711916</v>
      </c>
    </row>
    <row r="61" spans="1:18" x14ac:dyDescent="0.25">
      <c r="A61" s="7">
        <v>52</v>
      </c>
      <c r="B61" s="10">
        <v>36526.53125</v>
      </c>
      <c r="C61" s="2">
        <v>2.4692840327519776</v>
      </c>
      <c r="D61" s="14">
        <v>4.5769532197907834</v>
      </c>
      <c r="E61" s="14">
        <v>5.8690964936362846</v>
      </c>
      <c r="F61" s="14">
        <v>5.8726695930937769</v>
      </c>
      <c r="G61" s="14">
        <v>20.651836438730143</v>
      </c>
      <c r="H61" s="14">
        <v>7.3648477199533593</v>
      </c>
      <c r="I61" s="14">
        <v>2.1336380236732451</v>
      </c>
      <c r="K61" s="11">
        <v>3.2456621620112767</v>
      </c>
      <c r="L61" s="12">
        <v>8.3250553810008334</v>
      </c>
      <c r="M61" s="12">
        <v>14.261442736307783</v>
      </c>
      <c r="N61" s="12">
        <v>21.149993222085293</v>
      </c>
      <c r="O61" s="12">
        <v>28.708365856895018</v>
      </c>
      <c r="P61" s="11">
        <v>36.126182119985238</v>
      </c>
      <c r="Q61" s="11">
        <v>82.759947384241286</v>
      </c>
      <c r="R61" s="14">
        <v>43.861057568999158</v>
      </c>
    </row>
    <row r="62" spans="1:18" x14ac:dyDescent="0.25">
      <c r="A62" s="7">
        <v>53</v>
      </c>
      <c r="B62" s="10">
        <v>36526.541666666664</v>
      </c>
      <c r="C62" s="2">
        <v>2.3591261576303264</v>
      </c>
      <c r="D62" s="14">
        <v>4.3447608970005112</v>
      </c>
      <c r="E62" s="14">
        <v>5.555869517080267</v>
      </c>
      <c r="F62" s="14">
        <v>5.606980557498388</v>
      </c>
      <c r="G62" s="14">
        <v>19.667290305899957</v>
      </c>
      <c r="H62" s="14">
        <v>7.01014999349779</v>
      </c>
      <c r="I62" s="14">
        <v>2.1333172308820454</v>
      </c>
      <c r="K62" s="11">
        <v>3.1353154668965826</v>
      </c>
      <c r="L62" s="12">
        <v>8.0530197858711041</v>
      </c>
      <c r="M62" s="12">
        <v>13.799229510826354</v>
      </c>
      <c r="N62" s="12">
        <v>20.459227715779697</v>
      </c>
      <c r="O62" s="12">
        <v>27.762170015681736</v>
      </c>
      <c r="P62" s="11">
        <v>34.91420508799775</v>
      </c>
      <c r="Q62" s="11">
        <v>79.921673003642923</v>
      </c>
      <c r="R62" s="14">
        <v>41.737785559220825</v>
      </c>
    </row>
    <row r="63" spans="1:18" x14ac:dyDescent="0.25">
      <c r="A63" s="7">
        <v>54</v>
      </c>
      <c r="B63" s="10">
        <v>36526.552083333336</v>
      </c>
      <c r="C63" s="2">
        <v>2.254090792638455</v>
      </c>
      <c r="D63" s="14">
        <v>4.1256999333432178</v>
      </c>
      <c r="E63" s="14">
        <v>5.2629101510545366</v>
      </c>
      <c r="F63" s="14">
        <v>5.3561822076977181</v>
      </c>
      <c r="G63" s="14">
        <v>18.735640157763896</v>
      </c>
      <c r="H63" s="14">
        <v>6.6768758138601321</v>
      </c>
      <c r="I63" s="14">
        <v>2.1319154582659912</v>
      </c>
      <c r="K63" s="11">
        <v>3.028840043460479</v>
      </c>
      <c r="L63" s="12">
        <v>7.7902236184276887</v>
      </c>
      <c r="M63" s="12">
        <v>13.352613778218974</v>
      </c>
      <c r="N63" s="12">
        <v>19.791843949427346</v>
      </c>
      <c r="O63" s="12">
        <v>26.848116693242137</v>
      </c>
      <c r="P63" s="11">
        <v>33.744012248219803</v>
      </c>
      <c r="Q63" s="11">
        <v>77.182233123140094</v>
      </c>
      <c r="R63" s="14">
        <v>39.725227895519382</v>
      </c>
    </row>
    <row r="64" spans="1:18" x14ac:dyDescent="0.25">
      <c r="A64" s="7">
        <v>55</v>
      </c>
      <c r="B64" s="10">
        <v>36526.5625</v>
      </c>
      <c r="C64" s="2">
        <v>2.1539397078966132</v>
      </c>
      <c r="D64" s="14">
        <v>3.9196901140036648</v>
      </c>
      <c r="E64" s="14">
        <v>4.9888232515353517</v>
      </c>
      <c r="F64" s="14">
        <v>5.1193960079825054</v>
      </c>
      <c r="G64" s="14">
        <v>17.856634817791814</v>
      </c>
      <c r="H64" s="14">
        <v>6.3636317484844982</v>
      </c>
      <c r="I64" s="14">
        <v>2.1295083577074645</v>
      </c>
      <c r="K64" s="11">
        <v>2.9261000417908614</v>
      </c>
      <c r="L64" s="12">
        <v>7.5363514956910977</v>
      </c>
      <c r="M64" s="12">
        <v>12.921066789376981</v>
      </c>
      <c r="N64" s="12">
        <v>19.147048277323499</v>
      </c>
      <c r="O64" s="12">
        <v>25.965111808041332</v>
      </c>
      <c r="P64" s="11">
        <v>32.614161165178352</v>
      </c>
      <c r="Q64" s="11">
        <v>74.538186168786694</v>
      </c>
      <c r="R64" s="14">
        <v>37.817262067489168</v>
      </c>
    </row>
    <row r="65" spans="1:18" x14ac:dyDescent="0.25">
      <c r="A65" s="7">
        <v>56</v>
      </c>
      <c r="B65" s="10">
        <v>36526.572916666664</v>
      </c>
      <c r="C65" s="2">
        <v>2.0584457535232175</v>
      </c>
      <c r="D65" s="14">
        <v>3.7253530828002921</v>
      </c>
      <c r="E65" s="14">
        <v>4.7323147712215841</v>
      </c>
      <c r="F65" s="14">
        <v>4.8957965972492419</v>
      </c>
      <c r="G65" s="14">
        <v>17.021032816895648</v>
      </c>
      <c r="H65" s="14">
        <v>6.0691193864222228</v>
      </c>
      <c r="I65" s="14">
        <v>2.1261669426937959</v>
      </c>
      <c r="K65" s="11">
        <v>2.8269644658718547</v>
      </c>
      <c r="L65" s="12">
        <v>7.2910986706332537</v>
      </c>
      <c r="M65" s="12">
        <v>12.504077458192851</v>
      </c>
      <c r="N65" s="12">
        <v>18.526441514625422</v>
      </c>
      <c r="O65" s="12">
        <v>25.112098046412971</v>
      </c>
      <c r="P65" s="11">
        <v>31.523258816976011</v>
      </c>
      <c r="Q65" s="11">
        <v>71.986209740402828</v>
      </c>
      <c r="R65" s="14">
        <v>36.008131064882669</v>
      </c>
    </row>
    <row r="66" spans="1:18" x14ac:dyDescent="0.25">
      <c r="A66" s="7">
        <v>57</v>
      </c>
      <c r="B66" s="10">
        <v>36526.583333333336</v>
      </c>
      <c r="C66" s="2">
        <v>1.9673922726634421</v>
      </c>
      <c r="D66" s="14">
        <v>3.5419641031742857</v>
      </c>
      <c r="E66" s="14">
        <v>4.4921850801575696</v>
      </c>
      <c r="F66" s="14">
        <v>4.6846092709223122</v>
      </c>
      <c r="G66" s="14">
        <v>16.229619205502683</v>
      </c>
      <c r="H66" s="14">
        <v>5.7921287176801961</v>
      </c>
      <c r="I66" s="14">
        <v>2.1219578668247583</v>
      </c>
      <c r="K66" s="11">
        <v>2.7313068107836354</v>
      </c>
      <c r="L66" s="12">
        <v>7.0541706873301422</v>
      </c>
      <c r="M66" s="12">
        <v>12.101151791547721</v>
      </c>
      <c r="N66" s="12">
        <v>17.924152156864569</v>
      </c>
      <c r="O66" s="12">
        <v>24.28805366586014</v>
      </c>
      <c r="P66" s="11">
        <v>30.469959931621663</v>
      </c>
      <c r="Q66" s="11">
        <v>69.52309714444408</v>
      </c>
      <c r="R66" s="14">
        <v>34.292419034255161</v>
      </c>
    </row>
    <row r="67" spans="1:18" x14ac:dyDescent="0.25">
      <c r="A67" s="7">
        <v>58</v>
      </c>
      <c r="B67" s="10">
        <v>36526.59375</v>
      </c>
      <c r="C67" s="2">
        <v>1.8805729331134378</v>
      </c>
      <c r="D67" s="14">
        <v>3.3688888937429895</v>
      </c>
      <c r="E67" s="14">
        <v>4.2673217973261641</v>
      </c>
      <c r="F67" s="14">
        <v>4.4851067845945813</v>
      </c>
      <c r="G67" s="14">
        <v>15.479850115260094</v>
      </c>
      <c r="H67" s="14">
        <v>5.5315322316745421</v>
      </c>
      <c r="I67" s="14">
        <v>2.1169436856338741</v>
      </c>
      <c r="K67" s="11">
        <v>2.6390050547303137</v>
      </c>
      <c r="L67" s="12">
        <v>6.8252830477912321</v>
      </c>
      <c r="M67" s="12">
        <v>11.711812336072656</v>
      </c>
      <c r="N67" s="12">
        <v>17.342327029632902</v>
      </c>
      <c r="O67" s="12">
        <v>23.491991067163813</v>
      </c>
      <c r="P67" s="11">
        <v>29.452965377644631</v>
      </c>
      <c r="Q67" s="11">
        <v>67.145752387970333</v>
      </c>
      <c r="R67" s="14">
        <v>32.031248201799968</v>
      </c>
    </row>
    <row r="68" spans="1:18" x14ac:dyDescent="0.25">
      <c r="A68" s="7">
        <v>59</v>
      </c>
      <c r="B68" s="10">
        <v>36526.604166666664</v>
      </c>
      <c r="C68" s="2">
        <v>1.7977907048590673</v>
      </c>
      <c r="D68" s="14">
        <v>3.2055305086107602</v>
      </c>
      <c r="E68" s="14">
        <v>4.0569226652445458</v>
      </c>
      <c r="F68" s="14">
        <v>4.2966063426174719</v>
      </c>
      <c r="G68" s="14">
        <v>14.769342862669815</v>
      </c>
      <c r="H68" s="14">
        <v>5.2862781159780878</v>
      </c>
      <c r="I68" s="14">
        <v>2.1111831027277108</v>
      </c>
      <c r="K68" s="11">
        <v>2.5499414576446768</v>
      </c>
      <c r="L68" s="12">
        <v>6.6041608902957218</v>
      </c>
      <c r="M68" s="12">
        <v>11.335597641599543</v>
      </c>
      <c r="N68" s="12">
        <v>16.780174308210505</v>
      </c>
      <c r="O68" s="12">
        <v>22.722956806293247</v>
      </c>
      <c r="P68" s="11">
        <v>28.471020607346883</v>
      </c>
      <c r="Q68" s="11">
        <v>64.851187120687328</v>
      </c>
      <c r="R68" s="14">
        <v>30.529798330557</v>
      </c>
    </row>
    <row r="69" spans="1:18" x14ac:dyDescent="0.25">
      <c r="A69" s="7">
        <v>60</v>
      </c>
      <c r="B69" s="10">
        <v>36526.614583333336</v>
      </c>
      <c r="C69" s="2">
        <v>1.7188578420279486</v>
      </c>
      <c r="D69" s="14">
        <v>3.0513270793549609</v>
      </c>
      <c r="E69" s="14">
        <v>3.8601955476689183</v>
      </c>
      <c r="F69" s="14">
        <v>4.1184669079778065</v>
      </c>
      <c r="G69" s="14">
        <v>13.813695607095536</v>
      </c>
      <c r="H69" s="14">
        <v>5.0553868782689984</v>
      </c>
      <c r="I69" s="14">
        <v>2.1047312011859649</v>
      </c>
      <c r="K69" s="11">
        <v>2.4640024105450347</v>
      </c>
      <c r="L69" s="12">
        <v>6.3905386790693299</v>
      </c>
      <c r="M69" s="12">
        <v>10.972061740889011</v>
      </c>
      <c r="N69" s="12">
        <v>16.237024525792421</v>
      </c>
      <c r="O69" s="12">
        <v>21.980028688609405</v>
      </c>
      <c r="P69" s="11">
        <v>27.522914151091481</v>
      </c>
      <c r="Q69" s="11">
        <v>62.636516717642706</v>
      </c>
      <c r="R69" s="14">
        <v>29.122700755561212</v>
      </c>
    </row>
    <row r="70" spans="1:18" x14ac:dyDescent="0.25">
      <c r="A70" s="7">
        <v>61</v>
      </c>
      <c r="B70" s="10">
        <v>36526.625</v>
      </c>
      <c r="C70" s="2">
        <v>1.6435953704178292</v>
      </c>
      <c r="D70" s="14">
        <v>2.9057497025363683</v>
      </c>
      <c r="E70" s="14">
        <v>3.6758348487964767</v>
      </c>
      <c r="F70" s="14">
        <v>3.9505345528406557</v>
      </c>
      <c r="G70" s="14">
        <v>13.188982982398763</v>
      </c>
      <c r="H70" s="14">
        <v>4.8379448231240181</v>
      </c>
      <c r="I70" s="14">
        <v>2.0976396611076655</v>
      </c>
      <c r="K70" s="11">
        <v>2.3810782887144124</v>
      </c>
      <c r="L70" s="12">
        <v>6.1841599051293592</v>
      </c>
      <c r="M70" s="12">
        <v>10.620773645229553</v>
      </c>
      <c r="N70" s="12">
        <v>15.71223077456521</v>
      </c>
      <c r="O70" s="12">
        <v>21.262316012926739</v>
      </c>
      <c r="P70" s="11">
        <v>26.607476161068217</v>
      </c>
      <c r="Q70" s="11">
        <v>60.498956706282897</v>
      </c>
      <c r="R70" s="14">
        <v>27.784706722395637</v>
      </c>
    </row>
    <row r="71" spans="1:18" x14ac:dyDescent="0.25">
      <c r="A71" s="7">
        <v>62</v>
      </c>
      <c r="B71" s="10">
        <v>36526.635416666664</v>
      </c>
      <c r="C71" s="2">
        <v>1.5718324944457314</v>
      </c>
      <c r="D71" s="14">
        <v>2.7683006247626745</v>
      </c>
      <c r="E71" s="14">
        <v>3.5029645785578958</v>
      </c>
      <c r="F71" s="14">
        <v>3.7917904676940073</v>
      </c>
      <c r="G71" s="14">
        <v>12.345271672329627</v>
      </c>
      <c r="H71" s="14">
        <v>4.6330999859707411</v>
      </c>
      <c r="I71" s="14">
        <v>2.0899569641350659</v>
      </c>
      <c r="K71" s="11">
        <v>2.3010633138101917</v>
      </c>
      <c r="L71" s="12">
        <v>5.9847767981058615</v>
      </c>
      <c r="M71" s="12">
        <v>10.281316855513127</v>
      </c>
      <c r="N71" s="12">
        <v>15.205167933368349</v>
      </c>
      <c r="O71" s="12">
        <v>20.568958196981519</v>
      </c>
      <c r="P71" s="11">
        <v>25.723577003021209</v>
      </c>
      <c r="Q71" s="11">
        <v>58.435819314878103</v>
      </c>
      <c r="R71" s="14">
        <v>26.512354660081279</v>
      </c>
    </row>
    <row r="72" spans="1:18" x14ac:dyDescent="0.25">
      <c r="A72" s="7">
        <v>63</v>
      </c>
      <c r="B72" s="10">
        <v>36526.645833333336</v>
      </c>
      <c r="C72" s="2">
        <v>1.5034065656097038</v>
      </c>
      <c r="D72" s="14">
        <v>2.6385111348307828</v>
      </c>
      <c r="E72" s="14">
        <v>3.3408111540137058</v>
      </c>
      <c r="F72" s="14">
        <v>3.6416598876455057</v>
      </c>
      <c r="G72" s="14">
        <v>11.806563363211456</v>
      </c>
      <c r="H72" s="14">
        <v>4.4400577602332385</v>
      </c>
      <c r="I72" s="14">
        <v>2.0817285857363634</v>
      </c>
      <c r="K72" s="11">
        <v>2.2238554189024877</v>
      </c>
      <c r="L72" s="12">
        <v>5.792150048703296</v>
      </c>
      <c r="M72" s="12">
        <v>9.9532889070735582</v>
      </c>
      <c r="N72" s="12">
        <v>14.715231961259599</v>
      </c>
      <c r="O72" s="12">
        <v>19.899123787431677</v>
      </c>
      <c r="P72" s="11">
        <v>24.870125894465652</v>
      </c>
      <c r="Q72" s="11">
        <v>56.44451013830983</v>
      </c>
      <c r="R72" s="14">
        <v>25.302358752772101</v>
      </c>
    </row>
    <row r="73" spans="1:18" x14ac:dyDescent="0.25">
      <c r="A73" s="7">
        <v>64</v>
      </c>
      <c r="B73" s="10">
        <v>36526.65625</v>
      </c>
      <c r="C73" s="2">
        <v>1.4381623651506248</v>
      </c>
      <c r="D73" s="14">
        <v>2.5159400547624502</v>
      </c>
      <c r="E73" s="14">
        <v>3.1886554864349073</v>
      </c>
      <c r="F73" s="14">
        <v>3.4996462690394141</v>
      </c>
      <c r="G73" s="14">
        <v>11.305320471943258</v>
      </c>
      <c r="H73" s="14">
        <v>4.2580767887895963</v>
      </c>
      <c r="I73" s="14">
        <v>2.0729971759811465</v>
      </c>
      <c r="K73" s="11">
        <v>2.1493561182482233</v>
      </c>
      <c r="L73" s="12">
        <v>5.6060487591075105</v>
      </c>
      <c r="M73" s="12">
        <v>9.6363008408806401</v>
      </c>
      <c r="N73" s="12">
        <v>14.24183920456329</v>
      </c>
      <c r="O73" s="12">
        <v>19.252009501212779</v>
      </c>
      <c r="P73" s="11">
        <v>24.046069259995971</v>
      </c>
      <c r="Q73" s="11">
        <v>54.522524917338117</v>
      </c>
      <c r="R73" s="14">
        <v>24.151599914043892</v>
      </c>
    </row>
    <row r="74" spans="1:18" x14ac:dyDescent="0.25">
      <c r="A74" s="7">
        <v>65</v>
      </c>
      <c r="B74" s="10">
        <v>36526.666666666664</v>
      </c>
      <c r="C74" s="2">
        <v>1.3759519301897953</v>
      </c>
      <c r="D74" s="14">
        <v>2.400172034590156</v>
      </c>
      <c r="E74" s="14">
        <v>3.045829004586265</v>
      </c>
      <c r="F74" s="14">
        <v>3.365277194550921</v>
      </c>
      <c r="G74" s="14">
        <v>10.827775585313896</v>
      </c>
      <c r="H74" s="14">
        <v>4.0864651307218622</v>
      </c>
      <c r="I74" s="14">
        <v>2.063802729498144</v>
      </c>
      <c r="K74" s="11">
        <v>2.0774703816346913</v>
      </c>
      <c r="L74" s="12">
        <v>5.4262492134169946</v>
      </c>
      <c r="M74" s="12">
        <v>9.3299768525343403</v>
      </c>
      <c r="N74" s="12">
        <v>13.784425725126942</v>
      </c>
      <c r="O74" s="12">
        <v>18.629250177108485</v>
      </c>
      <c r="P74" s="11">
        <v>23.250390849585489</v>
      </c>
      <c r="Q74" s="11">
        <v>52.667446427586391</v>
      </c>
      <c r="R74" s="14">
        <v>23.057116909913759</v>
      </c>
    </row>
    <row r="75" spans="1:18" x14ac:dyDescent="0.25">
      <c r="A75" s="7">
        <v>66</v>
      </c>
      <c r="B75" s="10">
        <v>36526.677083333336</v>
      </c>
      <c r="C75" s="2">
        <v>1.3166341793596608</v>
      </c>
      <c r="D75" s="14">
        <v>2.2908160179271664</v>
      </c>
      <c r="E75" s="14">
        <v>2.9112881322606574</v>
      </c>
      <c r="F75" s="14">
        <v>3.2381085558370097</v>
      </c>
      <c r="G75" s="14">
        <v>10.372780597778242</v>
      </c>
      <c r="H75" s="14">
        <v>3.9250868626276292</v>
      </c>
      <c r="I75" s="14">
        <v>2.0541827452632657</v>
      </c>
      <c r="K75" s="11">
        <v>2.0081065131323115</v>
      </c>
      <c r="L75" s="12">
        <v>5.2525363043910032</v>
      </c>
      <c r="M75" s="12">
        <v>9.0339538088689562</v>
      </c>
      <c r="N75" s="12">
        <v>13.342446650850794</v>
      </c>
      <c r="O75" s="12">
        <v>18.024882155495771</v>
      </c>
      <c r="P75" s="11">
        <v>22.482108282673135</v>
      </c>
      <c r="Q75" s="11">
        <v>50.876941474598787</v>
      </c>
      <c r="R75" s="14">
        <v>22.016099639839467</v>
      </c>
    </row>
    <row r="76" spans="1:18" x14ac:dyDescent="0.25">
      <c r="A76" s="7">
        <v>67</v>
      </c>
      <c r="B76" s="10">
        <v>36526.6875</v>
      </c>
      <c r="C76" s="2">
        <v>1.260074592718605</v>
      </c>
      <c r="D76" s="14">
        <v>2.1875038080062246</v>
      </c>
      <c r="E76" s="14">
        <v>2.5687713459352004</v>
      </c>
      <c r="F76" s="14">
        <v>3.1177228259741399</v>
      </c>
      <c r="G76" s="14">
        <v>9.9392435440724807</v>
      </c>
      <c r="H76" s="14">
        <v>3.7727212676653226</v>
      </c>
      <c r="I76" s="14">
        <v>2.0441723768269018</v>
      </c>
      <c r="K76" s="11">
        <v>1.9411759900921945</v>
      </c>
      <c r="L76" s="12">
        <v>5.084701952770974</v>
      </c>
      <c r="M76" s="12">
        <v>8.7478808403162365</v>
      </c>
      <c r="N76" s="12">
        <v>12.915375545268777</v>
      </c>
      <c r="O76" s="12">
        <v>17.441083736457394</v>
      </c>
      <c r="P76" s="11">
        <v>21.740273451068653</v>
      </c>
      <c r="Q76" s="11">
        <v>49.148757991438444</v>
      </c>
      <c r="R76" s="14">
        <v>21.025879177250964</v>
      </c>
    </row>
    <row r="77" spans="1:18" x14ac:dyDescent="0.25">
      <c r="A77" s="7">
        <v>68</v>
      </c>
      <c r="B77" s="10">
        <v>36526.697916666664</v>
      </c>
      <c r="C77" s="2">
        <v>1.2061449065555723</v>
      </c>
      <c r="D77" s="14">
        <v>2.08988871439673</v>
      </c>
      <c r="E77" s="14">
        <v>2.4630595282141741</v>
      </c>
      <c r="F77" s="14">
        <v>3.0037274383100767</v>
      </c>
      <c r="G77" s="14">
        <v>9.5261257470713474</v>
      </c>
      <c r="H77" s="14">
        <v>3.6288702834732276</v>
      </c>
      <c r="I77" s="14">
        <v>2.0338045735527919</v>
      </c>
      <c r="K77" s="11">
        <v>1.876593545143971</v>
      </c>
      <c r="L77" s="12">
        <v>4.9225453352596942</v>
      </c>
      <c r="M77" s="12">
        <v>8.4714189370256445</v>
      </c>
      <c r="N77" s="12">
        <v>12.502703796895178</v>
      </c>
      <c r="O77" s="12">
        <v>16.877057362430509</v>
      </c>
      <c r="P77" s="11">
        <v>21.02397093726583</v>
      </c>
      <c r="Q77" s="11">
        <v>47.480722235407278</v>
      </c>
      <c r="R77" s="14">
        <v>20.083922156961933</v>
      </c>
    </row>
    <row r="78" spans="1:18" x14ac:dyDescent="0.25">
      <c r="A78" s="7">
        <v>69</v>
      </c>
      <c r="B78" s="10">
        <v>36526.708333333336</v>
      </c>
      <c r="C78" s="2">
        <v>1.1547228223918717</v>
      </c>
      <c r="D78" s="14">
        <v>1.9976441849310838</v>
      </c>
      <c r="E78" s="14">
        <v>2.3686696249902734</v>
      </c>
      <c r="F78" s="14">
        <v>2.8957532430167037</v>
      </c>
      <c r="G78" s="14">
        <v>9.1324393172121745</v>
      </c>
      <c r="H78" s="14">
        <v>3.4930056107545742</v>
      </c>
      <c r="I78" s="14">
        <v>2.0231102134064041</v>
      </c>
      <c r="K78" s="11">
        <v>1.8142767306000669</v>
      </c>
      <c r="L78" s="12">
        <v>4.7658726285322173</v>
      </c>
      <c r="M78" s="12">
        <v>8.2042405588034679</v>
      </c>
      <c r="N78" s="12">
        <v>12.103940028610051</v>
      </c>
      <c r="O78" s="12">
        <v>16.332126732776619</v>
      </c>
      <c r="P78" s="11">
        <v>20.332316903281924</v>
      </c>
      <c r="Q78" s="11">
        <v>45.870736080575632</v>
      </c>
      <c r="R78" s="14">
        <v>19.187823398986826</v>
      </c>
    </row>
    <row r="79" spans="1:18" x14ac:dyDescent="0.25">
      <c r="A79" s="7">
        <v>70</v>
      </c>
      <c r="B79" s="10">
        <v>36526.71875</v>
      </c>
      <c r="C79" s="2">
        <v>1.1056917295198336</v>
      </c>
      <c r="D79" s="14">
        <v>1.9104630426300586</v>
      </c>
      <c r="E79" s="14">
        <v>2.2795030281018107</v>
      </c>
      <c r="F79" s="14">
        <v>2.7934531787730097</v>
      </c>
      <c r="G79" s="14">
        <v>8.7572445987233181</v>
      </c>
      <c r="H79" s="14">
        <v>3.3646335808259744</v>
      </c>
      <c r="I79" s="14">
        <v>2.0121182277984091</v>
      </c>
      <c r="K79" s="11">
        <v>1.7541460591285207</v>
      </c>
      <c r="L79" s="12">
        <v>4.6144967859051986</v>
      </c>
      <c r="M79" s="12">
        <v>7.94602925498533</v>
      </c>
      <c r="N79" s="12">
        <v>11.718609525470022</v>
      </c>
      <c r="O79" s="12">
        <v>15.805638563487635</v>
      </c>
      <c r="P79" s="11">
        <v>19.664458016858248</v>
      </c>
      <c r="Q79" s="11">
        <v>44.316774402916295</v>
      </c>
      <c r="R79" s="14">
        <v>18.338445088234721</v>
      </c>
    </row>
    <row r="80" spans="1:18" x14ac:dyDescent="0.25">
      <c r="A80" s="7">
        <v>71</v>
      </c>
      <c r="B80" s="10">
        <v>36526.729166666664</v>
      </c>
      <c r="C80" s="2">
        <v>1.0589404404485818</v>
      </c>
      <c r="D80" s="14">
        <v>1.8280556123110037</v>
      </c>
      <c r="E80" s="14">
        <v>1.9966432356138408</v>
      </c>
      <c r="F80" s="14">
        <v>2.6965007602474018</v>
      </c>
      <c r="G80" s="14">
        <v>8.3996478113638329</v>
      </c>
      <c r="H80" s="14">
        <v>3.2432927613588065</v>
      </c>
      <c r="I80" s="14">
        <v>2.0008557189585421</v>
      </c>
      <c r="K80" s="11">
        <v>1.6961248323306737</v>
      </c>
      <c r="L80" s="12">
        <v>4.468237318210698</v>
      </c>
      <c r="M80" s="12">
        <v>7.6964792988585975</v>
      </c>
      <c r="N80" s="12">
        <v>11.346253680717281</v>
      </c>
      <c r="O80" s="12">
        <v>15.296961787699537</v>
      </c>
      <c r="P80" s="11">
        <v>19.019570413903285</v>
      </c>
      <c r="Q80" s="11">
        <v>42.816882338754354</v>
      </c>
      <c r="R80" s="14">
        <v>17.526628127363296</v>
      </c>
    </row>
    <row r="81" spans="1:18" x14ac:dyDescent="0.25">
      <c r="A81" s="7">
        <v>72</v>
      </c>
      <c r="B81" s="10">
        <v>36526.739583333336</v>
      </c>
      <c r="C81" s="2">
        <v>1.0143627936592221</v>
      </c>
      <c r="D81" s="14">
        <v>1.7501492557444285</v>
      </c>
      <c r="E81" s="14">
        <v>1.927287779792491</v>
      </c>
      <c r="F81" s="14">
        <v>2.6045889593318599</v>
      </c>
      <c r="G81" s="14">
        <v>8.0587988047854022</v>
      </c>
      <c r="H81" s="14">
        <v>3.1285517652291448</v>
      </c>
      <c r="I81" s="14">
        <v>1.9893480597585138</v>
      </c>
      <c r="K81" s="11">
        <v>1.6401390904180044</v>
      </c>
      <c r="L81" s="12">
        <v>4.326920068099291</v>
      </c>
      <c r="M81" s="12">
        <v>7.4552953349648892</v>
      </c>
      <c r="N81" s="12">
        <v>10.986429459469731</v>
      </c>
      <c r="O81" s="12">
        <v>14.805486819362752</v>
      </c>
      <c r="P81" s="11">
        <v>18.399179650274885</v>
      </c>
      <c r="Q81" s="11">
        <v>41.369173775171085</v>
      </c>
      <c r="R81" s="14">
        <v>16.754302201248247</v>
      </c>
    </row>
    <row r="82" spans="1:18" x14ac:dyDescent="0.25">
      <c r="A82" s="7">
        <v>73</v>
      </c>
      <c r="B82" s="10">
        <v>36526.75</v>
      </c>
      <c r="C82" s="2">
        <v>0.97185792444442198</v>
      </c>
      <c r="D82" s="14">
        <v>1.6764871876996308</v>
      </c>
      <c r="E82" s="14">
        <v>1.8667457582331641</v>
      </c>
      <c r="F82" s="14">
        <v>2.5174289862796622</v>
      </c>
      <c r="G82" s="14">
        <v>7.7338889170610914</v>
      </c>
      <c r="H82" s="14">
        <v>2.8370994639347789</v>
      </c>
      <c r="I82" s="14">
        <v>1.9776190401198852</v>
      </c>
      <c r="K82" s="11">
        <v>1.5861172875231617</v>
      </c>
      <c r="L82" s="12">
        <v>4.1903769516774725</v>
      </c>
      <c r="M82" s="12">
        <v>7.2221920364692389</v>
      </c>
      <c r="N82" s="12">
        <v>10.638708879588449</v>
      </c>
      <c r="O82" s="12">
        <v>14.330624835157293</v>
      </c>
      <c r="P82" s="11">
        <v>17.797477523483504</v>
      </c>
      <c r="Q82" s="11">
        <v>39.971827485426026</v>
      </c>
      <c r="R82" s="14">
        <v>16.019375968556371</v>
      </c>
    </row>
    <row r="83" spans="1:18" x14ac:dyDescent="0.25">
      <c r="A83" s="7">
        <v>74</v>
      </c>
      <c r="B83" s="10">
        <v>36526.760416666664</v>
      </c>
      <c r="C83" s="2">
        <v>0.93132935501857805</v>
      </c>
      <c r="D83" s="14">
        <v>1.6068275553034843</v>
      </c>
      <c r="E83" s="14">
        <v>1.8091123848171946</v>
      </c>
      <c r="F83" s="14">
        <v>2.4347491789339477</v>
      </c>
      <c r="G83" s="14">
        <v>7.4241489521742823</v>
      </c>
      <c r="H83" s="14">
        <v>2.5550383821037816</v>
      </c>
      <c r="I83" s="14">
        <v>1.9656908997737144</v>
      </c>
      <c r="K83" s="11">
        <v>1.5339906501724654</v>
      </c>
      <c r="L83" s="12">
        <v>4.0585881117318863</v>
      </c>
      <c r="M83" s="12">
        <v>6.9968937746368347</v>
      </c>
      <c r="N83" s="12">
        <v>10.302678509235552</v>
      </c>
      <c r="O83" s="12">
        <v>13.871807078717826</v>
      </c>
      <c r="P83" s="11">
        <v>17.216542854509719</v>
      </c>
      <c r="Q83" s="11">
        <v>38.623085955143594</v>
      </c>
      <c r="R83" s="14">
        <v>15.319991743200703</v>
      </c>
    </row>
    <row r="84" spans="1:18" x14ac:dyDescent="0.25">
      <c r="A84" s="7">
        <v>75</v>
      </c>
      <c r="B84" s="10">
        <v>36526.770833333336</v>
      </c>
      <c r="C84" s="2">
        <v>0.89268518196490354</v>
      </c>
      <c r="D84" s="14">
        <v>1.5409425391992362</v>
      </c>
      <c r="E84" s="14">
        <v>1.7542344245277639</v>
      </c>
      <c r="F84" s="14">
        <v>2.356293966798189</v>
      </c>
      <c r="G84" s="14">
        <v>7.1288472540335732</v>
      </c>
      <c r="H84" s="14">
        <v>2.4808731127798422</v>
      </c>
      <c r="I84" s="14">
        <v>1.9535844636481703</v>
      </c>
      <c r="K84" s="11">
        <v>1.4836926446083425</v>
      </c>
      <c r="L84" s="12">
        <v>3.9313602434422723</v>
      </c>
      <c r="M84" s="12">
        <v>6.7791342995985984</v>
      </c>
      <c r="N84" s="12">
        <v>9.9779389985428306</v>
      </c>
      <c r="O84" s="12">
        <v>13.428484188008383</v>
      </c>
      <c r="P84" s="11">
        <v>16.655560624541831</v>
      </c>
      <c r="Q84" s="11">
        <v>37.321252880061884</v>
      </c>
      <c r="R84" s="14">
        <v>14.654385369992633</v>
      </c>
    </row>
    <row r="85" spans="1:18" x14ac:dyDescent="0.25">
      <c r="A85" s="7">
        <v>76</v>
      </c>
      <c r="B85" s="10">
        <v>36526.78125</v>
      </c>
      <c r="C85" s="2">
        <v>0.85583777605301048</v>
      </c>
      <c r="D85" s="14">
        <v>1.4786175408353952</v>
      </c>
      <c r="E85" s="14">
        <v>1.7019669079774338</v>
      </c>
      <c r="F85" s="14">
        <v>2.281822897772412</v>
      </c>
      <c r="G85" s="14">
        <v>6.8472878785836047</v>
      </c>
      <c r="H85" s="14">
        <v>2.4146960697486</v>
      </c>
      <c r="I85" s="14">
        <v>1.9413192170481388</v>
      </c>
      <c r="K85" s="11">
        <v>1.4351591161455202</v>
      </c>
      <c r="L85" s="12">
        <v>3.8084541060498465</v>
      </c>
      <c r="M85" s="12">
        <v>6.5686564321620677</v>
      </c>
      <c r="N85" s="12">
        <v>9.6641045427392278</v>
      </c>
      <c r="O85" s="12">
        <v>13.000125544470654</v>
      </c>
      <c r="P85" s="11">
        <v>16.113839389185802</v>
      </c>
      <c r="Q85" s="11">
        <v>36.064691045363894</v>
      </c>
      <c r="R85" s="14">
        <v>14.020881469158622</v>
      </c>
    </row>
    <row r="86" spans="1:18" x14ac:dyDescent="0.25">
      <c r="A86" s="7">
        <v>77</v>
      </c>
      <c r="B86" s="10">
        <v>36526.791666666664</v>
      </c>
      <c r="C86" s="2">
        <v>0.82070358344617911</v>
      </c>
      <c r="D86" s="14">
        <v>1.4196504087533992</v>
      </c>
      <c r="E86" s="14">
        <v>1.6521726632547886</v>
      </c>
      <c r="F86" s="14">
        <v>2.2111097240816449</v>
      </c>
      <c r="G86" s="14">
        <v>6.5788088591200173</v>
      </c>
      <c r="H86" s="14">
        <v>2.3513609163829954</v>
      </c>
      <c r="I86" s="14">
        <v>1.9289133867101933</v>
      </c>
      <c r="K86" s="11">
        <v>1.3883281610284586</v>
      </c>
      <c r="L86" s="12">
        <v>3.6896951418207102</v>
      </c>
      <c r="M86" s="12">
        <v>6.3652117664253565</v>
      </c>
      <c r="N86" s="12">
        <v>9.3608025156516774</v>
      </c>
      <c r="O86" s="12">
        <v>12.586218641923873</v>
      </c>
      <c r="P86" s="11">
        <v>15.590711624857663</v>
      </c>
      <c r="Q86" s="11">
        <v>34.851820277816962</v>
      </c>
      <c r="R86" s="14">
        <v>13.417888912762162</v>
      </c>
    </row>
    <row r="87" spans="1:18" x14ac:dyDescent="0.25">
      <c r="A87" s="7">
        <v>78</v>
      </c>
      <c r="B87" s="10">
        <v>36526.802083333336</v>
      </c>
      <c r="C87" s="2">
        <v>0.78720008271393527</v>
      </c>
      <c r="D87" s="14">
        <v>1.3638507018576655</v>
      </c>
      <c r="E87" s="14">
        <v>1.6047219848951964</v>
      </c>
      <c r="F87" s="14">
        <v>2.1439415444080709</v>
      </c>
      <c r="G87" s="14">
        <v>6.3227805600039035</v>
      </c>
      <c r="H87" s="14">
        <v>2.2907302604328552</v>
      </c>
      <c r="I87" s="14">
        <v>1.9163840170059623</v>
      </c>
      <c r="K87" s="11">
        <v>1.343140047448383</v>
      </c>
      <c r="L87" s="12">
        <v>3.5749411742678427</v>
      </c>
      <c r="M87" s="12">
        <v>6.1685603829455671</v>
      </c>
      <c r="N87" s="12">
        <v>9.0676729803330289</v>
      </c>
      <c r="O87" s="12">
        <v>12.186268477427328</v>
      </c>
      <c r="P87" s="11">
        <v>15.08553288209842</v>
      </c>
      <c r="Q87" s="11">
        <v>33.681115468275955</v>
      </c>
      <c r="R87" s="14">
        <v>12.843896538755336</v>
      </c>
    </row>
    <row r="88" spans="1:18" x14ac:dyDescent="0.25">
      <c r="A88" s="7">
        <v>79</v>
      </c>
      <c r="B88" s="10">
        <v>36526.8125</v>
      </c>
      <c r="C88" s="2">
        <v>0.75524116876448666</v>
      </c>
      <c r="D88" s="14">
        <v>1.3110390773583063</v>
      </c>
      <c r="E88" s="14">
        <v>1.5594920367595912</v>
      </c>
      <c r="F88" s="14">
        <v>2.0801179987239791</v>
      </c>
      <c r="G88" s="14">
        <v>6.0786041143278391</v>
      </c>
      <c r="H88" s="14">
        <v>2.2326735246237721</v>
      </c>
      <c r="I88" s="14">
        <v>1.9037470415838489</v>
      </c>
      <c r="K88" s="11">
        <v>1.2995371309206067</v>
      </c>
      <c r="L88" s="12">
        <v>3.4640549155460567</v>
      </c>
      <c r="M88" s="12">
        <v>5.9784705721978497</v>
      </c>
      <c r="N88" s="12">
        <v>8.7843682718879386</v>
      </c>
      <c r="O88" s="12">
        <v>11.799796961599943</v>
      </c>
      <c r="P88" s="11">
        <v>14.597681001218236</v>
      </c>
      <c r="Q88" s="11">
        <v>32.551104662183413</v>
      </c>
      <c r="R88" s="14">
        <v>12.297469078999589</v>
      </c>
    </row>
    <row r="89" spans="1:18" x14ac:dyDescent="0.25">
      <c r="A89" s="7">
        <v>80</v>
      </c>
      <c r="B89" s="10">
        <v>36526.822916666664</v>
      </c>
      <c r="C89" s="2">
        <v>0.72476859412765415</v>
      </c>
      <c r="D89" s="14">
        <v>1.2610462645443732</v>
      </c>
      <c r="E89" s="14">
        <v>1.5163666677173686</v>
      </c>
      <c r="F89" s="14">
        <v>2.0194505125432229</v>
      </c>
      <c r="G89" s="14">
        <v>5.8457099409849471</v>
      </c>
      <c r="H89" s="14">
        <v>2.1770666067520899</v>
      </c>
      <c r="I89" s="14">
        <v>1.8910173507217098</v>
      </c>
      <c r="K89" s="11">
        <v>1.2574638228042718</v>
      </c>
      <c r="L89" s="12">
        <v>3.3569037842809806</v>
      </c>
      <c r="M89" s="12">
        <v>5.7947185679351918</v>
      </c>
      <c r="N89" s="12">
        <v>8.5105525856956969</v>
      </c>
      <c r="O89" s="12">
        <v>11.426342348233858</v>
      </c>
      <c r="P89" s="11">
        <v>14.126555347251005</v>
      </c>
      <c r="Q89" s="11">
        <v>31.460367215776888</v>
      </c>
      <c r="R89" s="14">
        <v>11.777243302037663</v>
      </c>
    </row>
    <row r="90" spans="1:18" x14ac:dyDescent="0.25">
      <c r="A90" s="7">
        <v>81</v>
      </c>
      <c r="B90" s="10">
        <v>36526.833333333336</v>
      </c>
      <c r="C90" s="2">
        <v>0.69571322881825326</v>
      </c>
      <c r="D90" s="14">
        <v>1.2137132146341083</v>
      </c>
      <c r="E90" s="14">
        <v>1.4752359573276272</v>
      </c>
      <c r="F90" s="14">
        <v>1.9617615434480129</v>
      </c>
      <c r="G90" s="14">
        <v>5.6235566109895716</v>
      </c>
      <c r="H90" s="14">
        <v>2.1237915567460535</v>
      </c>
      <c r="I90" s="14">
        <v>1.8782088546467859</v>
      </c>
      <c r="K90" s="11">
        <v>1.2168664352324494</v>
      </c>
      <c r="L90" s="12">
        <v>3.2533597418244624</v>
      </c>
      <c r="M90" s="12">
        <v>5.6170885051278407</v>
      </c>
      <c r="N90" s="12">
        <v>8.2459015798943991</v>
      </c>
      <c r="O90" s="12">
        <v>11.065458682617031</v>
      </c>
      <c r="P90" s="11">
        <v>13.671576070249188</v>
      </c>
      <c r="Q90" s="11">
        <v>30.407532015788238</v>
      </c>
      <c r="R90" s="14">
        <v>11.281924353389474</v>
      </c>
    </row>
    <row r="91" spans="1:18" x14ac:dyDescent="0.25">
      <c r="A91" s="7">
        <v>82</v>
      </c>
      <c r="B91" s="10">
        <v>36526.84375</v>
      </c>
      <c r="C91" s="2">
        <v>0.66800915831082097</v>
      </c>
      <c r="D91" s="14">
        <v>1.1688897698922878</v>
      </c>
      <c r="E91" s="14">
        <v>1.4359958936445167</v>
      </c>
      <c r="F91" s="14">
        <v>1.9068841074210441</v>
      </c>
      <c r="G91" s="14">
        <v>5.4116282661518786</v>
      </c>
      <c r="H91" s="14">
        <v>2.0727362698470602</v>
      </c>
      <c r="I91" s="14">
        <v>1.8653345430638779</v>
      </c>
      <c r="K91" s="11">
        <v>1.1776931967591122</v>
      </c>
      <c r="L91" s="12">
        <v>3.1532991402830208</v>
      </c>
      <c r="M91" s="12">
        <v>5.4453712159320586</v>
      </c>
      <c r="N91" s="12">
        <v>7.9901019896358711</v>
      </c>
      <c r="O91" s="12">
        <v>10.716715267997024</v>
      </c>
      <c r="P91" s="11">
        <v>13.232183392647398</v>
      </c>
      <c r="Q91" s="11">
        <v>29.39127576049227</v>
      </c>
      <c r="R91" s="14">
        <v>10.810282284370794</v>
      </c>
    </row>
    <row r="92" spans="1:18" x14ac:dyDescent="0.25">
      <c r="A92" s="7">
        <v>83</v>
      </c>
      <c r="B92" s="10">
        <v>36526.854166666664</v>
      </c>
      <c r="C92" s="2">
        <v>0.64159353396606633</v>
      </c>
      <c r="D92" s="14">
        <v>1.126434504350833</v>
      </c>
      <c r="E92" s="14">
        <v>1.3985480521303009</v>
      </c>
      <c r="F92" s="14">
        <v>1.8546608366496753</v>
      </c>
      <c r="G92" s="14">
        <v>5.2094355256491838</v>
      </c>
      <c r="H92" s="14">
        <v>2.0237941951070439</v>
      </c>
      <c r="I92" s="14">
        <v>1.8524065411183241</v>
      </c>
      <c r="K92" s="11">
        <v>1.1398941442385311</v>
      </c>
      <c r="L92" s="12">
        <v>3.0566025735520732</v>
      </c>
      <c r="M92" s="12">
        <v>5.2793656242727476</v>
      </c>
      <c r="N92" s="12">
        <v>7.7428512542210592</v>
      </c>
      <c r="O92" s="12">
        <v>10.379696149636928</v>
      </c>
      <c r="P92" s="11">
        <v>12.807836917827283</v>
      </c>
      <c r="Q92" s="11">
        <v>28.410321300033011</v>
      </c>
      <c r="R92" s="14">
        <v>10.361148759702441</v>
      </c>
    </row>
    <row r="93" spans="1:18" x14ac:dyDescent="0.25">
      <c r="A93" s="7">
        <v>84</v>
      </c>
      <c r="B93" s="10">
        <v>36526.864583333336</v>
      </c>
      <c r="C93" s="2">
        <v>0.6164064304157465</v>
      </c>
      <c r="D93" s="14">
        <v>1.0859855807538898</v>
      </c>
      <c r="E93" s="14">
        <v>1.3627992921365821</v>
      </c>
      <c r="F93" s="14">
        <v>1.8049436269603389</v>
      </c>
      <c r="G93" s="14">
        <v>5.0165124795550309</v>
      </c>
      <c r="H93" s="14">
        <v>1.9768640188706357</v>
      </c>
      <c r="I93" s="14">
        <v>1.8394361620068143</v>
      </c>
      <c r="K93" s="11">
        <v>1.1034210674910465</v>
      </c>
      <c r="L93" s="12">
        <v>2.9631547052937055</v>
      </c>
      <c r="M93" s="12">
        <v>5.1188772259173518</v>
      </c>
      <c r="N93" s="12">
        <v>7.5038571597045154</v>
      </c>
      <c r="O93" s="12">
        <v>10.053999615927173</v>
      </c>
      <c r="P93" s="11">
        <v>12.398014963698806</v>
      </c>
      <c r="Q93" s="11">
        <v>27.46343603402471</v>
      </c>
      <c r="R93" s="14">
        <v>9.9334139596160398</v>
      </c>
    </row>
    <row r="94" spans="1:18" x14ac:dyDescent="0.25">
      <c r="A94" s="7">
        <v>85</v>
      </c>
      <c r="B94" s="10">
        <v>36526.875</v>
      </c>
      <c r="C94" s="2">
        <v>0.59239070958224138</v>
      </c>
      <c r="D94" s="14">
        <v>1.0478893428090519</v>
      </c>
      <c r="E94" s="14">
        <v>1.3286614699873542</v>
      </c>
      <c r="F94" s="14">
        <v>1.636802643365455</v>
      </c>
      <c r="G94" s="14">
        <v>4.8324161763961442</v>
      </c>
      <c r="H94" s="14">
        <v>1.9318495715501913</v>
      </c>
      <c r="I94" s="14">
        <v>1.8264339564363254</v>
      </c>
      <c r="K94" s="11">
        <v>1.0682274477944282</v>
      </c>
      <c r="L94" s="12">
        <v>2.8728442541954786</v>
      </c>
      <c r="M94" s="12">
        <v>4.9637182858959106</v>
      </c>
      <c r="N94" s="12">
        <v>7.2728374910784117</v>
      </c>
      <c r="O94" s="12">
        <v>9.7392377380993942</v>
      </c>
      <c r="P94" s="11">
        <v>12.002213918808865</v>
      </c>
      <c r="Q94" s="11">
        <v>26.549430364492192</v>
      </c>
      <c r="R94" s="14">
        <v>9.5260235255361998</v>
      </c>
    </row>
    <row r="95" spans="1:18" x14ac:dyDescent="0.25">
      <c r="A95" s="7">
        <v>86</v>
      </c>
      <c r="B95" s="10">
        <v>36526.885416666664</v>
      </c>
      <c r="C95" s="2">
        <v>0.56949189102410513</v>
      </c>
      <c r="D95" s="14">
        <v>0.90040217886546314</v>
      </c>
      <c r="E95" s="14">
        <v>1.2960511490954691</v>
      </c>
      <c r="F95" s="14">
        <v>1.5961833166648434</v>
      </c>
      <c r="G95" s="14">
        <v>4.6567254526892006</v>
      </c>
      <c r="H95" s="14">
        <v>1.8886593026760026</v>
      </c>
      <c r="I95" s="14">
        <v>1.8134097591195089</v>
      </c>
      <c r="K95" s="11">
        <v>1.0342683109140163</v>
      </c>
      <c r="L95" s="12">
        <v>2.7855636490883282</v>
      </c>
      <c r="M95" s="12">
        <v>4.8137076060129864</v>
      </c>
      <c r="N95" s="12">
        <v>7.049519697145616</v>
      </c>
      <c r="O95" s="12">
        <v>9.4350358184934748</v>
      </c>
      <c r="P95" s="11">
        <v>11.619947620202622</v>
      </c>
      <c r="Q95" s="11">
        <v>25.667156202280626</v>
      </c>
      <c r="R95" s="14">
        <v>9.1379758722629969</v>
      </c>
    </row>
    <row r="96" spans="1:18" x14ac:dyDescent="0.25">
      <c r="A96" s="7">
        <v>87</v>
      </c>
      <c r="B96" s="10">
        <v>36526.895833333336</v>
      </c>
      <c r="C96" s="2">
        <v>0.54765802831327137</v>
      </c>
      <c r="D96" s="14">
        <v>0.86929966583312623</v>
      </c>
      <c r="E96" s="14">
        <v>1.2648894368379004</v>
      </c>
      <c r="F96" s="14">
        <v>1.4446546556079649</v>
      </c>
      <c r="G96" s="14">
        <v>4.4890398593106768</v>
      </c>
      <c r="H96" s="14">
        <v>1.8472062423228954</v>
      </c>
      <c r="I96" s="14">
        <v>1.8003727324835841</v>
      </c>
      <c r="K96" s="11">
        <v>1.0015004857652814</v>
      </c>
      <c r="L96" s="12">
        <v>2.7012090589000706</v>
      </c>
      <c r="M96" s="12">
        <v>4.6686703066552759</v>
      </c>
      <c r="N96" s="12">
        <v>6.8336405670370466</v>
      </c>
      <c r="O96" s="12">
        <v>9.1410320613121954</v>
      </c>
      <c r="P96" s="11">
        <v>11.250746752450263</v>
      </c>
      <c r="Q96" s="11">
        <v>24.815505525129094</v>
      </c>
      <c r="R96" s="14">
        <v>8.7683194600557055</v>
      </c>
    </row>
    <row r="97" spans="1:18" x14ac:dyDescent="0.25">
      <c r="A97" s="7">
        <v>88</v>
      </c>
      <c r="B97" s="10">
        <v>36526.90625</v>
      </c>
      <c r="C97" s="2">
        <v>0.5268395911632594</v>
      </c>
      <c r="D97" s="14">
        <v>0.84379342528452983</v>
      </c>
      <c r="E97" s="14">
        <v>1.2351015556111222</v>
      </c>
      <c r="F97" s="14">
        <v>1.4148001197740157</v>
      </c>
      <c r="G97" s="14">
        <v>4.3289786136198281</v>
      </c>
      <c r="H97" s="14">
        <v>1.8074077211082544</v>
      </c>
      <c r="I97" s="14">
        <v>1.7873314077592437</v>
      </c>
      <c r="K97" s="11">
        <v>0.96988212169299892</v>
      </c>
      <c r="L97" s="12">
        <v>2.6196802198418738</v>
      </c>
      <c r="M97" s="12">
        <v>4.5284376185249613</v>
      </c>
      <c r="N97" s="12">
        <v>6.6249459180798151</v>
      </c>
      <c r="O97" s="12">
        <v>8.8568770626449833</v>
      </c>
      <c r="P97" s="11">
        <v>10.894158267147276</v>
      </c>
      <c r="Q97" s="11">
        <v>23.993408663535622</v>
      </c>
      <c r="R97" s="14">
        <v>8.4161502764962979</v>
      </c>
    </row>
    <row r="98" spans="1:18" x14ac:dyDescent="0.25">
      <c r="A98" s="7">
        <v>89</v>
      </c>
      <c r="B98" s="10">
        <v>36526.916666666664</v>
      </c>
      <c r="C98" s="2">
        <v>0.50698935304081261</v>
      </c>
      <c r="D98" s="14">
        <v>0.81951543259220372</v>
      </c>
      <c r="E98" s="14">
        <v>1.2066168002362743</v>
      </c>
      <c r="F98" s="14">
        <v>1.3895888411374817</v>
      </c>
      <c r="G98" s="14">
        <v>4.176180034712945</v>
      </c>
      <c r="H98" s="14">
        <v>1.7691851558139651</v>
      </c>
      <c r="I98" s="14">
        <v>1.7742937236060952</v>
      </c>
      <c r="K98" s="11">
        <v>0.93937289121366629</v>
      </c>
      <c r="L98" s="12">
        <v>2.5408803160559046</v>
      </c>
      <c r="M98" s="12">
        <v>4.3928466740963721</v>
      </c>
      <c r="N98" s="12">
        <v>6.4231902947268438</v>
      </c>
      <c r="O98" s="12">
        <v>8.5822334055391671</v>
      </c>
      <c r="P98" s="11">
        <v>10.54974482221979</v>
      </c>
      <c r="Q98" s="11">
        <v>23.199834323647341</v>
      </c>
      <c r="R98" s="14">
        <v>8.0806094422615189</v>
      </c>
    </row>
    <row r="99" spans="1:18" x14ac:dyDescent="0.25">
      <c r="A99" s="7">
        <v>90</v>
      </c>
      <c r="B99" s="10">
        <v>36526.927083333336</v>
      </c>
      <c r="C99" s="2">
        <v>0.48806228400584251</v>
      </c>
      <c r="D99" s="14">
        <v>0.79640091156993043</v>
      </c>
      <c r="E99" s="14">
        <v>1.1793682280471032</v>
      </c>
      <c r="F99" s="14">
        <v>1.3652536350429265</v>
      </c>
      <c r="G99" s="14">
        <v>4.0305216914746209</v>
      </c>
      <c r="H99" s="14">
        <v>1.7324638457123989</v>
      </c>
      <c r="I99" s="14">
        <v>1.7612670624218429</v>
      </c>
      <c r="K99" s="11">
        <v>0.90993388290637345</v>
      </c>
      <c r="L99" s="12">
        <v>2.4647158591154055</v>
      </c>
      <c r="M99" s="12">
        <v>4.2617402893606409</v>
      </c>
      <c r="N99" s="12">
        <v>6.228136678257342</v>
      </c>
      <c r="O99" s="12">
        <v>8.316775253474443</v>
      </c>
      <c r="P99" s="11">
        <v>10.217084240393127</v>
      </c>
      <c r="Q99" s="11">
        <v>22.433786104246519</v>
      </c>
      <c r="R99" s="14">
        <v>7.7608809330944375</v>
      </c>
    </row>
    <row r="100" spans="1:18" x14ac:dyDescent="0.25">
      <c r="A100" s="7">
        <v>91</v>
      </c>
      <c r="B100" s="10">
        <v>36526.9375</v>
      </c>
      <c r="C100" s="2">
        <v>0.47001544853641808</v>
      </c>
      <c r="D100" s="14">
        <v>0.68106925728947387</v>
      </c>
      <c r="E100" s="14">
        <v>1.1532924727371274</v>
      </c>
      <c r="F100" s="14">
        <v>1.3417560917109979</v>
      </c>
      <c r="G100" s="14">
        <v>3.891530172174408</v>
      </c>
      <c r="H100" s="14">
        <v>1.6971727790621216</v>
      </c>
      <c r="I100" s="14">
        <v>1.7482582844735806</v>
      </c>
      <c r="K100" s="11">
        <v>0.88152755057011456</v>
      </c>
      <c r="L100" s="12">
        <v>2.3910965749836199</v>
      </c>
      <c r="M100" s="12">
        <v>4.1349669893800414</v>
      </c>
      <c r="N100" s="12">
        <v>6.0395562069487569</v>
      </c>
      <c r="O100" s="12">
        <v>8.0601879580423095</v>
      </c>
      <c r="P100" s="11">
        <v>9.895769005752852</v>
      </c>
      <c r="Q100" s="11">
        <v>21.694302809284498</v>
      </c>
      <c r="R100" s="14">
        <v>7.4561894291948496</v>
      </c>
    </row>
    <row r="101" spans="1:18" x14ac:dyDescent="0.25">
      <c r="A101" s="7">
        <v>92</v>
      </c>
      <c r="B101" s="10">
        <v>36526.947916666664</v>
      </c>
      <c r="C101" s="2">
        <v>0.45280787794626953</v>
      </c>
      <c r="D101" s="14">
        <v>0.66219570158377361</v>
      </c>
      <c r="E101" s="14">
        <v>1.1283295507287774</v>
      </c>
      <c r="F101" s="14">
        <v>1.3190595819040221</v>
      </c>
      <c r="G101" s="14">
        <v>3.7588250993490475</v>
      </c>
      <c r="H101" s="14">
        <v>1.6632443998006086</v>
      </c>
      <c r="I101" s="14">
        <v>1.7352737599813612</v>
      </c>
      <c r="K101" s="11">
        <v>0.8541176653225202</v>
      </c>
      <c r="L101" s="12">
        <v>2.3199352949806196</v>
      </c>
      <c r="M101" s="12">
        <v>4.0126062863581753</v>
      </c>
      <c r="N101" s="12">
        <v>5.8572279063366501</v>
      </c>
      <c r="O101" s="12">
        <v>7.8121676763206152</v>
      </c>
      <c r="P101" s="11">
        <v>9.5854056847684621</v>
      </c>
      <c r="Q101" s="11">
        <v>20.980456815080696</v>
      </c>
      <c r="R101" s="14">
        <v>7.1657982718811244</v>
      </c>
    </row>
    <row r="102" spans="1:18" x14ac:dyDescent="0.25">
      <c r="A102" s="7">
        <v>93</v>
      </c>
      <c r="B102" s="10">
        <v>36526.958333333336</v>
      </c>
      <c r="C102" s="2">
        <v>0.43640059384012508</v>
      </c>
      <c r="D102" s="14">
        <v>0.64778360374702959</v>
      </c>
      <c r="E102" s="14">
        <v>1.1044226781063564</v>
      </c>
      <c r="F102" s="14">
        <v>1.2971291650008667</v>
      </c>
      <c r="G102" s="14">
        <v>3.6320777792929522</v>
      </c>
      <c r="H102" s="14">
        <v>1.6306146788155795</v>
      </c>
      <c r="I102" s="14">
        <v>1.7223193992763572</v>
      </c>
      <c r="K102" s="11">
        <v>0.8276692693793265</v>
      </c>
      <c r="L102" s="12">
        <v>2.2511478496648687</v>
      </c>
      <c r="M102" s="12">
        <v>3.8942786375804475</v>
      </c>
      <c r="N102" s="12">
        <v>5.6809386850732615</v>
      </c>
      <c r="O102" s="12">
        <v>7.5724210076381686</v>
      </c>
      <c r="P102" s="11">
        <v>9.2856145401538619</v>
      </c>
      <c r="Q102" s="11">
        <v>20.291352904103306</v>
      </c>
      <c r="R102" s="14">
        <v>6.8890075262534527</v>
      </c>
    </row>
    <row r="103" spans="1:18" x14ac:dyDescent="0.25">
      <c r="A103" s="7">
        <v>94</v>
      </c>
      <c r="B103" s="10">
        <v>36526.96875</v>
      </c>
      <c r="C103" s="2">
        <v>0.42075635112743981</v>
      </c>
      <c r="D103" s="14">
        <v>0.63396925455880815</v>
      </c>
      <c r="E103" s="14">
        <v>1.0815180975331271</v>
      </c>
      <c r="F103" s="14">
        <v>1.2759315528220312</v>
      </c>
      <c r="G103" s="14">
        <v>3.5110044503628437</v>
      </c>
      <c r="H103" s="14">
        <v>1.5992224637623533</v>
      </c>
      <c r="I103" s="14">
        <v>1.7094006811486888</v>
      </c>
      <c r="K103" s="11">
        <v>0.8021486314556201</v>
      </c>
      <c r="L103" s="12">
        <v>2.1846529662799097</v>
      </c>
      <c r="M103" s="12">
        <v>3.7798759228294081</v>
      </c>
      <c r="N103" s="12">
        <v>5.510481953055157</v>
      </c>
      <c r="O103" s="12">
        <v>7.3406646386988159</v>
      </c>
      <c r="P103" s="11">
        <v>8.9960290010758452</v>
      </c>
      <c r="Q103" s="11">
        <v>19.626127139435077</v>
      </c>
      <c r="R103" s="14">
        <v>6.6251521449246953</v>
      </c>
    </row>
    <row r="104" spans="1:18" x14ac:dyDescent="0.25">
      <c r="A104" s="7">
        <v>95</v>
      </c>
      <c r="B104" s="10">
        <v>36526.979166666664</v>
      </c>
      <c r="C104" s="2">
        <v>0.40583966201743049</v>
      </c>
      <c r="D104" s="14">
        <v>0.62072434830075263</v>
      </c>
      <c r="E104" s="14">
        <v>1.0595649146047839</v>
      </c>
      <c r="F104" s="14">
        <v>1.2554349474891868</v>
      </c>
      <c r="G104" s="14">
        <v>3.3953351077424321</v>
      </c>
      <c r="H104" s="14">
        <v>1.5690097898879054</v>
      </c>
      <c r="I104" s="14">
        <v>1.6965226794930854</v>
      </c>
      <c r="K104" s="11">
        <v>0.77751745416299822</v>
      </c>
      <c r="L104" s="12">
        <v>2.1203721696503846</v>
      </c>
      <c r="M104" s="12">
        <v>3.6692395892103673</v>
      </c>
      <c r="N104" s="12">
        <v>5.3456592861087691</v>
      </c>
      <c r="O104" s="12">
        <v>7.1166250020759687</v>
      </c>
      <c r="P104" s="11">
        <v>8.7162952200613883</v>
      </c>
      <c r="Q104" s="11">
        <v>18.983945778606991</v>
      </c>
      <c r="R104" s="14">
        <v>6.3736002272242738</v>
      </c>
    </row>
    <row r="105" spans="1:18" x14ac:dyDescent="0.25">
      <c r="A105" s="7">
        <v>96</v>
      </c>
      <c r="B105" s="10">
        <v>36526.989583333336</v>
      </c>
      <c r="C105" s="2">
        <v>0.39161668929075588</v>
      </c>
      <c r="D105" s="14">
        <v>0.60802195743408838</v>
      </c>
      <c r="E105" s="14">
        <v>1.0383697972730026</v>
      </c>
      <c r="F105" s="14">
        <v>1.235609055708115</v>
      </c>
      <c r="G105" s="14">
        <v>3.2848128091049333</v>
      </c>
      <c r="H105" s="14">
        <v>1.5399215124181662</v>
      </c>
      <c r="I105" s="14">
        <v>1.6836900883540959</v>
      </c>
      <c r="K105" s="11">
        <v>0.75374708346194907</v>
      </c>
      <c r="L105" s="12">
        <v>2.0582296864150784</v>
      </c>
      <c r="M105" s="12">
        <v>3.5622414304802694</v>
      </c>
      <c r="N105" s="12">
        <v>5.1862787398290795</v>
      </c>
      <c r="O105" s="12">
        <v>6.9000379466969592</v>
      </c>
      <c r="P105" s="11">
        <v>8.4460716341634097</v>
      </c>
      <c r="Q105" s="11">
        <v>18.366302941322928</v>
      </c>
      <c r="R105" s="14">
        <v>6.1337513688155338</v>
      </c>
    </row>
    <row r="106" spans="1:18" x14ac:dyDescent="0.25">
      <c r="A106" s="7">
        <v>97</v>
      </c>
      <c r="B106" s="10">
        <v>36527</v>
      </c>
      <c r="C106" s="2">
        <v>0.37805516952488971</v>
      </c>
      <c r="D106" s="14">
        <v>0.59583646510730315</v>
      </c>
      <c r="E106" s="14">
        <v>0.94450734094028754</v>
      </c>
      <c r="F106" s="14">
        <v>1.2164249767511712</v>
      </c>
      <c r="G106" s="14">
        <v>3.179067439547671</v>
      </c>
      <c r="H106" s="14">
        <v>1.5119051986123893</v>
      </c>
      <c r="I106" s="14">
        <v>1.6709072454664855</v>
      </c>
      <c r="K106" s="11">
        <v>0.73081070950131088</v>
      </c>
      <c r="L106" s="12">
        <v>1.9981522899937973</v>
      </c>
      <c r="M106" s="12">
        <v>3.4587576528462911</v>
      </c>
      <c r="N106" s="12">
        <v>5.0321550361946414</v>
      </c>
      <c r="O106" s="12">
        <v>6.6906484199941563</v>
      </c>
      <c r="P106" s="11">
        <v>8.1850285423333045</v>
      </c>
      <c r="Q106" s="11">
        <v>17.76742792508669</v>
      </c>
      <c r="R106" s="14">
        <v>5.9050350967196179</v>
      </c>
    </row>
    <row r="107" spans="1:18" x14ac:dyDescent="0.25">
      <c r="A107" s="7">
        <v>98</v>
      </c>
      <c r="B107" s="10">
        <v>36527.010416666664</v>
      </c>
      <c r="C107" s="2">
        <v>0.36512433989085102</v>
      </c>
      <c r="D107" s="14">
        <v>0.58414350097233325</v>
      </c>
      <c r="E107" s="14">
        <v>0.9267630542652131</v>
      </c>
      <c r="F107" s="14">
        <v>1.1978551455194255</v>
      </c>
      <c r="G107" s="14">
        <v>3.0781244397147467</v>
      </c>
      <c r="H107" s="14">
        <v>1.4849109953245161</v>
      </c>
      <c r="I107" s="14">
        <v>1.6581781418338537</v>
      </c>
      <c r="K107" s="11">
        <v>0.70867906989158713</v>
      </c>
      <c r="L107" s="12">
        <v>1.9400694855732681</v>
      </c>
      <c r="M107" s="12">
        <v>3.3586687099574748</v>
      </c>
      <c r="N107" s="12">
        <v>4.883109376681519</v>
      </c>
      <c r="O107" s="12">
        <v>6.4882101614065215</v>
      </c>
      <c r="P107" s="11">
        <v>7.9328476943460524</v>
      </c>
      <c r="Q107" s="11">
        <v>17.189367509681773</v>
      </c>
      <c r="R107" s="14">
        <v>5.5987099550326089</v>
      </c>
    </row>
    <row r="108" spans="1:18" x14ac:dyDescent="0.25">
      <c r="A108" s="7">
        <v>99</v>
      </c>
      <c r="B108" s="10">
        <v>36527.020833333336</v>
      </c>
      <c r="C108" s="2">
        <v>0.35279488726184005</v>
      </c>
      <c r="D108" s="14">
        <v>0.5729198801471358</v>
      </c>
      <c r="E108" s="14">
        <v>0.91230841931027307</v>
      </c>
      <c r="F108" s="14">
        <v>1.1798732700235046</v>
      </c>
      <c r="G108" s="14">
        <v>2.981629443718731</v>
      </c>
      <c r="H108" s="14">
        <v>1.4588915005553995</v>
      </c>
      <c r="I108" s="14">
        <v>1.6455065081245897</v>
      </c>
      <c r="K108" s="11">
        <v>0.68732392902113792</v>
      </c>
      <c r="L108" s="12">
        <v>1.8839129655980529</v>
      </c>
      <c r="M108" s="12">
        <v>3.2618591555446681</v>
      </c>
      <c r="N108" s="12">
        <v>4.7389692100168128</v>
      </c>
      <c r="O108" s="12">
        <v>6.2924854069174589</v>
      </c>
      <c r="P108" s="11">
        <v>7.6892218974038524</v>
      </c>
      <c r="Q108" s="11">
        <v>16.631299797954053</v>
      </c>
      <c r="R108" s="14">
        <v>5.001441645356369</v>
      </c>
    </row>
    <row r="109" spans="1:18" x14ac:dyDescent="0.25">
      <c r="A109" s="7">
        <v>100</v>
      </c>
      <c r="B109" s="10">
        <v>36527.03125</v>
      </c>
      <c r="C109" s="2">
        <v>0.34103880730404412</v>
      </c>
      <c r="D109" s="14">
        <v>0.56214354517045495</v>
      </c>
      <c r="E109" s="14">
        <v>0.83402226550062231</v>
      </c>
      <c r="F109" s="14">
        <v>1.1624542717856414</v>
      </c>
      <c r="G109" s="14">
        <v>2.7630636549328562</v>
      </c>
      <c r="H109" s="14">
        <v>1.4338016414185015</v>
      </c>
      <c r="I109" s="14">
        <v>1.6328957118020806</v>
      </c>
      <c r="K109" s="11">
        <v>0.66671804202571028</v>
      </c>
      <c r="L109" s="12">
        <v>1.8296168750289925</v>
      </c>
      <c r="M109" s="12">
        <v>3.168217504864312</v>
      </c>
      <c r="N109" s="12">
        <v>4.5995680245843094</v>
      </c>
      <c r="O109" s="12">
        <v>6.1032446043104356</v>
      </c>
      <c r="P109" s="11">
        <v>7.4538546362165681</v>
      </c>
      <c r="Q109" s="11">
        <v>16.092526482720192</v>
      </c>
      <c r="R109" s="14">
        <v>4.6745958469984803</v>
      </c>
    </row>
    <row r="110" spans="1:18" x14ac:dyDescent="0.25">
      <c r="A110" s="7">
        <v>101</v>
      </c>
      <c r="B110" s="10">
        <v>36527.041666666664</v>
      </c>
      <c r="C110" s="2">
        <v>0.32982945061678381</v>
      </c>
      <c r="D110" s="14">
        <v>0.55179351080214845</v>
      </c>
      <c r="E110" s="14">
        <v>0.82173297574924065</v>
      </c>
      <c r="F110" s="14">
        <v>1.1455742290273736</v>
      </c>
      <c r="G110" s="14">
        <v>2.6138414252222018</v>
      </c>
      <c r="H110" s="14">
        <v>1.4095985581987622</v>
      </c>
      <c r="I110" s="14">
        <v>1.6203488435098681</v>
      </c>
      <c r="K110" s="11">
        <v>0.64683512002241095</v>
      </c>
      <c r="L110" s="12">
        <v>1.7771176230852217</v>
      </c>
      <c r="M110" s="12">
        <v>3.077636099404514</v>
      </c>
      <c r="N110" s="12">
        <v>4.4647451433441061</v>
      </c>
      <c r="O110" s="12">
        <v>5.9202661387945117</v>
      </c>
      <c r="P110" s="11">
        <v>7.2264597054669766</v>
      </c>
      <c r="Q110" s="11">
        <v>15.572373669126668</v>
      </c>
      <c r="R110" s="14">
        <v>4.5162246938456976</v>
      </c>
    </row>
    <row r="111" spans="1:18" x14ac:dyDescent="0.25">
      <c r="A111" s="7">
        <v>102</v>
      </c>
      <c r="B111" s="10">
        <v>36527.052083333336</v>
      </c>
      <c r="C111" s="2">
        <v>0.31914139047070589</v>
      </c>
      <c r="D111" s="14">
        <v>0.54184981152960943</v>
      </c>
      <c r="E111" s="14">
        <v>0.81222625511916813</v>
      </c>
      <c r="F111" s="14">
        <v>1.1292103225135603</v>
      </c>
      <c r="G111" s="14">
        <v>2.5383228948629415</v>
      </c>
      <c r="H111" s="14">
        <v>1.3862414942002532</v>
      </c>
      <c r="I111" s="14">
        <v>1.6078688138683688</v>
      </c>
      <c r="K111" s="11">
        <v>0.62764979656374131</v>
      </c>
      <c r="L111" s="12">
        <v>1.7263538103818492</v>
      </c>
      <c r="M111" s="12">
        <v>2.9900109761371478</v>
      </c>
      <c r="N111" s="12">
        <v>4.334345516710151</v>
      </c>
      <c r="O111" s="12">
        <v>5.743336068657575</v>
      </c>
      <c r="P111" s="11">
        <v>7.0067608557919829</v>
      </c>
      <c r="Q111" s="11">
        <v>15.070190998803259</v>
      </c>
      <c r="R111" s="14">
        <v>4.3687926753874606</v>
      </c>
    </row>
    <row r="112" spans="1:18" x14ac:dyDescent="0.25">
      <c r="A112" s="7">
        <v>103</v>
      </c>
      <c r="B112" s="10">
        <v>36527.0625</v>
      </c>
      <c r="C112" s="2">
        <v>0.30895038273199593</v>
      </c>
      <c r="D112" s="14">
        <v>0.53229345164765429</v>
      </c>
      <c r="E112" s="14">
        <v>0.80295312456106116</v>
      </c>
      <c r="F112" s="14">
        <v>1.1133407839293228</v>
      </c>
      <c r="G112" s="14">
        <v>2.4675519378929267</v>
      </c>
      <c r="H112" s="14">
        <v>1.3636916910934906</v>
      </c>
      <c r="I112" s="14">
        <v>1.5954582265844832</v>
      </c>
      <c r="K112" s="11">
        <v>0.60913759526887601</v>
      </c>
      <c r="L112" s="12">
        <v>1.6772661536528244</v>
      </c>
      <c r="M112" s="12">
        <v>2.9052417230016014</v>
      </c>
      <c r="N112" s="12">
        <v>4.2082194988351658</v>
      </c>
      <c r="O112" s="12">
        <v>5.5722480510689989</v>
      </c>
      <c r="P112" s="11">
        <v>6.7944914524487308</v>
      </c>
      <c r="Q112" s="11">
        <v>14.585350835879122</v>
      </c>
      <c r="R112" s="14">
        <v>4.2277051860820061</v>
      </c>
    </row>
    <row r="113" spans="1:18" x14ac:dyDescent="0.25">
      <c r="A113" s="7">
        <v>104</v>
      </c>
      <c r="B113" s="10">
        <v>36527.072916666664</v>
      </c>
      <c r="C113" s="2">
        <v>0.29923331085665417</v>
      </c>
      <c r="D113" s="14">
        <v>0.523106357785736</v>
      </c>
      <c r="E113" s="14">
        <v>0.79390490617458143</v>
      </c>
      <c r="F113" s="14">
        <v>1.0979448466721988</v>
      </c>
      <c r="G113" s="14">
        <v>2.3997184366612241</v>
      </c>
      <c r="H113" s="14">
        <v>1.3419122894876525</v>
      </c>
      <c r="I113" s="14">
        <v>1.5831194755481881</v>
      </c>
      <c r="K113" s="11">
        <v>0.59127489859086002</v>
      </c>
      <c r="L113" s="12">
        <v>1.6297974154068167</v>
      </c>
      <c r="M113" s="12">
        <v>2.8232314379217844</v>
      </c>
      <c r="N113" s="12">
        <v>4.0862227324162097</v>
      </c>
      <c r="O113" s="12">
        <v>5.4068022916470291</v>
      </c>
      <c r="P113" s="11">
        <v>6.5893941462848122</v>
      </c>
      <c r="Q113" s="11">
        <v>14.117247474492013</v>
      </c>
      <c r="R113" s="14">
        <v>4.0926745699591844</v>
      </c>
    </row>
    <row r="114" spans="1:18" x14ac:dyDescent="0.25">
      <c r="A114" s="7">
        <v>105</v>
      </c>
      <c r="B114" s="10">
        <v>36527.083333333336</v>
      </c>
      <c r="C114" s="2">
        <v>0.28996813344341554</v>
      </c>
      <c r="D114" s="14">
        <v>0.51427133376252121</v>
      </c>
      <c r="E114" s="14">
        <v>0.78507234113906532</v>
      </c>
      <c r="F114" s="14">
        <v>1.083002698947205</v>
      </c>
      <c r="G114" s="14">
        <v>2.3346886878823234</v>
      </c>
      <c r="H114" s="14">
        <v>1.320789149297074</v>
      </c>
      <c r="I114" s="14">
        <v>1.5708547422305121</v>
      </c>
      <c r="K114" s="11">
        <v>0.57403891767986859</v>
      </c>
      <c r="L114" s="12">
        <v>1.5838923282431752</v>
      </c>
      <c r="M114" s="12">
        <v>2.7438864730158818</v>
      </c>
      <c r="N114" s="12">
        <v>3.9685237088494776</v>
      </c>
      <c r="O114" s="12">
        <v>5.2468066893725123</v>
      </c>
      <c r="P114" s="11">
        <v>6.3912205566364246</v>
      </c>
      <c r="Q114" s="11">
        <v>13.665296373322906</v>
      </c>
      <c r="R114" s="14">
        <v>3.9637732070772329</v>
      </c>
    </row>
    <row r="115" spans="1:18" x14ac:dyDescent="0.25">
      <c r="A115" s="7">
        <v>106</v>
      </c>
      <c r="B115" s="10">
        <v>36527.09375</v>
      </c>
      <c r="C115" s="2">
        <v>0.28113383422629129</v>
      </c>
      <c r="D115" s="14">
        <v>0.50577201765374624</v>
      </c>
      <c r="E115" s="14">
        <v>0.77644825535122164</v>
      </c>
      <c r="F115" s="14">
        <v>1.0684954390576917</v>
      </c>
      <c r="G115" s="14">
        <v>2.2326892387044994</v>
      </c>
      <c r="H115" s="14">
        <v>1.2515191843854361</v>
      </c>
      <c r="I115" s="14">
        <v>1.558666009145806</v>
      </c>
      <c r="K115" s="11">
        <v>0.55740766330404468</v>
      </c>
      <c r="L115" s="12">
        <v>1.5394975278144383</v>
      </c>
      <c r="M115" s="12">
        <v>2.6671164267250234</v>
      </c>
      <c r="N115" s="12">
        <v>3.8545714501512944</v>
      </c>
      <c r="O115" s="12">
        <v>5.0920754995190425</v>
      </c>
      <c r="P115" s="11">
        <v>6.1997309657778015</v>
      </c>
      <c r="Q115" s="11">
        <v>13.228933418815815</v>
      </c>
      <c r="R115" s="14">
        <v>3.8402801568924487</v>
      </c>
    </row>
    <row r="116" spans="1:18" x14ac:dyDescent="0.25">
      <c r="A116" s="7">
        <v>107</v>
      </c>
      <c r="B116" s="10">
        <v>36527.104166666664</v>
      </c>
      <c r="C116" s="2">
        <v>0.27271037439323431</v>
      </c>
      <c r="D116" s="14">
        <v>0.49759284096484924</v>
      </c>
      <c r="E116" s="14">
        <v>0.76802525957839529</v>
      </c>
      <c r="F116" s="14">
        <v>1.0544050327897792</v>
      </c>
      <c r="G116" s="14">
        <v>2.173926686312702</v>
      </c>
      <c r="H116" s="14">
        <v>1.2327940597897689</v>
      </c>
      <c r="I116" s="14">
        <v>1.5465550725015647</v>
      </c>
      <c r="K116" s="11">
        <v>0.54135991779081127</v>
      </c>
      <c r="L116" s="12">
        <v>1.4965614922377413</v>
      </c>
      <c r="M116" s="12">
        <v>2.5928340012529385</v>
      </c>
      <c r="N116" s="12">
        <v>3.7443604649724431</v>
      </c>
      <c r="O116" s="12">
        <v>4.9424294991230973</v>
      </c>
      <c r="P116" s="11">
        <v>6.0146940245379295</v>
      </c>
      <c r="Q116" s="11">
        <v>12.807614211007857</v>
      </c>
      <c r="R116" s="14">
        <v>3.7220674524947208</v>
      </c>
    </row>
    <row r="117" spans="1:18" x14ac:dyDescent="0.25">
      <c r="A117" s="7">
        <v>108</v>
      </c>
      <c r="B117" s="10">
        <v>36527.114583333336</v>
      </c>
      <c r="C117" s="2">
        <v>0.26467864712272238</v>
      </c>
      <c r="D117" s="14">
        <v>0.48964525091031386</v>
      </c>
      <c r="E117" s="14">
        <v>0.75979605598001354</v>
      </c>
      <c r="F117" s="14">
        <v>1.0407142727929208</v>
      </c>
      <c r="G117" s="14">
        <v>2.118564651961075</v>
      </c>
      <c r="H117" s="14">
        <v>1.1385295161614473</v>
      </c>
      <c r="I117" s="14">
        <v>1.5345235540844171</v>
      </c>
      <c r="K117" s="11">
        <v>0.52587520795283582</v>
      </c>
      <c r="L117" s="12">
        <v>1.4550344762573335</v>
      </c>
      <c r="M117" s="12">
        <v>2.5209548994110036</v>
      </c>
      <c r="N117" s="12">
        <v>3.637739128137587</v>
      </c>
      <c r="O117" s="12">
        <v>4.7976957375255456</v>
      </c>
      <c r="P117" s="11">
        <v>5.8358864686079448</v>
      </c>
      <c r="Q117" s="11">
        <v>12.400813375880084</v>
      </c>
      <c r="R117" s="14">
        <v>3.6088682651716386</v>
      </c>
    </row>
    <row r="118" spans="1:18" x14ac:dyDescent="0.25">
      <c r="A118" s="7">
        <v>109</v>
      </c>
      <c r="B118" s="10">
        <v>36527.125</v>
      </c>
      <c r="C118" s="2">
        <v>0.25702043423507803</v>
      </c>
      <c r="D118" s="14">
        <v>0.44447142494947889</v>
      </c>
      <c r="E118" s="14">
        <v>0.75175365586251264</v>
      </c>
      <c r="F118" s="14">
        <v>1.0274067026173563</v>
      </c>
      <c r="G118" s="14">
        <v>2.0654274152326675</v>
      </c>
      <c r="H118" s="14">
        <v>1.1239564996358731</v>
      </c>
      <c r="I118" s="14">
        <v>1.5225729124279417</v>
      </c>
      <c r="K118" s="11">
        <v>0.51093377896409076</v>
      </c>
      <c r="L118" s="12">
        <v>1.4148684498548572</v>
      </c>
      <c r="M118" s="12">
        <v>2.4513977175271839</v>
      </c>
      <c r="N118" s="12">
        <v>3.5345855115538485</v>
      </c>
      <c r="O118" s="12">
        <v>4.6577073270699403</v>
      </c>
      <c r="P118" s="11">
        <v>5.6630930840018019</v>
      </c>
      <c r="Q118" s="11">
        <v>12.008023901488048</v>
      </c>
      <c r="R118" s="14">
        <v>3.5004545889411487</v>
      </c>
    </row>
    <row r="119" spans="1:18" x14ac:dyDescent="0.25">
      <c r="A119" s="7">
        <v>110</v>
      </c>
      <c r="B119" s="10">
        <v>36527.135416666664</v>
      </c>
      <c r="C119" s="2">
        <v>0.24971836486015275</v>
      </c>
      <c r="D119" s="14">
        <v>0.43757360860086358</v>
      </c>
      <c r="E119" s="14">
        <v>0.74389136615527751</v>
      </c>
      <c r="F119" s="14">
        <v>1.0144667243279715</v>
      </c>
      <c r="G119" s="14">
        <v>2.0144149033661001</v>
      </c>
      <c r="H119" s="14">
        <v>1.1123238481867253</v>
      </c>
      <c r="I119" s="14">
        <v>1.5107044533052856</v>
      </c>
      <c r="K119" s="11">
        <v>0.49651656915266462</v>
      </c>
      <c r="L119" s="12">
        <v>1.3760170391694304</v>
      </c>
      <c r="M119" s="12">
        <v>2.3840838482541367</v>
      </c>
      <c r="N119" s="12">
        <v>3.434781883649856</v>
      </c>
      <c r="O119" s="12">
        <v>4.5223032376804619</v>
      </c>
      <c r="P119" s="11">
        <v>5.4961053874257288</v>
      </c>
      <c r="Q119" s="11">
        <v>11.628756497094388</v>
      </c>
      <c r="R119" s="14">
        <v>3.3966089419645527</v>
      </c>
    </row>
    <row r="120" spans="1:18" x14ac:dyDescent="0.25">
      <c r="A120" s="7">
        <v>111</v>
      </c>
      <c r="B120" s="10">
        <v>36527.145833333336</v>
      </c>
      <c r="C120" s="2">
        <v>0.24275587602757201</v>
      </c>
      <c r="D120" s="14">
        <v>0.432431407057427</v>
      </c>
      <c r="E120" s="14">
        <v>0.73620277647494914</v>
      </c>
      <c r="F120" s="14">
        <v>1.0018793530771029</v>
      </c>
      <c r="G120" s="14">
        <v>1.9654316181510063</v>
      </c>
      <c r="H120" s="14">
        <v>1.1009271280862702</v>
      </c>
      <c r="I120" s="14">
        <v>1.4989193395869609</v>
      </c>
      <c r="K120" s="11">
        <v>0.48260518567815192</v>
      </c>
      <c r="L120" s="12">
        <v>1.3384354694337495</v>
      </c>
      <c r="M120" s="12">
        <v>2.318937384600261</v>
      </c>
      <c r="N120" s="12">
        <v>3.3382145618126096</v>
      </c>
      <c r="O120" s="12">
        <v>4.3913280923015456</v>
      </c>
      <c r="P120" s="11">
        <v>5.3347231538955979</v>
      </c>
      <c r="Q120" s="11">
        <v>11.262538974626144</v>
      </c>
      <c r="R120" s="14">
        <v>3.2971238720884419</v>
      </c>
    </row>
    <row r="121" spans="1:18" x14ac:dyDescent="0.25">
      <c r="A121" s="7">
        <v>112</v>
      </c>
      <c r="B121" s="10">
        <v>36527.15625</v>
      </c>
      <c r="C121" s="2">
        <v>0.2361171750901119</v>
      </c>
      <c r="D121" s="14">
        <v>0.42744546847909182</v>
      </c>
      <c r="E121" s="14">
        <v>0.7286817467530583</v>
      </c>
      <c r="F121" s="14">
        <v>0.98958780079808084</v>
      </c>
      <c r="G121" s="14">
        <v>1.9183865877877018</v>
      </c>
      <c r="H121" s="14">
        <v>1.0897583835418854</v>
      </c>
      <c r="I121" s="14">
        <v>1.4872186005018189</v>
      </c>
      <c r="K121" s="11">
        <v>0.46918188106257508</v>
      </c>
      <c r="L121" s="12">
        <v>1.3020805181870365</v>
      </c>
      <c r="M121" s="12">
        <v>2.255885027217595</v>
      </c>
      <c r="N121" s="12">
        <v>3.2447737734452602</v>
      </c>
      <c r="O121" s="12">
        <v>4.2646319554869478</v>
      </c>
      <c r="P121" s="11">
        <v>5.1787528067224216</v>
      </c>
      <c r="Q121" s="11">
        <v>10.908915651693448</v>
      </c>
      <c r="R121" s="14">
        <v>3.2018014959149754</v>
      </c>
    </row>
    <row r="122" spans="1:18" x14ac:dyDescent="0.25">
      <c r="A122" s="7">
        <v>113</v>
      </c>
      <c r="B122" s="10">
        <v>36527.166666666664</v>
      </c>
      <c r="C122" s="2">
        <v>0.22978720389492505</v>
      </c>
      <c r="D122" s="14">
        <v>0.39724443042677426</v>
      </c>
      <c r="E122" s="14">
        <v>0.72132239540295984</v>
      </c>
      <c r="F122" s="14">
        <v>0.94775976222487868</v>
      </c>
      <c r="G122" s="14">
        <v>1.8731928940011333</v>
      </c>
      <c r="H122" s="14">
        <v>1.0788099886069302</v>
      </c>
      <c r="I122" s="14">
        <v>1.4756031403368988</v>
      </c>
      <c r="K122" s="11">
        <v>0.45622950866627121</v>
      </c>
      <c r="L122" s="12">
        <v>1.2669104204015529</v>
      </c>
      <c r="M122" s="12">
        <v>2.1948559948389526</v>
      </c>
      <c r="N122" s="12">
        <v>3.1543535221662844</v>
      </c>
      <c r="O122" s="12">
        <v>4.1420703791902449</v>
      </c>
      <c r="P122" s="11">
        <v>5.0280075773312252</v>
      </c>
      <c r="Q122" s="11">
        <v>10.567446775433798</v>
      </c>
      <c r="R122" s="14">
        <v>3.1104530562168788</v>
      </c>
    </row>
    <row r="123" spans="1:18" x14ac:dyDescent="0.25">
      <c r="A123" s="7">
        <v>114</v>
      </c>
      <c r="B123" s="10">
        <v>36527.177083333336</v>
      </c>
      <c r="C123" s="2">
        <v>0.22375160462131688</v>
      </c>
      <c r="D123" s="14">
        <v>0.39277319021727142</v>
      </c>
      <c r="E123" s="14">
        <v>0.71411908800303969</v>
      </c>
      <c r="F123" s="14">
        <v>0.93657263810238511</v>
      </c>
      <c r="G123" s="14">
        <v>1.8297671408197222</v>
      </c>
      <c r="H123" s="14">
        <v>1.0501194415688182</v>
      </c>
      <c r="I123" s="14">
        <v>1.4640737466097402</v>
      </c>
      <c r="K123" s="11">
        <v>0.44373158601094309</v>
      </c>
      <c r="L123" s="12">
        <v>1.2328849003535418</v>
      </c>
      <c r="M123" s="12">
        <v>2.1357819377597784</v>
      </c>
      <c r="N123" s="12">
        <v>3.066851457942541</v>
      </c>
      <c r="O123" s="12">
        <v>4.0236991872995311</v>
      </c>
      <c r="P123" s="11">
        <v>4.8823072965082721</v>
      </c>
      <c r="Q123" s="11">
        <v>10.237707966476215</v>
      </c>
      <c r="R123" s="14">
        <v>3.0221431929405371</v>
      </c>
    </row>
    <row r="124" spans="1:18" x14ac:dyDescent="0.25">
      <c r="A124" s="7">
        <v>115</v>
      </c>
      <c r="B124" s="10">
        <v>36527.1875</v>
      </c>
      <c r="C124" s="2">
        <v>0.21799437550818718</v>
      </c>
      <c r="D124" s="14">
        <v>0.3894563315713937</v>
      </c>
      <c r="E124" s="14">
        <v>0.70705325295462595</v>
      </c>
      <c r="F124" s="14">
        <v>0.88676147058628141</v>
      </c>
      <c r="G124" s="14">
        <v>1.7880313708862992</v>
      </c>
      <c r="H124" s="14">
        <v>1.0398453829352203</v>
      </c>
      <c r="I124" s="14">
        <v>1.4526310977447292</v>
      </c>
      <c r="K124" s="11">
        <v>0.43167214930069187</v>
      </c>
      <c r="L124" s="12">
        <v>1.1999650386873901</v>
      </c>
      <c r="M124" s="12">
        <v>2.0785968542634756</v>
      </c>
      <c r="N124" s="12">
        <v>2.9821687516451205</v>
      </c>
      <c r="O124" s="12">
        <v>3.9091909973293331</v>
      </c>
      <c r="P124" s="11">
        <v>4.7414781546905749</v>
      </c>
      <c r="Q124" s="11">
        <v>9.9192897012133656</v>
      </c>
      <c r="R124" s="14">
        <v>2.9377291736849935</v>
      </c>
    </row>
    <row r="125" spans="1:18" x14ac:dyDescent="0.25">
      <c r="A125" s="7">
        <v>116</v>
      </c>
      <c r="B125" s="10">
        <v>36527.197916666664</v>
      </c>
      <c r="C125" s="2">
        <v>0.21241661839431394</v>
      </c>
      <c r="D125" s="14">
        <v>0.38621384823754279</v>
      </c>
      <c r="E125" s="14">
        <v>0.70014667793217522</v>
      </c>
      <c r="F125" s="14">
        <v>0.87759730261514657</v>
      </c>
      <c r="G125" s="14">
        <v>1.7219406109979707</v>
      </c>
      <c r="H125" s="14">
        <v>1.0303258091146283</v>
      </c>
      <c r="I125" s="14">
        <v>1.4412757702831756</v>
      </c>
      <c r="K125" s="11">
        <v>0.42003581386064159</v>
      </c>
      <c r="L125" s="12">
        <v>1.1681132661039508</v>
      </c>
      <c r="M125" s="12">
        <v>2.0232370098922363</v>
      </c>
      <c r="N125" s="12">
        <v>2.9002099568814503</v>
      </c>
      <c r="O125" s="12">
        <v>3.7984285983456454</v>
      </c>
      <c r="P125" s="11">
        <v>4.6053524840747464</v>
      </c>
      <c r="Q125" s="11">
        <v>9.6117967229199888</v>
      </c>
      <c r="R125" s="14">
        <v>2.4747586994378259</v>
      </c>
    </row>
    <row r="126" spans="1:18" x14ac:dyDescent="0.25">
      <c r="A126" s="7">
        <v>117</v>
      </c>
      <c r="B126" s="10">
        <v>36527.208333333336</v>
      </c>
      <c r="C126" s="2">
        <v>0.20600658832244317</v>
      </c>
      <c r="D126" s="14">
        <v>0.38095316152467451</v>
      </c>
      <c r="E126" s="14">
        <v>0.69035166714928842</v>
      </c>
      <c r="F126" s="14">
        <v>0.87007008424802734</v>
      </c>
      <c r="G126" s="14">
        <v>1.6835685678368135</v>
      </c>
      <c r="H126" s="14">
        <v>1.020954459173762</v>
      </c>
      <c r="I126" s="14">
        <v>1.43000824565503</v>
      </c>
      <c r="K126" s="11">
        <v>0.40880773482420951</v>
      </c>
      <c r="L126" s="12">
        <v>1.1372933087217492</v>
      </c>
      <c r="M126" s="12">
        <v>1.9696408164346153</v>
      </c>
      <c r="N126" s="12">
        <v>2.8208829687124761</v>
      </c>
      <c r="O126" s="12">
        <v>3.69126069895401</v>
      </c>
      <c r="P126" s="11">
        <v>4.4737685442763073</v>
      </c>
      <c r="Q126" s="11">
        <v>9.3148476391475352</v>
      </c>
      <c r="R126" s="14">
        <v>1.7433092731086322</v>
      </c>
    </row>
    <row r="127" spans="1:18" x14ac:dyDescent="0.25">
      <c r="A127" s="7">
        <v>118</v>
      </c>
      <c r="B127" s="10">
        <v>36527.21875</v>
      </c>
      <c r="C127" s="2">
        <v>0.15813815662120778</v>
      </c>
      <c r="D127" s="14">
        <v>0.37556052241544158</v>
      </c>
      <c r="E127" s="14">
        <v>0.6803966007634461</v>
      </c>
      <c r="F127" s="14">
        <v>0.85825666383880961</v>
      </c>
      <c r="G127" s="14">
        <v>1.3833852122667414</v>
      </c>
      <c r="H127" s="14">
        <v>1.0117789159143089</v>
      </c>
      <c r="I127" s="14">
        <v>1.4188289165384966</v>
      </c>
      <c r="K127" s="11">
        <v>0.39797358819170325</v>
      </c>
      <c r="L127" s="12">
        <v>1.1074701433537251</v>
      </c>
      <c r="M127" s="12">
        <v>1.9177489429177828</v>
      </c>
      <c r="N127" s="12">
        <v>2.744098782218269</v>
      </c>
      <c r="O127" s="12">
        <v>3.5875652210881306</v>
      </c>
      <c r="P127" s="11">
        <v>4.3465703079994968</v>
      </c>
      <c r="Q127" s="11">
        <v>9.0280743837570832</v>
      </c>
      <c r="R127" s="14">
        <v>1.4274152677338707</v>
      </c>
    </row>
    <row r="128" spans="1:18" x14ac:dyDescent="0.25">
      <c r="A128" s="7">
        <v>119</v>
      </c>
      <c r="B128" s="10">
        <v>36527.229166666664</v>
      </c>
      <c r="C128" s="2">
        <v>0.11698216992809118</v>
      </c>
      <c r="D128" s="14">
        <v>0.37262014553747091</v>
      </c>
      <c r="E128" s="14">
        <v>0.67406072700141595</v>
      </c>
      <c r="F128" s="14">
        <v>0.85098119318492671</v>
      </c>
      <c r="G128" s="14">
        <v>1.0977537800482149</v>
      </c>
      <c r="H128" s="14">
        <v>1.0027272950532569</v>
      </c>
      <c r="I128" s="14">
        <v>1.4077380928322221</v>
      </c>
      <c r="K128" s="11">
        <v>0.38751955255359749</v>
      </c>
      <c r="L128" s="12">
        <v>1.0786099543176926</v>
      </c>
      <c r="M128" s="12">
        <v>1.867503938680984</v>
      </c>
      <c r="N128" s="12">
        <v>2.6697714819222949</v>
      </c>
      <c r="O128" s="12">
        <v>3.4872243087412809</v>
      </c>
      <c r="P128" s="11">
        <v>4.2236072361433337</v>
      </c>
      <c r="Q128" s="11">
        <v>8.7511217624702162</v>
      </c>
      <c r="R128" s="14">
        <v>1.4077380928322221</v>
      </c>
    </row>
    <row r="129" spans="1:18" x14ac:dyDescent="0.25">
      <c r="A129" s="7">
        <v>120</v>
      </c>
      <c r="B129" s="10">
        <v>36527.239583333336</v>
      </c>
      <c r="C129" s="2">
        <v>0.10883448106459083</v>
      </c>
      <c r="D129" s="14">
        <v>0.36737917461103087</v>
      </c>
      <c r="E129" s="14">
        <v>0.65419338111809244</v>
      </c>
      <c r="F129" s="14">
        <v>0.84397125518028437</v>
      </c>
      <c r="G129" s="14">
        <v>1.0800070896247154</v>
      </c>
      <c r="H129" s="14">
        <v>0.97883886845214352</v>
      </c>
      <c r="I129" s="14">
        <v>1.3967360072632711</v>
      </c>
      <c r="K129" s="11">
        <v>0.37743229145515822</v>
      </c>
      <c r="L129" s="12">
        <v>1.0506800917286887</v>
      </c>
      <c r="M129" s="12">
        <v>1.8188503851441922</v>
      </c>
      <c r="N129" s="12">
        <v>2.597818106111955</v>
      </c>
      <c r="O129" s="12">
        <v>3.390124170314202</v>
      </c>
      <c r="P129" s="11">
        <v>4.1047342217065648</v>
      </c>
      <c r="Q129" s="11">
        <v>8.4836470040892653</v>
      </c>
      <c r="R129" s="14">
        <v>1.3967360072632711</v>
      </c>
    </row>
    <row r="130" spans="1:18" x14ac:dyDescent="0.25">
      <c r="A130" s="7">
        <v>121</v>
      </c>
      <c r="B130" s="10">
        <v>36527.25</v>
      </c>
      <c r="C130" s="2">
        <v>0.10507977578515509</v>
      </c>
      <c r="D130" s="14">
        <v>0.36039485040447561</v>
      </c>
      <c r="E130" s="14">
        <v>0.64166441459438328</v>
      </c>
      <c r="F130" s="14">
        <v>0.83153389330741834</v>
      </c>
      <c r="G130" s="14">
        <v>1.0712911267940211</v>
      </c>
      <c r="H130" s="14">
        <v>0.97026130088722262</v>
      </c>
      <c r="I130" s="14">
        <v>1.3858228206527086</v>
      </c>
      <c r="K130" s="11">
        <v>0.36769893637990703</v>
      </c>
      <c r="L130" s="12">
        <v>1.0236489519910961</v>
      </c>
      <c r="M130" s="12">
        <v>1.7717347667843781</v>
      </c>
      <c r="N130" s="12">
        <v>2.5281585485243423</v>
      </c>
      <c r="O130" s="12">
        <v>3.2961549338523963</v>
      </c>
      <c r="P130" s="11">
        <v>3.9900674086686205</v>
      </c>
      <c r="Q130" s="11">
        <v>8.2253193282650141</v>
      </c>
      <c r="R130" s="14">
        <v>1.3858228206527086</v>
      </c>
    </row>
    <row r="131" spans="1:18" x14ac:dyDescent="0.25">
      <c r="A131" s="7">
        <v>122</v>
      </c>
      <c r="B131" s="10">
        <v>36527.260416666664</v>
      </c>
      <c r="C131" s="2">
        <v>0.10285172797718696</v>
      </c>
      <c r="D131" s="14">
        <v>0.3552973622137322</v>
      </c>
      <c r="E131" s="14">
        <v>0.6332479016852739</v>
      </c>
      <c r="F131" s="14">
        <v>0.82081147756128903</v>
      </c>
      <c r="G131" s="14">
        <v>1.0609077009332279</v>
      </c>
      <c r="H131" s="14">
        <v>0.95418924908520764</v>
      </c>
      <c r="I131" s="14">
        <v>1.3749986268593113</v>
      </c>
      <c r="K131" s="11">
        <v>0.35830708399743838</v>
      </c>
      <c r="L131" s="12">
        <v>0.99748623375263146</v>
      </c>
      <c r="M131" s="12">
        <v>1.7261054055894922</v>
      </c>
      <c r="N131" s="12">
        <v>2.460715455607108</v>
      </c>
      <c r="O131" s="12">
        <v>3.205210513616914</v>
      </c>
      <c r="P131" s="11">
        <v>3.8791454495362174</v>
      </c>
      <c r="Q131" s="11">
        <v>7.9758195265068634</v>
      </c>
      <c r="R131" s="14">
        <v>1.3749986268593113</v>
      </c>
    </row>
    <row r="132" spans="1:18" x14ac:dyDescent="0.25">
      <c r="A132" s="7">
        <v>123</v>
      </c>
      <c r="B132" s="10">
        <v>36527.270833333336</v>
      </c>
      <c r="C132" s="2">
        <v>0.10165992188472275</v>
      </c>
      <c r="D132" s="14">
        <v>0.35163220086111358</v>
      </c>
      <c r="E132" s="14">
        <v>0.62670935771088676</v>
      </c>
      <c r="F132" s="14">
        <v>0.81227040326554267</v>
      </c>
      <c r="G132" s="14">
        <v>1.0495213890062518</v>
      </c>
      <c r="H132" s="14">
        <v>0.94396721948734175</v>
      </c>
      <c r="I132" s="14">
        <v>1.3642634574206995</v>
      </c>
      <c r="K132" s="11">
        <v>0.34924472637003234</v>
      </c>
      <c r="L132" s="12">
        <v>0.97216248805748384</v>
      </c>
      <c r="M132" s="12">
        <v>1.6819123977546804</v>
      </c>
      <c r="N132" s="12">
        <v>2.3954141336325931</v>
      </c>
      <c r="O132" s="12">
        <v>3.1171884793545885</v>
      </c>
      <c r="P132" s="11">
        <v>3.7719226268288781</v>
      </c>
      <c r="Q132" s="11">
        <v>7.7348395592081935</v>
      </c>
      <c r="R132" s="14">
        <v>1.3642634574206995</v>
      </c>
    </row>
    <row r="133" spans="1:18" x14ac:dyDescent="0.25">
      <c r="A133" s="7">
        <v>124</v>
      </c>
      <c r="B133" s="10">
        <v>36527.28125</v>
      </c>
      <c r="C133" s="2">
        <v>0.10090635827600421</v>
      </c>
      <c r="D133" s="14">
        <v>0.34858150914790825</v>
      </c>
      <c r="E133" s="14">
        <v>0.62096553796486331</v>
      </c>
      <c r="F133" s="14">
        <v>0.8047031897774034</v>
      </c>
      <c r="G133" s="14">
        <v>1.0393280372652707</v>
      </c>
      <c r="H133" s="14">
        <v>0.93502524100529427</v>
      </c>
      <c r="I133" s="14">
        <v>1.3536172859100388</v>
      </c>
      <c r="K133" s="11">
        <v>0.34050031550053628</v>
      </c>
      <c r="L133" s="12">
        <v>0.94764933899158643</v>
      </c>
      <c r="M133" s="12">
        <v>1.6391075898969798</v>
      </c>
      <c r="N133" s="12">
        <v>2.3321824569572649</v>
      </c>
      <c r="O133" s="12">
        <v>3.0319899300537347</v>
      </c>
      <c r="P133" s="11">
        <v>3.6682477646609155</v>
      </c>
      <c r="Q133" s="11">
        <v>7.5020821685828905</v>
      </c>
      <c r="R133" s="14">
        <v>1.3536172859100388</v>
      </c>
    </row>
    <row r="134" spans="1:18" x14ac:dyDescent="0.25">
      <c r="A134" s="7">
        <v>125</v>
      </c>
      <c r="B134" s="10">
        <v>36527.291666666664</v>
      </c>
      <c r="C134" s="2">
        <v>0.10029651611012724</v>
      </c>
      <c r="D134" s="14">
        <v>0.34574283340431511</v>
      </c>
      <c r="E134" s="14">
        <v>0.61551038587749074</v>
      </c>
      <c r="F134" s="14">
        <v>0.79748952244950755</v>
      </c>
      <c r="G134" s="14">
        <v>1.0296181463132532</v>
      </c>
      <c r="H134" s="14">
        <v>0.92649665638110346</v>
      </c>
      <c r="I134" s="14">
        <v>1.3430600320253538</v>
      </c>
      <c r="K134" s="11">
        <v>0.3320626960884292</v>
      </c>
      <c r="L134" s="12">
        <v>0.9239193884528627</v>
      </c>
      <c r="M134" s="12">
        <v>1.5976443379817085</v>
      </c>
      <c r="N134" s="12">
        <v>2.2709507794287789</v>
      </c>
      <c r="O134" s="12">
        <v>2.9495193489985847</v>
      </c>
      <c r="P134" s="11">
        <v>3.5679985783266228</v>
      </c>
      <c r="Q134" s="11">
        <v>7.2772605034718074</v>
      </c>
      <c r="R134" s="14">
        <v>1.3430600320253538</v>
      </c>
    </row>
    <row r="135" spans="1:18" x14ac:dyDescent="0.25">
      <c r="A135" s="7">
        <v>126</v>
      </c>
      <c r="B135" s="10">
        <v>36527.302083333336</v>
      </c>
      <c r="C135" s="2">
        <v>0.10000950504688524</v>
      </c>
      <c r="D135" s="14">
        <v>0.34336062709709847</v>
      </c>
      <c r="E135" s="14">
        <v>0.61065536616866867</v>
      </c>
      <c r="F135" s="14">
        <v>0.79100998544455636</v>
      </c>
      <c r="G135" s="14">
        <v>1.0209189571904815</v>
      </c>
      <c r="H135" s="14">
        <v>0.91883692823465346</v>
      </c>
      <c r="I135" s="14">
        <v>1.3325915654275138</v>
      </c>
      <c r="K135" s="11">
        <v>0.32392110423737874</v>
      </c>
      <c r="L135" s="12">
        <v>0.9009461823375795</v>
      </c>
      <c r="M135" s="12">
        <v>1.5574778076019902</v>
      </c>
      <c r="N135" s="12">
        <v>2.211651848831611</v>
      </c>
      <c r="O135" s="12">
        <v>2.8696845878110859</v>
      </c>
      <c r="P135" s="11">
        <v>3.4710570516192405</v>
      </c>
      <c r="Q135" s="11">
        <v>7.0600977581872897</v>
      </c>
      <c r="R135" s="14">
        <v>1.3325915654275138</v>
      </c>
    </row>
    <row r="136" spans="1:18" x14ac:dyDescent="0.25">
      <c r="A136" s="7">
        <v>127</v>
      </c>
      <c r="B136" s="10">
        <v>36527.3125</v>
      </c>
      <c r="C136" s="2">
        <v>0.1</v>
      </c>
      <c r="D136" s="14">
        <v>0.34137439850036255</v>
      </c>
      <c r="E136" s="14">
        <v>0.60632343612807083</v>
      </c>
      <c r="F136" s="14">
        <v>0.78517509638713245</v>
      </c>
      <c r="G136" s="14">
        <v>1.0131004480124925</v>
      </c>
      <c r="H136" s="14">
        <v>0.91194021851991858</v>
      </c>
      <c r="I136" s="14">
        <v>1.3222117093419599</v>
      </c>
      <c r="K136" s="11">
        <v>0.31606515372148036</v>
      </c>
      <c r="L136" s="12">
        <v>0.87870417789070077</v>
      </c>
      <c r="M136" s="12">
        <v>1.5185645646807524</v>
      </c>
      <c r="N136" s="12">
        <v>2.154220724268558</v>
      </c>
      <c r="O136" s="12">
        <v>2.7923965823140082</v>
      </c>
      <c r="P136" s="11">
        <v>3.3773092758087144</v>
      </c>
      <c r="Q136" s="11">
        <v>6.8503268243529796</v>
      </c>
      <c r="R136" s="14">
        <v>1.3222117093419599</v>
      </c>
    </row>
    <row r="137" spans="1:18" x14ac:dyDescent="0.25">
      <c r="A137" s="7">
        <v>128</v>
      </c>
      <c r="B137" s="10">
        <v>36527.322916666664</v>
      </c>
      <c r="C137" s="2">
        <v>0.1</v>
      </c>
      <c r="D137" s="14">
        <v>0.33941979417714119</v>
      </c>
      <c r="E137" s="14">
        <v>0.6020478081595132</v>
      </c>
      <c r="F137" s="14">
        <v>0.7794130005443094</v>
      </c>
      <c r="G137" s="14">
        <v>1.0053769499167196</v>
      </c>
      <c r="H137" s="14">
        <v>0.90512764252244149</v>
      </c>
      <c r="I137" s="14">
        <v>1.3119202605603451</v>
      </c>
      <c r="K137" s="11">
        <v>0.30848482273342165</v>
      </c>
      <c r="L137" s="12">
        <v>0.85716871218066581</v>
      </c>
      <c r="M137" s="12">
        <v>1.4808627002753629</v>
      </c>
      <c r="N137" s="12">
        <v>2.0985946963787727</v>
      </c>
      <c r="O137" s="12">
        <v>2.7175693713201738</v>
      </c>
      <c r="P137" s="11">
        <v>3.2866453041584482</v>
      </c>
      <c r="Q137" s="11">
        <v>6.6476899553149975</v>
      </c>
      <c r="R137" s="14">
        <v>1.3119202605603451</v>
      </c>
    </row>
    <row r="138" spans="1:18" x14ac:dyDescent="0.25">
      <c r="A138" s="7">
        <v>129</v>
      </c>
      <c r="B138" s="10">
        <v>36527.333333333336</v>
      </c>
      <c r="C138" s="2">
        <v>0.1</v>
      </c>
      <c r="D138" s="14">
        <v>0.3374817740001711</v>
      </c>
      <c r="E138" s="14">
        <v>0.59781022206002521</v>
      </c>
      <c r="F138" s="14">
        <v>0.77370177773834559</v>
      </c>
      <c r="G138" s="14">
        <v>0.997721347644423</v>
      </c>
      <c r="H138" s="14">
        <v>0.8983747451893791</v>
      </c>
      <c r="I138" s="14">
        <v>1.3017169122034598</v>
      </c>
      <c r="K138" s="11">
        <v>0.30117044109765406</v>
      </c>
      <c r="L138" s="12">
        <v>0.83631597166029426</v>
      </c>
      <c r="M138" s="12">
        <v>1.4443317428578373</v>
      </c>
      <c r="N138" s="12">
        <v>2.0447132102962793</v>
      </c>
      <c r="O138" s="12">
        <v>2.6451199534702008</v>
      </c>
      <c r="P138" s="11">
        <v>3.1989590152316283</v>
      </c>
      <c r="Q138" s="11">
        <v>6.4519384427074185</v>
      </c>
      <c r="R138" s="14">
        <v>1.3017169122034598</v>
      </c>
    </row>
    <row r="139" spans="1:18" x14ac:dyDescent="0.25">
      <c r="A139" s="7">
        <v>130</v>
      </c>
      <c r="B139" s="10">
        <v>36527.34375</v>
      </c>
      <c r="C139" s="2">
        <v>0.1</v>
      </c>
      <c r="D139" s="14">
        <v>0.33556025111353216</v>
      </c>
      <c r="E139" s="14">
        <v>0.59361044991295708</v>
      </c>
      <c r="F139" s="14">
        <v>0.76804113853375322</v>
      </c>
      <c r="G139" s="14">
        <v>0.99013330070911298</v>
      </c>
      <c r="H139" s="14">
        <v>0.89168121240971165</v>
      </c>
      <c r="I139" s="14">
        <v>1.2916013973173202</v>
      </c>
      <c r="K139" s="11">
        <v>0.2941126779322597</v>
      </c>
      <c r="L139" s="12">
        <v>0.81612296277682939</v>
      </c>
      <c r="M139" s="12">
        <v>1.4089326087268006</v>
      </c>
      <c r="N139" s="12">
        <v>1.9925177428894669</v>
      </c>
      <c r="O139" s="12">
        <v>2.5749681855682551</v>
      </c>
      <c r="P139" s="11">
        <v>3.1141479796594638</v>
      </c>
      <c r="Q139" s="11">
        <v>6.2628323047575254</v>
      </c>
      <c r="R139" s="14">
        <v>1.2916013973173202</v>
      </c>
    </row>
    <row r="140" spans="1:18" x14ac:dyDescent="0.25">
      <c r="A140" s="7">
        <v>131</v>
      </c>
      <c r="B140" s="10">
        <v>36527.354166666664</v>
      </c>
      <c r="C140" s="2">
        <v>0.1</v>
      </c>
      <c r="D140" s="14">
        <v>0.33365513474756248</v>
      </c>
      <c r="E140" s="14">
        <v>0.58944825609878448</v>
      </c>
      <c r="F140" s="14">
        <v>0.76243078220453364</v>
      </c>
      <c r="G140" s="14">
        <v>0.98261245013132947</v>
      </c>
      <c r="H140" s="14">
        <v>0.8850467150907646</v>
      </c>
      <c r="I140" s="14">
        <v>1.2815734129065395</v>
      </c>
      <c r="K140" s="11">
        <v>0.28730252974376191</v>
      </c>
      <c r="L140" s="12">
        <v>0.7965674835953378</v>
      </c>
      <c r="M140" s="12">
        <v>1.3746275541229362</v>
      </c>
      <c r="N140" s="12">
        <v>1.9419519390735918</v>
      </c>
      <c r="O140" s="12">
        <v>2.507036683731005</v>
      </c>
      <c r="P140" s="11">
        <v>3.0321133315353128</v>
      </c>
      <c r="Q140" s="11">
        <v>6.0801399859143608</v>
      </c>
      <c r="R140" s="14">
        <v>1.2815734129065395</v>
      </c>
    </row>
    <row r="141" spans="1:18" x14ac:dyDescent="0.25">
      <c r="A141" s="7">
        <v>132</v>
      </c>
      <c r="B141" s="10">
        <v>36527.364583333336</v>
      </c>
      <c r="C141" s="2">
        <v>0.1</v>
      </c>
      <c r="D141" s="14">
        <v>0.33176633055232641</v>
      </c>
      <c r="E141" s="14">
        <v>0.58532339799499744</v>
      </c>
      <c r="F141" s="14">
        <v>0.75687039772885711</v>
      </c>
      <c r="G141" s="14">
        <v>0.97515841997937036</v>
      </c>
      <c r="H141" s="14">
        <v>0.87847091043031411</v>
      </c>
      <c r="I141" s="14">
        <v>1.271632557755036</v>
      </c>
      <c r="K141" s="11">
        <v>0.28073130893969056</v>
      </c>
      <c r="L141" s="12">
        <v>0.77762380097134032</v>
      </c>
      <c r="M141" s="12">
        <v>1.3413801289901455</v>
      </c>
      <c r="N141" s="12">
        <v>1.8929612049221682</v>
      </c>
      <c r="O141" s="12">
        <v>2.4412507264761261</v>
      </c>
      <c r="P141" s="11">
        <v>2.9527596217339731</v>
      </c>
      <c r="Q141" s="11">
        <v>5.903638067345101</v>
      </c>
      <c r="R141" s="14">
        <v>1.271632557755036</v>
      </c>
    </row>
    <row r="142" spans="1:18" x14ac:dyDescent="0.25">
      <c r="A142" s="7">
        <v>133</v>
      </c>
      <c r="B142" s="10">
        <v>36527.375</v>
      </c>
      <c r="C142" s="2">
        <v>0.1</v>
      </c>
      <c r="D142" s="14">
        <v>0.32989374091001455</v>
      </c>
      <c r="E142" s="14">
        <v>0.58123562663132999</v>
      </c>
      <c r="F142" s="14">
        <v>0.75135966472056259</v>
      </c>
      <c r="G142" s="14">
        <v>0.96777081881289484</v>
      </c>
      <c r="H142" s="14">
        <v>0.87195344310830325</v>
      </c>
      <c r="I142" s="14">
        <v>1.2617784526543849</v>
      </c>
      <c r="K142" s="11">
        <v>0.27439063274423803</v>
      </c>
      <c r="L142" s="12">
        <v>0.75927463936713557</v>
      </c>
      <c r="M142" s="12">
        <v>1.3091551711184712</v>
      </c>
      <c r="N142" s="12">
        <v>1.8454928851826358</v>
      </c>
      <c r="O142" s="12">
        <v>2.3775381637446578</v>
      </c>
      <c r="P142" s="11">
        <v>2.8759947973063555</v>
      </c>
      <c r="Q142" s="11">
        <v>5.7331109879695177</v>
      </c>
      <c r="R142" s="14">
        <v>1.2617784526543849</v>
      </c>
    </row>
    <row r="143" spans="1:18" x14ac:dyDescent="0.25">
      <c r="A143" s="7">
        <v>134</v>
      </c>
      <c r="B143" s="10">
        <v>36527.385416666664</v>
      </c>
      <c r="C143" s="2">
        <v>0.1</v>
      </c>
      <c r="D143" s="14">
        <v>0.32803726522754784</v>
      </c>
      <c r="E143" s="14">
        <v>0.57718468730304018</v>
      </c>
      <c r="F143" s="14">
        <v>0.74589825430129331</v>
      </c>
      <c r="G143" s="14">
        <v>0.96044924103524765</v>
      </c>
      <c r="H143" s="14">
        <v>0.86549394640303279</v>
      </c>
      <c r="I143" s="14">
        <v>1.2520106795595733</v>
      </c>
      <c r="K143" s="11">
        <v>0.26827241250286527</v>
      </c>
      <c r="L143" s="12">
        <v>0.74150117674207083</v>
      </c>
      <c r="M143" s="12">
        <v>1.2779185690714181</v>
      </c>
      <c r="N143" s="12">
        <v>1.7994961318336991</v>
      </c>
      <c r="O143" s="12">
        <v>2.3158293279423221</v>
      </c>
      <c r="P143" s="11">
        <v>2.8017299203945316</v>
      </c>
      <c r="Q143" s="11">
        <v>5.5683509469659374</v>
      </c>
      <c r="R143" s="14">
        <v>1.2520106795595733</v>
      </c>
    </row>
    <row r="144" spans="1:18" x14ac:dyDescent="0.25">
      <c r="A144" s="7">
        <v>135</v>
      </c>
      <c r="B144" s="10">
        <v>36527.395833333336</v>
      </c>
      <c r="C144" s="2">
        <v>0.1</v>
      </c>
      <c r="D144" s="14">
        <v>0.32619680021058139</v>
      </c>
      <c r="E144" s="14">
        <v>0.5731703201447772</v>
      </c>
      <c r="F144" s="14">
        <v>0.74048582991686429</v>
      </c>
      <c r="G144" s="14">
        <v>0.95319326816003391</v>
      </c>
      <c r="H144" s="14">
        <v>0.85909204323638588</v>
      </c>
      <c r="I144" s="14">
        <v>1.2423287958346778</v>
      </c>
      <c r="K144" s="11">
        <v>0.26236884336220423</v>
      </c>
      <c r="L144" s="12">
        <v>0.72428409973816965</v>
      </c>
      <c r="M144" s="12">
        <v>1.2476376084754692</v>
      </c>
      <c r="N144" s="12">
        <v>1.754921841636742</v>
      </c>
      <c r="O144" s="12">
        <v>2.2560569480483972</v>
      </c>
      <c r="P144" s="11">
        <v>2.7298791805283176</v>
      </c>
      <c r="Q144" s="11">
        <v>5.4091568806642076</v>
      </c>
      <c r="R144" s="14">
        <v>1.2423287958346778</v>
      </c>
    </row>
    <row r="145" spans="1:18" x14ac:dyDescent="0.25">
      <c r="A145" s="7">
        <v>136</v>
      </c>
      <c r="B145" s="10">
        <v>36527.40625</v>
      </c>
      <c r="C145" s="2">
        <v>0.1</v>
      </c>
      <c r="D145" s="14">
        <v>0.32437224012003207</v>
      </c>
      <c r="E145" s="14">
        <v>0.56919226066742856</v>
      </c>
      <c r="F145" s="14">
        <v>0.73512204810123427</v>
      </c>
      <c r="G145" s="14">
        <v>0.94600246999711113</v>
      </c>
      <c r="H145" s="14">
        <v>0.85274734715237566</v>
      </c>
      <c r="I145" s="14">
        <v>1.2327323362746543</v>
      </c>
      <c r="K145" s="11">
        <v>0.25667239431208999</v>
      </c>
      <c r="L145" s="12">
        <v>0.70760475929641142</v>
      </c>
      <c r="M145" s="12">
        <v>1.2182805439046192</v>
      </c>
      <c r="N145" s="12">
        <v>1.7117225958416062</v>
      </c>
      <c r="O145" s="12">
        <v>2.19815606668744</v>
      </c>
      <c r="P145" s="11">
        <v>2.6603597516993815</v>
      </c>
      <c r="Q145" s="11">
        <v>5.2553355188025179</v>
      </c>
      <c r="R145" s="14">
        <v>1.2327323362746543</v>
      </c>
    </row>
    <row r="146" spans="1:18" x14ac:dyDescent="0.25">
      <c r="A146" s="7">
        <v>137</v>
      </c>
      <c r="B146" s="10">
        <v>36527.416666666664</v>
      </c>
      <c r="C146" s="2">
        <v>0.1</v>
      </c>
      <c r="D146" s="14">
        <v>0.32256347701218668</v>
      </c>
      <c r="E146" s="14">
        <v>0.56525024026019177</v>
      </c>
      <c r="F146" s="14">
        <v>0.72980655919125614</v>
      </c>
      <c r="G146" s="14">
        <v>0.93887640576288023</v>
      </c>
      <c r="H146" s="14">
        <v>0.84645946323304833</v>
      </c>
      <c r="I146" s="14">
        <v>1.223220815000055</v>
      </c>
      <c r="K146" s="11">
        <v>0.25117579857701189</v>
      </c>
      <c r="L146" s="12">
        <v>0.69144514765265075</v>
      </c>
      <c r="M146" s="12">
        <v>1.1898167540278068</v>
      </c>
      <c r="N146" s="12">
        <v>1.669852601970504</v>
      </c>
      <c r="O146" s="12">
        <v>2.1420639600626732</v>
      </c>
      <c r="P146" s="11">
        <v>2.5930916878282924</v>
      </c>
      <c r="Q146" s="11">
        <v>5.1067000987150148</v>
      </c>
      <c r="R146" s="14">
        <v>1.223220815000055</v>
      </c>
    </row>
    <row r="147" spans="1:18" x14ac:dyDescent="0.25">
      <c r="A147" s="7">
        <v>138</v>
      </c>
      <c r="B147" s="10">
        <v>36527.427083333336</v>
      </c>
      <c r="C147" s="2">
        <v>0.1</v>
      </c>
      <c r="D147" s="14">
        <v>0.32077040096338594</v>
      </c>
      <c r="E147" s="14">
        <v>0.56134398665998264</v>
      </c>
      <c r="F147" s="14">
        <v>0.72453900799519422</v>
      </c>
      <c r="G147" s="14">
        <v>0.93181462511944679</v>
      </c>
      <c r="H147" s="14">
        <v>0.84022798895553219</v>
      </c>
      <c r="I147" s="14">
        <v>1.2137937272322987</v>
      </c>
      <c r="K147" s="11">
        <v>0.24587204434472607</v>
      </c>
      <c r="L147" s="12">
        <v>0.67578787612868541</v>
      </c>
      <c r="M147" s="12">
        <v>1.1622166653420507</v>
      </c>
      <c r="N147" s="12">
        <v>1.6292676396702355</v>
      </c>
      <c r="O147" s="12">
        <v>2.0877200606532016</v>
      </c>
      <c r="P147" s="11">
        <v>2.527997824152064</v>
      </c>
      <c r="Q147" s="11">
        <v>4.9630704920911164</v>
      </c>
      <c r="R147" s="14">
        <v>1.2137937272322987</v>
      </c>
    </row>
    <row r="148" spans="1:18" x14ac:dyDescent="0.25">
      <c r="A148" s="7">
        <v>139</v>
      </c>
      <c r="B148" s="10">
        <v>36527.4375</v>
      </c>
      <c r="C148" s="2">
        <v>0.1</v>
      </c>
      <c r="D148" s="14">
        <v>0.31899290028021532</v>
      </c>
      <c r="E148" s="14">
        <v>0.55747322439016533</v>
      </c>
      <c r="F148" s="14">
        <v>0.71931903441780576</v>
      </c>
      <c r="G148" s="14">
        <v>0.9248166691469647</v>
      </c>
      <c r="H148" s="14">
        <v>0.83405251499380229</v>
      </c>
      <c r="I148" s="14">
        <v>1.2044505509567169</v>
      </c>
      <c r="K148" s="11">
        <v>0.24075436582019225</v>
      </c>
      <c r="L148" s="12">
        <v>0.66061615369121363</v>
      </c>
      <c r="M148" s="12">
        <v>1.1354517159890147</v>
      </c>
      <c r="N148" s="12">
        <v>1.5899250012070714</v>
      </c>
      <c r="O148" s="12">
        <v>2.0350658825805574</v>
      </c>
      <c r="P148" s="11">
        <v>2.4650036775159281</v>
      </c>
      <c r="Q148" s="11">
        <v>4.8242729465499004</v>
      </c>
      <c r="R148" s="14">
        <v>1.2044505509567169</v>
      </c>
    </row>
    <row r="149" spans="1:18" x14ac:dyDescent="0.25">
      <c r="A149" s="7">
        <v>140</v>
      </c>
      <c r="B149" s="10">
        <v>36527.447916666664</v>
      </c>
      <c r="C149" s="2">
        <v>0.1</v>
      </c>
      <c r="D149" s="14">
        <v>0.31723086169608394</v>
      </c>
      <c r="E149" s="14">
        <v>0.5536376751704688</v>
      </c>
      <c r="F149" s="14">
        <v>0.71414627404463271</v>
      </c>
      <c r="G149" s="14">
        <v>0.91788207125320631</v>
      </c>
      <c r="H149" s="14">
        <v>0.82793262596850281</v>
      </c>
      <c r="I149" s="14">
        <v>1.1951907484801401</v>
      </c>
      <c r="K149" s="11">
        <v>0.2358162345934243</v>
      </c>
      <c r="L149" s="12">
        <v>0.64591376625233499</v>
      </c>
      <c r="M149" s="12">
        <v>1.1094943208190224</v>
      </c>
      <c r="N149" s="12">
        <v>1.5517834416951777</v>
      </c>
      <c r="O149" s="12">
        <v>1.9840449046358724</v>
      </c>
      <c r="P149" s="11">
        <v>2.4040373543211611</v>
      </c>
      <c r="Q149" s="11">
        <v>4.6901398643736849</v>
      </c>
      <c r="R149" s="14">
        <v>1.1951907484801401</v>
      </c>
    </row>
    <row r="150" spans="1:18" x14ac:dyDescent="0.25">
      <c r="A150" s="7">
        <v>141</v>
      </c>
      <c r="B150" s="10">
        <v>36527.458333333336</v>
      </c>
      <c r="C150" s="2">
        <v>0.1</v>
      </c>
      <c r="D150" s="14">
        <v>0.31548417055501587</v>
      </c>
      <c r="E150" s="14">
        <v>0.54983705829984431</v>
      </c>
      <c r="F150" s="14">
        <v>0.70902035868797175</v>
      </c>
      <c r="G150" s="14">
        <v>0.91101035802416452</v>
      </c>
      <c r="H150" s="14">
        <v>0.82186790114798425</v>
      </c>
      <c r="I150" s="14">
        <v>1.1860137678893787</v>
      </c>
      <c r="K150" s="11">
        <v>0.23105135131023422</v>
      </c>
      <c r="L150" s="12">
        <v>0.63166505668614903</v>
      </c>
      <c r="M150" s="12">
        <v>1.0843178376599072</v>
      </c>
      <c r="N150" s="12">
        <v>1.5148031305613732</v>
      </c>
      <c r="O150" s="12">
        <v>1.9346026940497585</v>
      </c>
      <c r="P150" s="11">
        <v>2.3450294602439299</v>
      </c>
      <c r="Q150" s="11">
        <v>4.5605095867911754</v>
      </c>
      <c r="R150" s="14">
        <v>1.1860137678893787</v>
      </c>
    </row>
    <row r="151" spans="1:18" x14ac:dyDescent="0.25">
      <c r="A151" s="7">
        <v>142</v>
      </c>
      <c r="B151" s="10">
        <v>36527.46875</v>
      </c>
      <c r="C151" s="2">
        <v>0.1</v>
      </c>
      <c r="D151" s="14">
        <v>0.31375271098342916</v>
      </c>
      <c r="E151" s="14">
        <v>0.54607109101391338</v>
      </c>
      <c r="F151" s="14">
        <v>0.70394091689686478</v>
      </c>
      <c r="G151" s="14">
        <v>0.90420105001926387</v>
      </c>
      <c r="H151" s="14">
        <v>0.81585791510351235</v>
      </c>
      <c r="I151" s="14">
        <v>1.1769190444166036</v>
      </c>
      <c r="K151" s="11">
        <v>0.22645363763524337</v>
      </c>
      <c r="L151" s="12">
        <v>0.61785490553685007</v>
      </c>
      <c r="M151" s="12">
        <v>1.0598965347495168</v>
      </c>
      <c r="N151" s="12">
        <v>1.4789456013952913</v>
      </c>
      <c r="O151" s="12">
        <v>1.8866865257687842</v>
      </c>
      <c r="P151" s="11">
        <v>2.2879130130964711</v>
      </c>
      <c r="Q151" s="11">
        <v>4.4352261818386145</v>
      </c>
      <c r="R151" s="14">
        <v>1.1769190444166036</v>
      </c>
    </row>
    <row r="152" spans="1:18" x14ac:dyDescent="0.25">
      <c r="A152" s="7">
        <v>143</v>
      </c>
      <c r="B152" s="10">
        <v>36527.479166666664</v>
      </c>
      <c r="C152" s="2">
        <v>0.1</v>
      </c>
      <c r="D152" s="14">
        <v>0.31203636605063395</v>
      </c>
      <c r="E152" s="14">
        <v>0.54233948881855232</v>
      </c>
      <c r="F152" s="14">
        <v>0.69890757443328844</v>
      </c>
      <c r="G152" s="14">
        <v>0.89745366251454539</v>
      </c>
      <c r="H152" s="14">
        <v>0.80990223832143826</v>
      </c>
      <c r="I152" s="14">
        <v>1.1679060017172349</v>
      </c>
      <c r="K152" s="11">
        <v>0.22201722849690469</v>
      </c>
      <c r="L152" s="12">
        <v>0.60446871239456523</v>
      </c>
      <c r="M152" s="12">
        <v>1.0362055592920816</v>
      </c>
      <c r="N152" s="12">
        <v>1.4441737045939405</v>
      </c>
      <c r="O152" s="12">
        <v>1.8402455448046586</v>
      </c>
      <c r="P152" s="11">
        <v>2.2326233587217326</v>
      </c>
      <c r="Q152" s="11">
        <v>4.3141392321995014</v>
      </c>
      <c r="R152" s="14">
        <v>1.1679060017172349</v>
      </c>
    </row>
    <row r="153" spans="1:18" x14ac:dyDescent="0.25">
      <c r="A153" s="7">
        <v>144</v>
      </c>
      <c r="B153" s="10">
        <v>36527.489583333336</v>
      </c>
      <c r="C153" s="2">
        <v>0.1</v>
      </c>
      <c r="D153" s="14">
        <v>0.31033501791873397</v>
      </c>
      <c r="E153" s="14">
        <v>0.53864196580107571</v>
      </c>
      <c r="F153" s="14">
        <v>0.69391995471661194</v>
      </c>
      <c r="G153" s="14">
        <v>0.8907677061969842</v>
      </c>
      <c r="H153" s="14">
        <v>0.80400043777493846</v>
      </c>
      <c r="I153" s="14">
        <v>1.1589740530656396</v>
      </c>
      <c r="K153" s="11">
        <v>0.217736464604638</v>
      </c>
      <c r="L153" s="12">
        <v>0.59149237791597675</v>
      </c>
      <c r="M153" s="12">
        <v>1.0132208317820186</v>
      </c>
      <c r="N153" s="12">
        <v>1.410451561834676</v>
      </c>
      <c r="O153" s="12">
        <v>1.7952306415724737</v>
      </c>
      <c r="P153" s="11">
        <v>2.1790980898164003</v>
      </c>
      <c r="Q153" s="11">
        <v>4.1971036112180489</v>
      </c>
      <c r="R153" s="14">
        <v>1.1589740530656396</v>
      </c>
    </row>
    <row r="154" spans="1:18" x14ac:dyDescent="0.25">
      <c r="A154" s="7">
        <v>145</v>
      </c>
      <c r="B154" s="10">
        <v>36527.5</v>
      </c>
      <c r="C154" s="2">
        <v>0.1</v>
      </c>
      <c r="D154" s="14">
        <v>0.30864854798257763</v>
      </c>
      <c r="E154" s="14">
        <v>0.53497823492038155</v>
      </c>
      <c r="F154" s="14">
        <v>0.68897767923825148</v>
      </c>
      <c r="G154" s="14">
        <v>0.88414268781291316</v>
      </c>
      <c r="H154" s="14">
        <v>0.79815207745779337</v>
      </c>
      <c r="I154" s="14">
        <v>1.150122602473608</v>
      </c>
      <c r="K154" s="11">
        <v>0.2136058852285318</v>
      </c>
      <c r="L154" s="12">
        <v>0.57891228646755211</v>
      </c>
      <c r="M154" s="12">
        <v>0.99091930103267878</v>
      </c>
      <c r="N154" s="12">
        <v>1.3777445221213338</v>
      </c>
      <c r="O154" s="12">
        <v>1.7515943914585521</v>
      </c>
      <c r="P154" s="11">
        <v>2.1272769675807961</v>
      </c>
      <c r="Q154" s="11">
        <v>4.0840633802177884</v>
      </c>
      <c r="R154" s="14">
        <v>1.150122602473608</v>
      </c>
    </row>
    <row r="155" spans="1:18" x14ac:dyDescent="0.25">
      <c r="A155" s="7">
        <v>146</v>
      </c>
      <c r="B155" s="10">
        <v>36527.510416666664</v>
      </c>
      <c r="C155" s="2">
        <v>0.1</v>
      </c>
      <c r="D155" s="14">
        <v>0.30697683700036316</v>
      </c>
      <c r="E155" s="14">
        <v>0.53134800827735007</v>
      </c>
      <c r="F155" s="14">
        <v>0.68408036794834393</v>
      </c>
      <c r="G155" s="14">
        <v>0.87757811077334569</v>
      </c>
      <c r="H155" s="14">
        <v>0.79235671888251213</v>
      </c>
      <c r="I155" s="14">
        <v>1.1413510457362834</v>
      </c>
      <c r="K155" s="11">
        <v>0.20962022123239712</v>
      </c>
      <c r="L155" s="12">
        <v>0.56671528936995597</v>
      </c>
      <c r="M155" s="12">
        <v>0.96927851286891531</v>
      </c>
      <c r="N155" s="12">
        <v>1.3460191193495743</v>
      </c>
      <c r="O155" s="12">
        <v>1.7092909964793548</v>
      </c>
      <c r="P155" s="11">
        <v>2.0771018460976336</v>
      </c>
      <c r="Q155" s="11">
        <v>3.9749044301737557</v>
      </c>
      <c r="R155" s="14">
        <v>1.1413510457362834</v>
      </c>
    </row>
    <row r="156" spans="1:18" x14ac:dyDescent="0.25">
      <c r="A156" s="7">
        <v>147</v>
      </c>
      <c r="B156" s="10">
        <v>36527.520833333336</v>
      </c>
      <c r="C156" s="2">
        <v>0.1</v>
      </c>
      <c r="D156" s="14">
        <v>0.30531976521546966</v>
      </c>
      <c r="E156" s="14">
        <v>0.52775099736670217</v>
      </c>
      <c r="F156" s="14">
        <v>0.67922763961615074</v>
      </c>
      <c r="G156" s="14">
        <v>0.87107347571882476</v>
      </c>
      <c r="H156" s="14">
        <v>0.78661344473788974</v>
      </c>
      <c r="I156" s="14">
        <v>1.1326587714099527</v>
      </c>
      <c r="K156" s="11">
        <v>0.20577438835128187</v>
      </c>
      <c r="L156" s="12">
        <v>0.55488868872294805</v>
      </c>
      <c r="M156" s="12">
        <v>0.94827683707572097</v>
      </c>
      <c r="N156" s="12">
        <v>1.3152430313393173</v>
      </c>
      <c r="O156" s="12">
        <v>1.6682762289595914</v>
      </c>
      <c r="P156" s="11">
        <v>2.0285165993450058</v>
      </c>
      <c r="Q156" s="11">
        <v>3.8693701495757162</v>
      </c>
      <c r="R156" s="14">
        <v>1.1326587714099527</v>
      </c>
    </row>
    <row r="157" spans="1:18" x14ac:dyDescent="0.25">
      <c r="A157" s="7">
        <v>148</v>
      </c>
      <c r="B157" s="10">
        <v>36527.53125</v>
      </c>
      <c r="C157" s="2">
        <v>0.1</v>
      </c>
      <c r="D157" s="14">
        <v>0.3036772124700472</v>
      </c>
      <c r="E157" s="14">
        <v>0.5241869133114575</v>
      </c>
      <c r="F157" s="14">
        <v>0.6744191121657952</v>
      </c>
      <c r="G157" s="14">
        <v>0.8646282810462661</v>
      </c>
      <c r="H157" s="14">
        <v>0.78092227599741026</v>
      </c>
      <c r="I157" s="14">
        <v>1.1240451617258107</v>
      </c>
      <c r="K157" s="11">
        <v>0.20206348070486935</v>
      </c>
      <c r="L157" s="12">
        <v>0.54342022179076965</v>
      </c>
      <c r="M157" s="12">
        <v>0.92789338075260874</v>
      </c>
      <c r="N157" s="12">
        <v>1.2853850416153447</v>
      </c>
      <c r="O157" s="12">
        <v>1.6285073790394362</v>
      </c>
      <c r="P157" s="11">
        <v>1.9814670099804761</v>
      </c>
      <c r="Q157" s="11">
        <v>3.7673702457595937</v>
      </c>
      <c r="R157" s="14">
        <v>1.1240451617258107</v>
      </c>
    </row>
    <row r="158" spans="1:18" x14ac:dyDescent="0.25">
      <c r="A158" s="7">
        <v>149</v>
      </c>
      <c r="B158" s="10">
        <v>36527.541666666664</v>
      </c>
      <c r="C158" s="2">
        <v>0.1</v>
      </c>
      <c r="D158" s="14">
        <v>0.30204905831087292</v>
      </c>
      <c r="E158" s="14">
        <v>0.52065546708105748</v>
      </c>
      <c r="F158" s="14">
        <v>0.66965440298885315</v>
      </c>
      <c r="G158" s="14">
        <v>0.85824202340011657</v>
      </c>
      <c r="H158" s="14">
        <v>0.77528279085041751</v>
      </c>
      <c r="I158" s="14">
        <v>1.1155095934436079</v>
      </c>
      <c r="K158" s="11">
        <v>0.19848276453848307</v>
      </c>
      <c r="L158" s="12">
        <v>0.5322980459287121</v>
      </c>
      <c r="M158" s="12">
        <v>0.90810796284844642</v>
      </c>
      <c r="N158" s="12">
        <v>1.2564149945672154</v>
      </c>
      <c r="O158" s="12">
        <v>1.5899431977546639</v>
      </c>
      <c r="P158" s="11">
        <v>1.935900876129671</v>
      </c>
      <c r="Q158" s="11">
        <v>3.6687593350701682</v>
      </c>
      <c r="R158" s="14">
        <v>1.1155095934436079</v>
      </c>
    </row>
    <row r="159" spans="1:18" x14ac:dyDescent="0.25">
      <c r="A159" s="7">
        <v>150</v>
      </c>
      <c r="B159" s="10">
        <v>36527.552083333336</v>
      </c>
      <c r="C159" s="2">
        <v>0.1</v>
      </c>
      <c r="D159" s="14">
        <v>0.30043518208794151</v>
      </c>
      <c r="E159" s="14">
        <v>0.51715636969416134</v>
      </c>
      <c r="F159" s="14">
        <v>0.66493312923520398</v>
      </c>
      <c r="G159" s="14">
        <v>0.8519141981300099</v>
      </c>
      <c r="H159" s="14">
        <v>0.76969454514689106</v>
      </c>
      <c r="I159" s="14">
        <v>1.1070514386488171</v>
      </c>
      <c r="K159" s="11">
        <v>0.19502767218370978</v>
      </c>
      <c r="L159" s="12">
        <v>0.52151072403220256</v>
      </c>
      <c r="M159" s="12">
        <v>0.88890108957667247</v>
      </c>
      <c r="N159" s="12">
        <v>1.2283037719020309</v>
      </c>
      <c r="O159" s="12">
        <v>1.5525438475086859</v>
      </c>
      <c r="P159" s="11">
        <v>1.8917676635723466</v>
      </c>
      <c r="Q159" s="11">
        <v>3.5734197616064889</v>
      </c>
      <c r="R159" s="14">
        <v>1.1070514386488171</v>
      </c>
    </row>
    <row r="160" spans="1:18" x14ac:dyDescent="0.25">
      <c r="A160" s="7">
        <v>151</v>
      </c>
      <c r="B160" s="10">
        <v>36527.5625</v>
      </c>
      <c r="C160" s="2">
        <v>0.1</v>
      </c>
      <c r="D160" s="14">
        <v>0.29883546304624026</v>
      </c>
      <c r="E160" s="14">
        <v>0.51368933240705494</v>
      </c>
      <c r="F160" s="14">
        <v>0.66025490808349174</v>
      </c>
      <c r="G160" s="14">
        <v>0.84564429971696953</v>
      </c>
      <c r="H160" s="14">
        <v>0.76415709428200418</v>
      </c>
      <c r="I160" s="14">
        <v>1.0986700654967614</v>
      </c>
      <c r="K160" s="11">
        <v>0.19169379623093563</v>
      </c>
      <c r="L160" s="12">
        <v>0.51104721049039026</v>
      </c>
      <c r="M160" s="12">
        <v>0.87025393068064794</v>
      </c>
      <c r="N160" s="12">
        <v>1.2010232437437129</v>
      </c>
      <c r="O160" s="12">
        <v>1.5162708566975927</v>
      </c>
      <c r="P160" s="11">
        <v>1.8490186458774651</v>
      </c>
      <c r="Q160" s="11">
        <v>3.4812379843888612</v>
      </c>
      <c r="R160" s="14">
        <v>1.0986700654967614</v>
      </c>
    </row>
    <row r="161" spans="1:18" x14ac:dyDescent="0.25">
      <c r="A161" s="7">
        <v>152</v>
      </c>
      <c r="B161" s="10">
        <v>36527.572916666664</v>
      </c>
      <c r="C161" s="2">
        <v>0.1</v>
      </c>
      <c r="D161" s="14">
        <v>0.2972497804111236</v>
      </c>
      <c r="E161" s="14">
        <v>0.51025406688856367</v>
      </c>
      <c r="F161" s="14">
        <v>0.65561935699243912</v>
      </c>
      <c r="G161" s="14">
        <v>0.83943182217008661</v>
      </c>
      <c r="H161" s="14">
        <v>0.75866999352185449</v>
      </c>
      <c r="I161" s="14">
        <v>1.0903648389069345</v>
      </c>
      <c r="K161" s="11">
        <v>0.18847688390635881</v>
      </c>
      <c r="L161" s="12">
        <v>0.50089683762682902</v>
      </c>
      <c r="M161" s="12">
        <v>0.85214829651991741</v>
      </c>
      <c r="N161" s="12">
        <v>1.1745462409358167</v>
      </c>
      <c r="O161" s="12">
        <v>1.4810870091278812</v>
      </c>
      <c r="P161" s="11">
        <v>1.8076063950083008</v>
      </c>
      <c r="Q161" s="11">
        <v>3.3915472093368058</v>
      </c>
      <c r="R161" s="14">
        <v>1.0903648389069345</v>
      </c>
    </row>
    <row r="162" spans="1:18" x14ac:dyDescent="0.25">
      <c r="A162" s="7">
        <v>153</v>
      </c>
      <c r="B162" s="10">
        <v>36527.583333333336</v>
      </c>
      <c r="C162" s="2">
        <v>0.1</v>
      </c>
      <c r="D162" s="14">
        <v>0.29567801346768019</v>
      </c>
      <c r="E162" s="14">
        <v>0.50685028538229948</v>
      </c>
      <c r="F162" s="14">
        <v>0.65102609393420063</v>
      </c>
      <c r="G162" s="14">
        <v>0.83327625939548589</v>
      </c>
      <c r="H162" s="14">
        <v>0.75323279830626855</v>
      </c>
      <c r="I162" s="14">
        <v>1.0821351212105428</v>
      </c>
      <c r="K162" s="11">
        <v>0.18537112619236645</v>
      </c>
      <c r="L162" s="12">
        <v>0.49104625128068979</v>
      </c>
      <c r="M162" s="12">
        <v>0.83455689719803927</v>
      </c>
      <c r="N162" s="12">
        <v>1.1488159066684553</v>
      </c>
      <c r="O162" s="12">
        <v>1.4469016251635971</v>
      </c>
      <c r="P162" s="11">
        <v>1.7674081315774868</v>
      </c>
      <c r="Q162" s="11">
        <v>3.3049945100973486</v>
      </c>
      <c r="R162" s="14">
        <v>1.0821351212105428</v>
      </c>
    </row>
    <row r="163" spans="1:18" x14ac:dyDescent="0.25">
      <c r="A163" s="7">
        <v>154</v>
      </c>
      <c r="B163" s="10">
        <v>36527.59375</v>
      </c>
      <c r="C163" s="2">
        <v>0.1</v>
      </c>
      <c r="D163" s="14">
        <v>0.29412004163446381</v>
      </c>
      <c r="E163" s="14">
        <v>0.50347770085702925</v>
      </c>
      <c r="F163" s="14">
        <v>0.64647473761086105</v>
      </c>
      <c r="G163" s="14">
        <v>0.82717710553927792</v>
      </c>
      <c r="H163" s="14">
        <v>0.74784506453009036</v>
      </c>
      <c r="I163" s="14">
        <v>1.0739802727541281</v>
      </c>
      <c r="K163" s="11">
        <v>0.18230921209968692</v>
      </c>
      <c r="L163" s="12">
        <v>0.48136804787567422</v>
      </c>
      <c r="M163" s="12">
        <v>0.81730111995172272</v>
      </c>
      <c r="N163" s="12">
        <v>1.1236295707874133</v>
      </c>
      <c r="O163" s="12">
        <v>1.4134606994667547</v>
      </c>
      <c r="P163" s="11">
        <v>1.727973443599595</v>
      </c>
      <c r="Q163" s="11">
        <v>2.9323904679860116</v>
      </c>
      <c r="R163" s="14">
        <v>1.0739802727541281</v>
      </c>
    </row>
    <row r="164" spans="1:18" x14ac:dyDescent="0.25">
      <c r="A164" s="7">
        <v>155</v>
      </c>
      <c r="B164" s="10">
        <v>36527.604166666664</v>
      </c>
      <c r="C164" s="2">
        <v>0.1</v>
      </c>
      <c r="D164" s="14">
        <v>0.29257574453193452</v>
      </c>
      <c r="E164" s="14">
        <v>0.50013602714589767</v>
      </c>
      <c r="F164" s="14">
        <v>0.6419649076551216</v>
      </c>
      <c r="G164" s="14">
        <v>0.82113385530610861</v>
      </c>
      <c r="H164" s="14">
        <v>0.74250634880428046</v>
      </c>
      <c r="I164" s="14">
        <v>1.0658996524619517</v>
      </c>
      <c r="K164" s="11">
        <v>0.17853086266790899</v>
      </c>
      <c r="L164" s="12">
        <v>0.47047453800373817</v>
      </c>
      <c r="M164" s="12">
        <v>0.79834952930155589</v>
      </c>
      <c r="N164" s="12">
        <v>1.086638825939384</v>
      </c>
      <c r="O164" s="12">
        <v>1.3560648914922282</v>
      </c>
      <c r="P164" s="11">
        <v>1.6524985501625207</v>
      </c>
      <c r="Q164" s="11">
        <v>2.3499069641635413</v>
      </c>
      <c r="R164" s="14">
        <v>1.0658996524619517</v>
      </c>
    </row>
    <row r="165" spans="1:18" x14ac:dyDescent="0.25">
      <c r="A165" s="7">
        <v>156</v>
      </c>
      <c r="B165" s="10">
        <v>36527.614583333336</v>
      </c>
      <c r="C165" s="2">
        <v>0.1</v>
      </c>
      <c r="D165" s="14">
        <v>0.2910450020459352</v>
      </c>
      <c r="E165" s="14">
        <v>0.49682497907519896</v>
      </c>
      <c r="F165" s="14">
        <v>0.63749622481615231</v>
      </c>
      <c r="G165" s="14">
        <v>0.81514600425479689</v>
      </c>
      <c r="H165" s="14">
        <v>0.73721620869806914</v>
      </c>
      <c r="I165" s="14">
        <v>1.0578926183596629</v>
      </c>
      <c r="K165" s="11">
        <v>0.143400265492172</v>
      </c>
      <c r="L165" s="12">
        <v>0.39832722703424528</v>
      </c>
      <c r="M165" s="12">
        <v>0.68762890472021443</v>
      </c>
      <c r="N165" s="12">
        <v>0.93709925363995761</v>
      </c>
      <c r="O165" s="12">
        <v>1.1576026862654714</v>
      </c>
      <c r="P165" s="11">
        <v>1.4029138048439014</v>
      </c>
      <c r="Q165" s="11">
        <v>1.9465709158591904</v>
      </c>
      <c r="R165" s="14">
        <v>1.0578926183596629</v>
      </c>
    </row>
    <row r="166" spans="1:18" x14ac:dyDescent="0.25">
      <c r="A166" s="7">
        <v>157</v>
      </c>
      <c r="B166" s="10">
        <v>36527.625</v>
      </c>
      <c r="C166" s="2">
        <v>0.1</v>
      </c>
      <c r="D166" s="14">
        <v>0.2895276943865126</v>
      </c>
      <c r="E166" s="14">
        <v>0.49354427258334754</v>
      </c>
      <c r="F166" s="14">
        <v>0.63306831113153128</v>
      </c>
      <c r="G166" s="14">
        <v>0.80921304907248814</v>
      </c>
      <c r="H166" s="14">
        <v>0.73197420296333882</v>
      </c>
      <c r="I166" s="14">
        <v>1.0499585280616206</v>
      </c>
      <c r="K166" s="11">
        <v>0.112601583110019</v>
      </c>
      <c r="L166" s="12">
        <v>0.30875394806292911</v>
      </c>
      <c r="M166" s="12">
        <v>0.53720357429843224</v>
      </c>
      <c r="N166" s="12">
        <v>0.72575513599265629</v>
      </c>
      <c r="O166" s="12">
        <v>0.88496472749071198</v>
      </c>
      <c r="P166" s="11">
        <v>1.0701412602174376</v>
      </c>
      <c r="Q166" s="11">
        <v>1.6521509109776318</v>
      </c>
      <c r="R166" s="14">
        <v>1.0499585280616206</v>
      </c>
    </row>
    <row r="167" spans="1:18" x14ac:dyDescent="0.25">
      <c r="A167" s="7">
        <v>158</v>
      </c>
      <c r="B167" s="10">
        <v>36527.635416666664</v>
      </c>
      <c r="C167" s="2">
        <v>0.1</v>
      </c>
      <c r="D167" s="14">
        <v>0.28802370214236916</v>
      </c>
      <c r="E167" s="14">
        <v>0.49029362483065653</v>
      </c>
      <c r="F167" s="14">
        <v>0.62868079008613631</v>
      </c>
      <c r="G167" s="14">
        <v>0.80333448782864225</v>
      </c>
      <c r="H167" s="14">
        <v>0.72677989174233371</v>
      </c>
      <c r="I167" s="14">
        <v>1.0420967392241005</v>
      </c>
      <c r="K167" s="11">
        <v>0.10653491343988453</v>
      </c>
      <c r="L167" s="12">
        <v>0.28198712271724047</v>
      </c>
      <c r="M167" s="12">
        <v>0.47406140712605882</v>
      </c>
      <c r="N167" s="12">
        <v>0.62392042755134491</v>
      </c>
      <c r="O167" s="12">
        <v>0.74524027483364519</v>
      </c>
      <c r="P167" s="11">
        <v>0.89473016299853469</v>
      </c>
      <c r="Q167" s="11">
        <v>1.4576295323697341</v>
      </c>
      <c r="R167" s="14">
        <v>1.0420967392241005</v>
      </c>
    </row>
    <row r="168" spans="1:18" x14ac:dyDescent="0.25">
      <c r="A168" s="7">
        <v>159</v>
      </c>
      <c r="B168" s="10">
        <v>36527.645833333336</v>
      </c>
      <c r="C168" s="2">
        <v>0.1</v>
      </c>
      <c r="D168" s="14">
        <v>0.28653290633121864</v>
      </c>
      <c r="E168" s="14">
        <v>0.48707275430050245</v>
      </c>
      <c r="F168" s="14">
        <v>0.62433328675879962</v>
      </c>
      <c r="G168" s="14">
        <v>0.79750982021011185</v>
      </c>
      <c r="H168" s="14">
        <v>0.72163283675973144</v>
      </c>
      <c r="I168" s="14">
        <v>1.0343066099664806</v>
      </c>
      <c r="K168" s="11">
        <v>0.10376319672985189</v>
      </c>
      <c r="L168" s="12">
        <v>0.27542985289920774</v>
      </c>
      <c r="M168" s="12">
        <v>0.46201081235883512</v>
      </c>
      <c r="N168" s="12">
        <v>0.59288024641363013</v>
      </c>
      <c r="O168" s="12">
        <v>0.6916232955282392</v>
      </c>
      <c r="P168" s="11">
        <v>0.82111064896524755</v>
      </c>
      <c r="Q168" s="11">
        <v>1.3440269694434828</v>
      </c>
      <c r="R168" s="14">
        <v>1.0343066099664806</v>
      </c>
    </row>
    <row r="169" spans="1:18" x14ac:dyDescent="0.25">
      <c r="A169" s="7">
        <v>160</v>
      </c>
      <c r="B169" s="10">
        <v>36527.65625</v>
      </c>
      <c r="C169" s="2">
        <v>0.1</v>
      </c>
      <c r="D169" s="14">
        <v>0.2850551884462974</v>
      </c>
      <c r="E169" s="14">
        <v>0.48388138089241306</v>
      </c>
      <c r="F169" s="14">
        <v>0.6200254279574926</v>
      </c>
      <c r="G169" s="14">
        <v>0.79173851556573194</v>
      </c>
      <c r="H169" s="14">
        <v>0.71653260150005138</v>
      </c>
      <c r="I169" s="14">
        <v>1.0265874774320471</v>
      </c>
      <c r="K169" s="11">
        <v>0.10211594650384714</v>
      </c>
      <c r="L169" s="12">
        <v>0.27106809542065108</v>
      </c>
      <c r="M169" s="12">
        <v>0.45471083436720972</v>
      </c>
      <c r="N169" s="12">
        <v>0.58277581591898742</v>
      </c>
      <c r="O169" s="12">
        <v>0.67626296649736761</v>
      </c>
      <c r="P169" s="11">
        <v>0.79829661744220115</v>
      </c>
      <c r="Q169" s="11">
        <v>1.2320256655300141</v>
      </c>
      <c r="R169" s="14">
        <v>1.0265874774320471</v>
      </c>
    </row>
    <row r="170" spans="1:18" x14ac:dyDescent="0.25">
      <c r="A170" s="7">
        <v>161</v>
      </c>
      <c r="B170" s="10">
        <v>36527.666666666664</v>
      </c>
      <c r="C170" s="2">
        <v>0.1</v>
      </c>
      <c r="D170" s="14">
        <v>0.28359043049927446</v>
      </c>
      <c r="E170" s="14">
        <v>0.48071922600758477</v>
      </c>
      <c r="F170" s="14">
        <v>0.61575684234375527</v>
      </c>
      <c r="G170" s="14">
        <v>0.78601964757684184</v>
      </c>
      <c r="H170" s="14">
        <v>0.71147875137131111</v>
      </c>
      <c r="I170" s="14">
        <v>1.0189387437777429</v>
      </c>
      <c r="K170" s="11">
        <v>0.10123596300059771</v>
      </c>
      <c r="L170" s="12">
        <v>0.26778076192609057</v>
      </c>
      <c r="M170" s="12">
        <v>0.44882887703865182</v>
      </c>
      <c r="N170" s="12">
        <v>0.5749822225160619</v>
      </c>
      <c r="O170" s="12">
        <v>0.66687658321565679</v>
      </c>
      <c r="P170" s="11">
        <v>0.78963467131524656</v>
      </c>
      <c r="Q170" s="11">
        <v>1.1185494979357924</v>
      </c>
      <c r="R170" s="14">
        <v>1.0189387437777429</v>
      </c>
    </row>
    <row r="171" spans="1:18" x14ac:dyDescent="0.25">
      <c r="A171" s="7">
        <v>162</v>
      </c>
      <c r="B171" s="10">
        <v>36527.677083333336</v>
      </c>
      <c r="C171" s="2">
        <v>0.1</v>
      </c>
      <c r="D171" s="14">
        <v>0.28213851505978149</v>
      </c>
      <c r="E171" s="14">
        <v>0.47758601262730938</v>
      </c>
      <c r="F171" s="14">
        <v>0.61152716054704792</v>
      </c>
      <c r="G171" s="14">
        <v>0.78035319193938135</v>
      </c>
      <c r="H171" s="14">
        <v>0.70647085385579012</v>
      </c>
      <c r="I171" s="14">
        <v>1.0113597505382177</v>
      </c>
      <c r="K171" s="11">
        <v>0.10067877557106437</v>
      </c>
      <c r="L171" s="12">
        <v>0.26495995969200792</v>
      </c>
      <c r="M171" s="12">
        <v>0.44355776978461947</v>
      </c>
      <c r="N171" s="12">
        <v>0.56794182241199176</v>
      </c>
      <c r="O171" s="12">
        <v>0.65848957597139934</v>
      </c>
      <c r="P171" s="11">
        <v>0.78234139638097144</v>
      </c>
      <c r="Q171" s="11">
        <v>1.0550988053968302</v>
      </c>
      <c r="R171" s="14">
        <v>1.0113597505382177</v>
      </c>
    </row>
    <row r="172" spans="1:18" x14ac:dyDescent="0.25">
      <c r="A172" s="7">
        <v>163</v>
      </c>
      <c r="B172" s="10">
        <v>36527.6875</v>
      </c>
      <c r="C172" s="2">
        <v>0.1</v>
      </c>
      <c r="D172" s="14">
        <v>0.28069932529177671</v>
      </c>
      <c r="E172" s="14">
        <v>0.474481465384755</v>
      </c>
      <c r="F172" s="14">
        <v>0.60733601526965442</v>
      </c>
      <c r="G172" s="14">
        <v>0.77473865673605602</v>
      </c>
      <c r="H172" s="14">
        <v>0.70150847864871002</v>
      </c>
      <c r="I172" s="14">
        <v>1.0038498613224813</v>
      </c>
      <c r="K172" s="11">
        <v>0.10022361958805132</v>
      </c>
      <c r="L172" s="12">
        <v>0.26230332753689861</v>
      </c>
      <c r="M172" s="12">
        <v>0.43851726851277106</v>
      </c>
      <c r="N172" s="12">
        <v>0.56118808840343115</v>
      </c>
      <c r="O172" s="12">
        <v>0.65044003008399387</v>
      </c>
      <c r="P172" s="11">
        <v>0.7753964794330277</v>
      </c>
      <c r="Q172" s="11">
        <v>1.0473461199343235</v>
      </c>
      <c r="R172" s="14">
        <v>1.0038498613224813</v>
      </c>
    </row>
    <row r="173" spans="1:18" x14ac:dyDescent="0.25">
      <c r="A173" s="7">
        <v>164</v>
      </c>
      <c r="B173" s="10">
        <v>36527.697916666664</v>
      </c>
      <c r="C173" s="2">
        <v>0.1</v>
      </c>
      <c r="D173" s="14">
        <v>0.27927274498694099</v>
      </c>
      <c r="E173" s="14">
        <v>0.4714053106305226</v>
      </c>
      <c r="F173" s="14">
        <v>0.60318304138273859</v>
      </c>
      <c r="G173" s="14">
        <v>0.76917555258901382</v>
      </c>
      <c r="H173" s="14">
        <v>0.69659119778558642</v>
      </c>
      <c r="I173" s="14">
        <v>0.99640844189323086</v>
      </c>
      <c r="K173" s="11">
        <v>0.10000717369559528</v>
      </c>
      <c r="L173" s="12">
        <v>0.25999647816907889</v>
      </c>
      <c r="M173" s="12">
        <v>0.43394379791610349</v>
      </c>
      <c r="N173" s="12">
        <v>0.55500980418227319</v>
      </c>
      <c r="O173" s="12">
        <v>0.64307189886420413</v>
      </c>
      <c r="P173" s="11">
        <v>0.76919795820945158</v>
      </c>
      <c r="Q173" s="11">
        <v>1.0414606905793264</v>
      </c>
      <c r="R173" s="14">
        <v>0.99640844189323086</v>
      </c>
    </row>
    <row r="174" spans="1:18" x14ac:dyDescent="0.25">
      <c r="A174" s="7">
        <v>165</v>
      </c>
      <c r="B174" s="10">
        <v>36527.708333333336</v>
      </c>
      <c r="C174" s="2">
        <v>0.1</v>
      </c>
      <c r="D174" s="14">
        <v>0.27785865859529102</v>
      </c>
      <c r="E174" s="14">
        <v>0.46835727649237424</v>
      </c>
      <c r="F174" s="14">
        <v>0.59906787601410749</v>
      </c>
      <c r="G174" s="14">
        <v>0.76366339281233997</v>
      </c>
      <c r="H174" s="14">
        <v>0.69171858575896739</v>
      </c>
      <c r="I174" s="14">
        <v>0.98903486043336575</v>
      </c>
      <c r="K174" s="11">
        <v>0.1</v>
      </c>
      <c r="L174" s="12">
        <v>0.25800036040058305</v>
      </c>
      <c r="M174" s="12">
        <v>0.42978744885236164</v>
      </c>
      <c r="N174" s="12">
        <v>0.54934965297900662</v>
      </c>
      <c r="O174" s="12">
        <v>0.63631788832144665</v>
      </c>
      <c r="P174" s="11">
        <v>0.76366339281233997</v>
      </c>
      <c r="Q174" s="11">
        <v>1.0356109434105871</v>
      </c>
      <c r="R174" s="14">
        <v>0.98903486043336575</v>
      </c>
    </row>
    <row r="175" spans="1:18" x14ac:dyDescent="0.25">
      <c r="A175" s="7">
        <v>166</v>
      </c>
      <c r="B175" s="10">
        <v>36527.71875</v>
      </c>
      <c r="C175" s="2">
        <v>0.1</v>
      </c>
      <c r="D175" s="14">
        <v>0.27645695125318814</v>
      </c>
      <c r="E175" s="14">
        <v>0.46533708832116127</v>
      </c>
      <c r="F175" s="14">
        <v>0.59499015862821236</v>
      </c>
      <c r="G175" s="14">
        <v>0.75820169354402522</v>
      </c>
      <c r="H175" s="14">
        <v>0.68689021962522967</v>
      </c>
      <c r="I175" s="14">
        <v>0.98172848779201949</v>
      </c>
      <c r="K175" s="11">
        <v>0.1</v>
      </c>
      <c r="L175" s="12">
        <v>0.25604036619511999</v>
      </c>
      <c r="M175" s="12">
        <v>0.4256961840128074</v>
      </c>
      <c r="N175" s="12">
        <v>0.54377579925826591</v>
      </c>
      <c r="O175" s="12">
        <v>0.62966637515720691</v>
      </c>
      <c r="P175" s="11">
        <v>0.75820169354402522</v>
      </c>
      <c r="Q175" s="11">
        <v>1.0297966987216038</v>
      </c>
      <c r="R175" s="14">
        <v>0.98172848779201949</v>
      </c>
    </row>
    <row r="176" spans="1:18" x14ac:dyDescent="0.25">
      <c r="A176" s="7">
        <v>167</v>
      </c>
      <c r="B176" s="10">
        <v>36527.729166666664</v>
      </c>
      <c r="C176" s="2">
        <v>0.1</v>
      </c>
      <c r="D176" s="14">
        <v>0.27506750880890407</v>
      </c>
      <c r="E176" s="14">
        <v>0.46234448706362652</v>
      </c>
      <c r="F176" s="14">
        <v>0.59094953109887738</v>
      </c>
      <c r="G176" s="14">
        <v>0.75278997386665114</v>
      </c>
      <c r="H176" s="14">
        <v>0.68210567910205544</v>
      </c>
      <c r="I176" s="14">
        <v>0.97448869771138125</v>
      </c>
      <c r="K176" s="11">
        <v>0.1</v>
      </c>
      <c r="L176" s="12">
        <v>0.25410451511104704</v>
      </c>
      <c r="M176" s="12">
        <v>0.42165532898762337</v>
      </c>
      <c r="N176" s="12">
        <v>0.53827058263788596</v>
      </c>
      <c r="O176" s="12">
        <v>0.62309670286484464</v>
      </c>
      <c r="P176" s="11">
        <v>0.75278997386665114</v>
      </c>
      <c r="Q176" s="11">
        <v>1.024017821012023</v>
      </c>
      <c r="R176" s="14">
        <v>0.97448869771138125</v>
      </c>
    </row>
    <row r="177" spans="1:18" x14ac:dyDescent="0.25">
      <c r="A177" s="7">
        <v>168</v>
      </c>
      <c r="B177" s="10">
        <v>36527.739583333336</v>
      </c>
      <c r="C177" s="2">
        <v>0.1</v>
      </c>
      <c r="D177" s="14">
        <v>0.27369021784590181</v>
      </c>
      <c r="E177" s="14">
        <v>0.45937920198451943</v>
      </c>
      <c r="F177" s="14">
        <v>0.58694563777522191</v>
      </c>
      <c r="G177" s="14">
        <v>0.74742775591750543</v>
      </c>
      <c r="H177" s="14">
        <v>0.67736454665719048</v>
      </c>
      <c r="I177" s="14">
        <v>0.96731486703551384</v>
      </c>
      <c r="K177" s="11">
        <v>0.1</v>
      </c>
      <c r="L177" s="12">
        <v>0.25219251990982872</v>
      </c>
      <c r="M177" s="12">
        <v>0.41766428325349514</v>
      </c>
      <c r="N177" s="12">
        <v>0.53283318785379952</v>
      </c>
      <c r="O177" s="12">
        <v>0.61660790333065396</v>
      </c>
      <c r="P177" s="11">
        <v>0.74742775591750543</v>
      </c>
      <c r="Q177" s="11">
        <v>1.0182741268121651</v>
      </c>
      <c r="R177" s="14">
        <v>0.96731486703551384</v>
      </c>
    </row>
    <row r="178" spans="1:18" x14ac:dyDescent="0.25">
      <c r="A178" s="7">
        <v>169</v>
      </c>
      <c r="B178" s="10">
        <v>36527.75</v>
      </c>
      <c r="C178" s="2">
        <v>0.1</v>
      </c>
      <c r="D178" s="14">
        <v>0.27232496570397435</v>
      </c>
      <c r="E178" s="14">
        <v>0.45644096881348872</v>
      </c>
      <c r="F178" s="14">
        <v>0.58297812554121342</v>
      </c>
      <c r="G178" s="14">
        <v>0.74211456498880035</v>
      </c>
      <c r="H178" s="14">
        <v>0.67266640758903018</v>
      </c>
      <c r="I178" s="14">
        <v>0.96020637590228408</v>
      </c>
      <c r="K178" s="11">
        <v>0.1</v>
      </c>
      <c r="L178" s="12">
        <v>0.25030409616154403</v>
      </c>
      <c r="M178" s="12">
        <v>0.41372245220555903</v>
      </c>
      <c r="N178" s="12">
        <v>0.52746280752928842</v>
      </c>
      <c r="O178" s="12">
        <v>0.61019901756056116</v>
      </c>
      <c r="P178" s="11">
        <v>0.74211456498880035</v>
      </c>
      <c r="Q178" s="11">
        <v>1.0125654455857891</v>
      </c>
      <c r="R178" s="14">
        <v>0.96020637590228408</v>
      </c>
    </row>
    <row r="179" spans="1:18" x14ac:dyDescent="0.25">
      <c r="A179" s="7">
        <v>170</v>
      </c>
      <c r="B179" s="10">
        <v>36527.760416666664</v>
      </c>
      <c r="C179" s="2">
        <v>0.1</v>
      </c>
      <c r="D179" s="14">
        <v>0.2709716404983803</v>
      </c>
      <c r="E179" s="14">
        <v>0.45352952528078949</v>
      </c>
      <c r="F179" s="14">
        <v>0.57904664386925864</v>
      </c>
      <c r="G179" s="14">
        <v>0.73684992961862317</v>
      </c>
      <c r="H179" s="14">
        <v>0.6680108500995624</v>
      </c>
      <c r="I179" s="14">
        <v>0.95316260791947771</v>
      </c>
      <c r="K179" s="11">
        <v>0.1</v>
      </c>
      <c r="L179" s="12">
        <v>0.24843896225520457</v>
      </c>
      <c r="M179" s="12">
        <v>0.40982924717573355</v>
      </c>
      <c r="N179" s="12">
        <v>0.52215864221038866</v>
      </c>
      <c r="O179" s="12">
        <v>0.60386909573980252</v>
      </c>
      <c r="P179" s="11">
        <v>0.73684992961862317</v>
      </c>
      <c r="Q179" s="11">
        <v>1.006891604971335</v>
      </c>
      <c r="R179" s="14">
        <v>0.95316260791947771</v>
      </c>
    </row>
    <row r="180" spans="1:18" x14ac:dyDescent="0.25">
      <c r="A180" s="7">
        <v>171</v>
      </c>
      <c r="B180" s="10">
        <v>36527.770833333336</v>
      </c>
      <c r="C180" s="2">
        <v>0.1</v>
      </c>
      <c r="D180" s="14">
        <v>0.26963013113710299</v>
      </c>
      <c r="E180" s="14">
        <v>0.45064461114909393</v>
      </c>
      <c r="F180" s="14">
        <v>0.57515084486821921</v>
      </c>
      <c r="G180" s="14">
        <v>0.73163338167321257</v>
      </c>
      <c r="H180" s="14">
        <v>0.66339746536015354</v>
      </c>
      <c r="I180" s="14">
        <v>0.94618295032608735</v>
      </c>
      <c r="K180" s="11">
        <v>0.1</v>
      </c>
      <c r="L180" s="12">
        <v>0.24659683940625732</v>
      </c>
      <c r="M180" s="12">
        <v>0.40598408544535836</v>
      </c>
      <c r="N180" s="12">
        <v>0.51691990039292668</v>
      </c>
      <c r="O180" s="12">
        <v>0.59761719728158302</v>
      </c>
      <c r="P180" s="11">
        <v>0.73163338167321257</v>
      </c>
      <c r="Q180" s="11">
        <v>1.0012524309646667</v>
      </c>
      <c r="R180" s="14">
        <v>0.94618295032608735</v>
      </c>
    </row>
    <row r="181" spans="1:18" x14ac:dyDescent="0.25">
      <c r="A181" s="7">
        <v>172</v>
      </c>
      <c r="B181" s="10">
        <v>36527.78125</v>
      </c>
      <c r="C181" s="2">
        <v>0.1</v>
      </c>
      <c r="D181" s="14">
        <v>0.26830032733635473</v>
      </c>
      <c r="E181" s="14">
        <v>0.44778596824164618</v>
      </c>
      <c r="F181" s="14">
        <v>0.57129038332621196</v>
      </c>
      <c r="G181" s="14">
        <v>0.72646445642111734</v>
      </c>
      <c r="H181" s="14">
        <v>0.65882584757063667</v>
      </c>
      <c r="I181" s="14">
        <v>0.93926679413970704</v>
      </c>
      <c r="K181" s="11">
        <v>0.1</v>
      </c>
      <c r="L181" s="12">
        <v>0.24477745166146736</v>
      </c>
      <c r="M181" s="12">
        <v>0.40218639025253644</v>
      </c>
      <c r="N181" s="12">
        <v>0.51174579854175894</v>
      </c>
      <c r="O181" s="12">
        <v>0.59144239086545769</v>
      </c>
      <c r="P181" s="11">
        <v>0.72646445642111734</v>
      </c>
      <c r="Q181" s="11">
        <v>0.99564774809050982</v>
      </c>
      <c r="R181" s="14">
        <v>0.93926679413970704</v>
      </c>
    </row>
    <row r="182" spans="1:18" x14ac:dyDescent="0.25">
      <c r="A182" s="7">
        <v>173</v>
      </c>
      <c r="B182" s="10">
        <v>36527.791666666664</v>
      </c>
      <c r="C182" s="2">
        <v>0.1</v>
      </c>
      <c r="D182" s="14">
        <v>0.26698211963443996</v>
      </c>
      <c r="E182" s="14">
        <v>0.44495334046699864</v>
      </c>
      <c r="F182" s="14">
        <v>0.56746491674853594</v>
      </c>
      <c r="G182" s="14">
        <v>0.72134269259976025</v>
      </c>
      <c r="H182" s="14">
        <v>0.65429559401214343</v>
      </c>
      <c r="I182" s="14">
        <v>0.93241353429092222</v>
      </c>
      <c r="K182" s="11">
        <v>0.1</v>
      </c>
      <c r="L182" s="12">
        <v>0.24298052590136235</v>
      </c>
      <c r="M182" s="12">
        <v>0.39843559079454782</v>
      </c>
      <c r="N182" s="12">
        <v>0.50663556110275343</v>
      </c>
      <c r="O182" s="12">
        <v>0.58534375446614528</v>
      </c>
      <c r="P182" s="11">
        <v>0.72134269259976025</v>
      </c>
      <c r="Q182" s="11">
        <v>0.99007737956325181</v>
      </c>
      <c r="R182" s="14">
        <v>0.93241353429092222</v>
      </c>
    </row>
    <row r="183" spans="1:18" x14ac:dyDescent="0.25">
      <c r="A183" s="7">
        <v>174</v>
      </c>
      <c r="B183" s="10">
        <v>36527.802083333336</v>
      </c>
      <c r="C183" s="2">
        <v>0.1</v>
      </c>
      <c r="D183" s="14">
        <v>0.26567539940408247</v>
      </c>
      <c r="E183" s="14">
        <v>0.4421464738405565</v>
      </c>
      <c r="F183" s="14">
        <v>0.5636741053910409</v>
      </c>
      <c r="G183" s="14">
        <v>0.71626763247489955</v>
      </c>
      <c r="H183" s="14">
        <v>0.64980630509407455</v>
      </c>
      <c r="I183" s="14">
        <v>0.92562256974551138</v>
      </c>
      <c r="K183" s="11">
        <v>0.1</v>
      </c>
      <c r="L183" s="12">
        <v>0.2412057918404106</v>
      </c>
      <c r="M183" s="12">
        <v>0.39473112222568907</v>
      </c>
      <c r="N183" s="12">
        <v>0.50158842050802732</v>
      </c>
      <c r="O183" s="12">
        <v>0.57932037537342718</v>
      </c>
      <c r="P183" s="11">
        <v>0.71626763247489955</v>
      </c>
      <c r="Q183" s="11">
        <v>0.98454114743774268</v>
      </c>
      <c r="R183" s="14">
        <v>0.92562256974551138</v>
      </c>
    </row>
    <row r="184" spans="1:18" x14ac:dyDescent="0.25">
      <c r="A184" s="7">
        <v>175</v>
      </c>
      <c r="B184" s="10">
        <v>36527.8125</v>
      </c>
      <c r="C184" s="2">
        <v>0.1</v>
      </c>
      <c r="D184" s="14">
        <v>0.26438005886331833</v>
      </c>
      <c r="E184" s="14">
        <v>0.43936511650314147</v>
      </c>
      <c r="F184" s="14">
        <v>0.55991761228924164</v>
      </c>
      <c r="G184" s="14">
        <v>0.711238821893446</v>
      </c>
      <c r="H184" s="14">
        <v>0.64535758439559876</v>
      </c>
      <c r="I184" s="14">
        <v>0.91889330361524257</v>
      </c>
      <c r="K184" s="11">
        <v>0.1</v>
      </c>
      <c r="L184" s="12">
        <v>0.23945298202509416</v>
      </c>
      <c r="M184" s="12">
        <v>0.39107242565086242</v>
      </c>
      <c r="N184" s="12">
        <v>0.49660361717490853</v>
      </c>
      <c r="O184" s="12">
        <v>0.57337135020375429</v>
      </c>
      <c r="P184" s="11">
        <v>0.711238821893446</v>
      </c>
      <c r="Q184" s="11">
        <v>0.97903887275068602</v>
      </c>
      <c r="R184" s="14">
        <v>0.91889330361524257</v>
      </c>
    </row>
    <row r="185" spans="1:18" x14ac:dyDescent="0.25">
      <c r="A185" s="7">
        <v>176</v>
      </c>
      <c r="B185" s="10">
        <v>36527.822916666664</v>
      </c>
      <c r="C185" s="2">
        <v>0.1</v>
      </c>
      <c r="D185" s="14">
        <v>0.26309599108504622</v>
      </c>
      <c r="E185" s="14">
        <v>0.43660901873677149</v>
      </c>
      <c r="F185" s="14">
        <v>0.556195103283456</v>
      </c>
      <c r="G185" s="14">
        <v>0.70625581033007623</v>
      </c>
      <c r="H185" s="14">
        <v>0.64094903870203657</v>
      </c>
      <c r="I185" s="14">
        <v>0.9122251432579882</v>
      </c>
      <c r="K185" s="11">
        <v>0.1</v>
      </c>
      <c r="L185" s="12">
        <v>0.23772183183002768</v>
      </c>
      <c r="M185" s="12">
        <v>0.38745894811522097</v>
      </c>
      <c r="N185" s="12">
        <v>0.49168039949907505</v>
      </c>
      <c r="O185" s="12">
        <v>0.56749578490414232</v>
      </c>
      <c r="P185" s="11">
        <v>0.70625581033007623</v>
      </c>
      <c r="Q185" s="11">
        <v>0.97357037565319293</v>
      </c>
      <c r="R185" s="14">
        <v>0.9122251432579882</v>
      </c>
    </row>
    <row r="186" spans="1:18" x14ac:dyDescent="0.25">
      <c r="A186" s="7">
        <v>177</v>
      </c>
      <c r="B186" s="10">
        <v>36527.833333333336</v>
      </c>
      <c r="C186" s="2">
        <v>0.1</v>
      </c>
      <c r="D186" s="14">
        <v>0.26182309000532644</v>
      </c>
      <c r="E186" s="14">
        <v>0.43387793297784527</v>
      </c>
      <c r="F186" s="14">
        <v>0.55250624704023132</v>
      </c>
      <c r="G186" s="14">
        <v>0.70131815092803929</v>
      </c>
      <c r="H186" s="14">
        <v>0.63658027803646688</v>
      </c>
      <c r="I186" s="14">
        <v>0.90561750036785194</v>
      </c>
      <c r="K186" s="11">
        <v>0.1</v>
      </c>
      <c r="L186" s="12">
        <v>0.23601207945226524</v>
      </c>
      <c r="M186" s="12">
        <v>0.38389014259016085</v>
      </c>
      <c r="N186" s="12">
        <v>0.48681802384228601</v>
      </c>
      <c r="O186" s="12">
        <v>0.56169279474889999</v>
      </c>
      <c r="P186" s="11">
        <v>0.70131815092803929</v>
      </c>
      <c r="Q186" s="11">
        <v>0.96813547553501356</v>
      </c>
      <c r="R186" s="14">
        <v>0.90561750036785194</v>
      </c>
    </row>
    <row r="187" spans="1:18" x14ac:dyDescent="0.25">
      <c r="A187" s="7">
        <v>178</v>
      </c>
      <c r="B187" s="10">
        <v>36527.84375</v>
      </c>
      <c r="C187" s="2">
        <v>0.1</v>
      </c>
      <c r="D187" s="14">
        <v>0.26056125043050926</v>
      </c>
      <c r="E187" s="14">
        <v>0.43117161382790525</v>
      </c>
      <c r="F187" s="14">
        <v>0.54885071507030858</v>
      </c>
      <c r="G187" s="14">
        <v>0.69642540053455027</v>
      </c>
      <c r="H187" s="14">
        <v>0.63225091568686731</v>
      </c>
      <c r="I187" s="14">
        <v>0.89906979105594187</v>
      </c>
      <c r="K187" s="11">
        <v>0.1</v>
      </c>
      <c r="L187" s="12">
        <v>0.2343234659039273</v>
      </c>
      <c r="M187" s="12">
        <v>0.38036546795593029</v>
      </c>
      <c r="N187" s="12">
        <v>0.48201575451510359</v>
      </c>
      <c r="O187" s="12">
        <v>0.55596150432970337</v>
      </c>
      <c r="P187" s="11">
        <v>0.69642540053455027</v>
      </c>
      <c r="Q187" s="11">
        <v>0.96273399114095415</v>
      </c>
      <c r="R187" s="14">
        <v>0.89906979105594187</v>
      </c>
    </row>
    <row r="188" spans="1:18" x14ac:dyDescent="0.25">
      <c r="A188" s="7">
        <v>179</v>
      </c>
      <c r="B188" s="10">
        <v>36527.854166666664</v>
      </c>
      <c r="C188" s="2">
        <v>0.1</v>
      </c>
      <c r="D188" s="14">
        <v>0.25931036804327057</v>
      </c>
      <c r="E188" s="14">
        <v>0.42848981806214359</v>
      </c>
      <c r="F188" s="14">
        <v>0.54522818174335619</v>
      </c>
      <c r="G188" s="14">
        <v>0.69157711973112057</v>
      </c>
      <c r="H188" s="14">
        <v>0.62796056822909541</v>
      </c>
      <c r="I188" s="14">
        <v>0.89258143592240269</v>
      </c>
      <c r="K188" s="11">
        <v>0.1</v>
      </c>
      <c r="L188" s="12">
        <v>0.23265573500327383</v>
      </c>
      <c r="M188" s="12">
        <v>0.37688438898110754</v>
      </c>
      <c r="N188" s="12">
        <v>0.47727286375496869</v>
      </c>
      <c r="O188" s="12">
        <v>0.55030104753949494</v>
      </c>
      <c r="P188" s="11">
        <v>0.69157711973112057</v>
      </c>
      <c r="Q188" s="11">
        <v>0.95736574067993796</v>
      </c>
      <c r="R188" s="14">
        <v>0.89258143592240269</v>
      </c>
    </row>
    <row r="189" spans="1:18" x14ac:dyDescent="0.25">
      <c r="A189" s="7">
        <v>180</v>
      </c>
      <c r="B189" s="10">
        <v>36527.864583333336</v>
      </c>
      <c r="C189" s="2">
        <v>0.1</v>
      </c>
      <c r="D189" s="14">
        <v>0.25807033940762913</v>
      </c>
      <c r="E189" s="14">
        <v>0.42583230463580379</v>
      </c>
      <c r="F189" s="14">
        <v>0.54163832429969294</v>
      </c>
      <c r="G189" s="14">
        <v>0.68677287285916833</v>
      </c>
      <c r="H189" s="14">
        <v>0.62370885554597921</v>
      </c>
      <c r="I189" s="14">
        <v>0.88615186012027081</v>
      </c>
      <c r="K189" s="11">
        <v>0.1</v>
      </c>
      <c r="L189" s="12">
        <v>0.23100863336434022</v>
      </c>
      <c r="M189" s="12">
        <v>0.37344637629918598</v>
      </c>
      <c r="N189" s="12">
        <v>0.47258863169998344</v>
      </c>
      <c r="O189" s="12">
        <v>0.54471056755066161</v>
      </c>
      <c r="P189" s="11">
        <v>0.68677287285916833</v>
      </c>
      <c r="Q189" s="11">
        <v>0.95203054192715275</v>
      </c>
      <c r="R189" s="14">
        <v>0.88615186012027081</v>
      </c>
    </row>
    <row r="190" spans="1:18" x14ac:dyDescent="0.25">
      <c r="A190" s="7">
        <v>181</v>
      </c>
      <c r="B190" s="10">
        <v>36527.875</v>
      </c>
      <c r="C190" s="2">
        <v>0.1</v>
      </c>
      <c r="D190" s="14">
        <v>0.25684106197301304</v>
      </c>
      <c r="E190" s="14">
        <v>0.4231988346886264</v>
      </c>
      <c r="F190" s="14">
        <v>0.53808082285920378</v>
      </c>
      <c r="G190" s="14">
        <v>0.68201222804122086</v>
      </c>
      <c r="H190" s="14">
        <v>0.61949540084278765</v>
      </c>
      <c r="I190" s="14">
        <v>0.87978049341168896</v>
      </c>
      <c r="K190" s="11">
        <v>0.1</v>
      </c>
      <c r="L190" s="12">
        <v>0.22938191038524505</v>
      </c>
      <c r="M190" s="12">
        <v>0.37005090638249216</v>
      </c>
      <c r="N190" s="12">
        <v>0.46796234635871981</v>
      </c>
      <c r="O190" s="12">
        <v>0.53918921678791198</v>
      </c>
      <c r="P190" s="11">
        <v>0.68201222804122086</v>
      </c>
      <c r="Q190" s="11">
        <v>0.9467282123197005</v>
      </c>
      <c r="R190" s="14">
        <v>0.87978049341168896</v>
      </c>
    </row>
    <row r="191" spans="1:18" x14ac:dyDescent="0.25">
      <c r="A191" s="7">
        <v>182</v>
      </c>
      <c r="B191" s="10">
        <v>36527.885416666664</v>
      </c>
      <c r="C191" s="2">
        <v>0.1</v>
      </c>
      <c r="D191" s="14">
        <v>0.25562243407744001</v>
      </c>
      <c r="E191" s="14">
        <v>0.42058917154747133</v>
      </c>
      <c r="F191" s="14">
        <v>0.53455536042764329</v>
      </c>
      <c r="G191" s="14">
        <v>0.6772947571980128</v>
      </c>
      <c r="H191" s="14">
        <v>0.61531983065932006</v>
      </c>
      <c r="I191" s="14">
        <v>0.87346677021697738</v>
      </c>
      <c r="K191" s="11">
        <v>0.1</v>
      </c>
      <c r="L191" s="12">
        <v>0.22777531823527464</v>
      </c>
      <c r="M191" s="12">
        <v>0.36669746151364313</v>
      </c>
      <c r="N191" s="12">
        <v>0.46339329645614014</v>
      </c>
      <c r="O191" s="12">
        <v>0.53373615689624931</v>
      </c>
      <c r="P191" s="11">
        <v>0.6772947571980128</v>
      </c>
      <c r="Q191" s="11">
        <v>0.94145856904613268</v>
      </c>
      <c r="R191" s="14">
        <v>0.87346677021697738</v>
      </c>
    </row>
    <row r="192" spans="1:18" x14ac:dyDescent="0.25">
      <c r="A192" s="7">
        <v>183</v>
      </c>
      <c r="B192" s="10">
        <v>36527.895833333336</v>
      </c>
      <c r="C192" s="2">
        <v>0.1</v>
      </c>
      <c r="D192" s="14">
        <v>0.25441435494987241</v>
      </c>
      <c r="E192" s="14">
        <v>0.4180030807272449</v>
      </c>
      <c r="F192" s="14">
        <v>0.53106162290050563</v>
      </c>
      <c r="G192" s="14">
        <v>0.67262003606175214</v>
      </c>
      <c r="H192" s="14">
        <v>0.61118177487885028</v>
      </c>
      <c r="I192" s="14">
        <v>0.86721012965704025</v>
      </c>
      <c r="K192" s="11">
        <v>0.1</v>
      </c>
      <c r="L192" s="12">
        <v>0.22618861184083858</v>
      </c>
      <c r="M192" s="12">
        <v>0.36338553434172105</v>
      </c>
      <c r="N192" s="12">
        <v>0.45888079960944528</v>
      </c>
      <c r="O192" s="12">
        <v>0.52835055870441561</v>
      </c>
      <c r="P192" s="11">
        <v>0.67262003606175214</v>
      </c>
      <c r="Q192" s="11">
        <v>0.93622142913023942</v>
      </c>
      <c r="R192" s="14">
        <v>0.86721012965704025</v>
      </c>
    </row>
    <row r="193" spans="1:18" x14ac:dyDescent="0.25">
      <c r="A193" s="7">
        <v>184</v>
      </c>
      <c r="B193" s="10">
        <v>36527.90625</v>
      </c>
      <c r="C193" s="2">
        <v>0.1</v>
      </c>
      <c r="D193" s="14">
        <v>0.25321672471180368</v>
      </c>
      <c r="E193" s="14">
        <v>0.41544032993025259</v>
      </c>
      <c r="F193" s="14">
        <v>0.52759929906463365</v>
      </c>
      <c r="G193" s="14">
        <v>0.66798764418582091</v>
      </c>
      <c r="H193" s="14">
        <v>0.60708086673414119</v>
      </c>
      <c r="I193" s="14">
        <v>0.86101001558953982</v>
      </c>
      <c r="K193" s="11">
        <v>0.1</v>
      </c>
      <c r="L193" s="12">
        <v>0.2246215488703891</v>
      </c>
      <c r="M193" s="12">
        <v>0.36011460958959285</v>
      </c>
      <c r="N193" s="12">
        <v>0.4544241603636735</v>
      </c>
      <c r="O193" s="12">
        <v>0.52303160218415234</v>
      </c>
      <c r="P193" s="11">
        <v>0.66798764418582091</v>
      </c>
      <c r="Q193" s="11">
        <v>0.93101660950943665</v>
      </c>
      <c r="R193" s="14">
        <v>0.86101001558953982</v>
      </c>
    </row>
    <row r="194" spans="1:18" x14ac:dyDescent="0.25">
      <c r="A194" s="7">
        <v>185</v>
      </c>
      <c r="B194" s="10">
        <v>36527.916666666664</v>
      </c>
      <c r="C194" s="2">
        <v>0.1</v>
      </c>
      <c r="D194" s="14">
        <v>0.25202944437812824</v>
      </c>
      <c r="E194" s="14">
        <v>0.41290068904408905</v>
      </c>
      <c r="F194" s="14">
        <v>0.52416808059772291</v>
      </c>
      <c r="G194" s="14">
        <v>0.66339716495115575</v>
      </c>
      <c r="H194" s="14">
        <v>0.60301674281073114</v>
      </c>
      <c r="I194" s="14">
        <v>0.85486587663926394</v>
      </c>
      <c r="K194" s="11">
        <v>0.1</v>
      </c>
      <c r="L194" s="12">
        <v>0.22307388971838732</v>
      </c>
      <c r="M194" s="12">
        <v>0.35688419127632609</v>
      </c>
      <c r="N194" s="12">
        <v>0.45002269783821169</v>
      </c>
      <c r="O194" s="12">
        <v>0.51777847640560826</v>
      </c>
      <c r="P194" s="11">
        <v>0.66339716495115575</v>
      </c>
      <c r="Q194" s="11">
        <v>0.92584392710807406</v>
      </c>
      <c r="R194" s="14">
        <v>0.85486587663926394</v>
      </c>
    </row>
    <row r="195" spans="1:18" x14ac:dyDescent="0.25">
      <c r="A195" s="7">
        <v>186</v>
      </c>
      <c r="B195" s="10">
        <v>36527.927083333336</v>
      </c>
      <c r="C195" s="2">
        <v>0.1</v>
      </c>
      <c r="D195" s="14">
        <v>0.25085241585734819</v>
      </c>
      <c r="E195" s="14">
        <v>0.41038393013816998</v>
      </c>
      <c r="F195" s="14">
        <v>0.52076766206587299</v>
      </c>
      <c r="G195" s="14">
        <v>0.65884818556953828</v>
      </c>
      <c r="H195" s="14">
        <v>0.59898904304768452</v>
      </c>
      <c r="I195" s="14">
        <v>0.84877716622306798</v>
      </c>
      <c r="K195" s="11">
        <v>0.1</v>
      </c>
      <c r="L195" s="12">
        <v>0.22154539748839713</v>
      </c>
      <c r="M195" s="12">
        <v>0.35369378459762746</v>
      </c>
      <c r="N195" s="12">
        <v>0.44567573882242573</v>
      </c>
      <c r="O195" s="12">
        <v>0.51259037948919906</v>
      </c>
      <c r="P195" s="11">
        <v>0.65884818556953828</v>
      </c>
      <c r="Q195" s="11">
        <v>0.92070319890596775</v>
      </c>
      <c r="R195" s="14">
        <v>0.84877716622306798</v>
      </c>
    </row>
    <row r="196" spans="1:18" x14ac:dyDescent="0.25">
      <c r="A196" s="7">
        <v>187</v>
      </c>
      <c r="B196" s="10">
        <v>36527.9375</v>
      </c>
      <c r="C196" s="2">
        <v>0.1</v>
      </c>
      <c r="D196" s="14">
        <v>0.24968554195115894</v>
      </c>
      <c r="E196" s="14">
        <v>0.40788982745900548</v>
      </c>
      <c r="F196" s="14">
        <v>0.51739774091932555</v>
      </c>
      <c r="G196" s="14">
        <v>0.65434029708401253</v>
      </c>
      <c r="H196" s="14">
        <v>0.59499741073598833</v>
      </c>
      <c r="I196" s="14">
        <v>0.84274334256976391</v>
      </c>
      <c r="K196" s="11">
        <v>0.1</v>
      </c>
      <c r="L196" s="12">
        <v>0.22003583797538079</v>
      </c>
      <c r="M196" s="12">
        <v>0.35054290038633396</v>
      </c>
      <c r="N196" s="12">
        <v>0.44138261772741694</v>
      </c>
      <c r="O196" s="12">
        <v>0.50746651855420821</v>
      </c>
      <c r="P196" s="11">
        <v>0.65434029708401253</v>
      </c>
      <c r="Q196" s="11">
        <v>0.91559424200244277</v>
      </c>
      <c r="R196" s="14">
        <v>0.84274334256976391</v>
      </c>
    </row>
    <row r="197" spans="1:18" x14ac:dyDescent="0.25">
      <c r="A197" s="7">
        <v>188</v>
      </c>
      <c r="B197" s="10">
        <v>36527.947916666664</v>
      </c>
      <c r="C197" s="2">
        <v>0.1</v>
      </c>
      <c r="D197" s="14">
        <v>0.24852872635346274</v>
      </c>
      <c r="E197" s="14">
        <v>0.40541815742430864</v>
      </c>
      <c r="F197" s="14">
        <v>0.51405801748652058</v>
      </c>
      <c r="G197" s="14">
        <v>0.64987309436663343</v>
      </c>
      <c r="H197" s="14">
        <v>0.59104149251475779</v>
      </c>
      <c r="I197" s="14">
        <v>0.83676386873529784</v>
      </c>
      <c r="K197" s="11">
        <v>0.1</v>
      </c>
      <c r="L197" s="12">
        <v>0.21854497964726605</v>
      </c>
      <c r="M197" s="12">
        <v>0.34743105507282651</v>
      </c>
      <c r="N197" s="12">
        <v>0.43714267653557981</v>
      </c>
      <c r="O197" s="12">
        <v>0.5024061096643968</v>
      </c>
      <c r="P197" s="11">
        <v>0.64987309436663343</v>
      </c>
      <c r="Q197" s="11">
        <v>0.91051687367615697</v>
      </c>
      <c r="R197" s="14">
        <v>0.83676386873529784</v>
      </c>
    </row>
    <row r="198" spans="1:18" x14ac:dyDescent="0.25">
      <c r="A198" s="7">
        <v>189</v>
      </c>
      <c r="B198" s="10">
        <v>36527.958333333336</v>
      </c>
      <c r="C198" s="2">
        <v>0.1</v>
      </c>
      <c r="D198" s="14">
        <v>0.24738187364884781</v>
      </c>
      <c r="E198" s="14">
        <v>0.40296869861602369</v>
      </c>
      <c r="F198" s="14">
        <v>0.51074819496659385</v>
      </c>
      <c r="G198" s="14">
        <v>0.64544617611373722</v>
      </c>
      <c r="H198" s="14">
        <v>0.5871209383654129</v>
      </c>
      <c r="I198" s="14">
        <v>0.83083821261353807</v>
      </c>
      <c r="K198" s="11">
        <v>0.1</v>
      </c>
      <c r="L198" s="12">
        <v>0.21707259362585024</v>
      </c>
      <c r="M198" s="12">
        <v>0.34435777064412254</v>
      </c>
      <c r="N198" s="12">
        <v>0.43295526474815538</v>
      </c>
      <c r="O198" s="12">
        <v>0.49740837777087854</v>
      </c>
      <c r="P198" s="11">
        <v>0.64544617611373722</v>
      </c>
      <c r="Q198" s="11">
        <v>0.90547091144095659</v>
      </c>
      <c r="R198" s="14">
        <v>0.83083821261353807</v>
      </c>
    </row>
    <row r="199" spans="1:18" x14ac:dyDescent="0.25">
      <c r="A199" s="7">
        <v>190</v>
      </c>
      <c r="B199" s="10">
        <v>36527.96875</v>
      </c>
      <c r="C199" s="2">
        <v>0.1</v>
      </c>
      <c r="D199" s="14">
        <v>0.24624488931057403</v>
      </c>
      <c r="E199" s="14">
        <v>0.40054123177235779</v>
      </c>
      <c r="F199" s="14">
        <v>0.50746797942043309</v>
      </c>
      <c r="G199" s="14">
        <v>0.64105914483891124</v>
      </c>
      <c r="H199" s="14">
        <v>0.58323540160397258</v>
      </c>
      <c r="I199" s="14">
        <v>0.8249658469429807</v>
      </c>
      <c r="K199" s="11">
        <v>0.1</v>
      </c>
      <c r="L199" s="12">
        <v>0.21561845366710272</v>
      </c>
      <c r="M199" s="12">
        <v>0.34132257460177295</v>
      </c>
      <c r="N199" s="12">
        <v>0.42881973933095963</v>
      </c>
      <c r="O199" s="12">
        <v>0.49247255665249179</v>
      </c>
      <c r="P199" s="11">
        <v>0.64105914483891124</v>
      </c>
      <c r="Q199" s="11">
        <v>0.90045617309800441</v>
      </c>
      <c r="R199" s="14">
        <v>0.8249658469429807</v>
      </c>
    </row>
    <row r="200" spans="1:18" x14ac:dyDescent="0.25">
      <c r="A200" s="7">
        <v>191</v>
      </c>
      <c r="B200" s="10">
        <v>36527.979166666664</v>
      </c>
      <c r="C200" s="2">
        <v>0.1</v>
      </c>
      <c r="D200" s="14">
        <v>0.2451176796981005</v>
      </c>
      <c r="E200" s="14">
        <v>0.39813553977889182</v>
      </c>
      <c r="F200" s="14">
        <v>0.50421707976040075</v>
      </c>
      <c r="G200" s="14">
        <v>0.63671160686383432</v>
      </c>
      <c r="H200" s="14">
        <v>0.57938453887160557</v>
      </c>
      <c r="I200" s="14">
        <v>0.81914624930965096</v>
      </c>
      <c r="K200" s="11">
        <v>0.1</v>
      </c>
      <c r="L200" s="12">
        <v>0.21418233614092269</v>
      </c>
      <c r="M200" s="12">
        <v>0.3383249999186787</v>
      </c>
      <c r="N200" s="12">
        <v>0.42473546465845979</v>
      </c>
      <c r="O200" s="12">
        <v>0.48759788885389554</v>
      </c>
      <c r="P200" s="11">
        <v>0.63671160686383432</v>
      </c>
      <c r="Q200" s="11">
        <v>0.89547247678440167</v>
      </c>
      <c r="R200" s="14">
        <v>0.81914624930965096</v>
      </c>
    </row>
    <row r="201" spans="1:18" x14ac:dyDescent="0.25">
      <c r="A201" s="7">
        <v>192</v>
      </c>
      <c r="B201" s="10">
        <v>36527.989583333336</v>
      </c>
      <c r="C201" s="2">
        <v>0.1</v>
      </c>
      <c r="D201" s="14">
        <v>0.24400015205418965</v>
      </c>
      <c r="E201" s="14">
        <v>0.3957514076588412</v>
      </c>
      <c r="F201" s="14">
        <v>0.50099520773882356</v>
      </c>
      <c r="G201" s="14">
        <v>0.63240317230714183</v>
      </c>
      <c r="H201" s="14">
        <v>0.57556801012356762</v>
      </c>
      <c r="I201" s="14">
        <v>0.81337890214647623</v>
      </c>
      <c r="K201" s="11">
        <v>0.1</v>
      </c>
      <c r="L201" s="12">
        <v>0.21276402001040656</v>
      </c>
      <c r="M201" s="12">
        <v>0.33536458499493671</v>
      </c>
      <c r="N201" s="12">
        <v>0.42070181245635396</v>
      </c>
      <c r="O201" s="12">
        <v>0.4827836256215926</v>
      </c>
      <c r="P201" s="11">
        <v>0.63240317230714183</v>
      </c>
      <c r="Q201" s="11">
        <v>0.89051964101851533</v>
      </c>
      <c r="R201" s="14">
        <v>0.81337890214647623</v>
      </c>
    </row>
    <row r="202" spans="1:18" x14ac:dyDescent="0.25">
      <c r="A202" s="7">
        <v>193</v>
      </c>
      <c r="B202" s="10">
        <v>36528</v>
      </c>
      <c r="C202" s="2">
        <v>0.1</v>
      </c>
      <c r="D202" s="14">
        <v>0.24289221450161971</v>
      </c>
      <c r="E202" s="14">
        <v>0.39338862256253571</v>
      </c>
      <c r="F202" s="14">
        <v>0.49780207793534725</v>
      </c>
      <c r="G202" s="14">
        <v>0.62813345507146723</v>
      </c>
      <c r="H202" s="14">
        <v>0.57178547861664897</v>
      </c>
      <c r="I202" s="14">
        <v>0.80766329272937099</v>
      </c>
      <c r="K202" s="11">
        <v>0.1</v>
      </c>
      <c r="L202" s="12">
        <v>0.21136328681067434</v>
      </c>
      <c r="M202" s="12">
        <v>0.33244087361281616</v>
      </c>
      <c r="N202" s="12">
        <v>0.41671816174280607</v>
      </c>
      <c r="O202" s="12">
        <v>0.47802902683807869</v>
      </c>
      <c r="P202" s="11">
        <v>0.62813345507146723</v>
      </c>
      <c r="Q202" s="11">
        <v>0.88559748474221012</v>
      </c>
      <c r="R202" s="14">
        <v>0.80766329272937099</v>
      </c>
    </row>
    <row r="203" spans="1:18" x14ac:dyDescent="0.25">
      <c r="A203" s="7">
        <v>194</v>
      </c>
      <c r="B203" s="10">
        <v>36528.010416666664</v>
      </c>
      <c r="C203" s="2">
        <v>0.1</v>
      </c>
      <c r="D203" s="14">
        <v>0.24179377603953561</v>
      </c>
      <c r="E203" s="14">
        <v>0.39104697375618058</v>
      </c>
      <c r="F203" s="14">
        <v>0.49463740774324438</v>
      </c>
      <c r="G203" s="14">
        <v>0.62390207282879395</v>
      </c>
      <c r="H203" s="14">
        <v>0.56803661089524404</v>
      </c>
      <c r="I203" s="14">
        <v>0.80199891317027816</v>
      </c>
      <c r="K203" s="11">
        <v>0.1</v>
      </c>
      <c r="L203" s="12">
        <v>0.209979920627303</v>
      </c>
      <c r="M203" s="12">
        <v>0.32955341489096091</v>
      </c>
      <c r="N203" s="12">
        <v>0.41278389876847255</v>
      </c>
      <c r="O203" s="12">
        <v>0.47333336095429512</v>
      </c>
      <c r="P203" s="11">
        <v>0.62390207282879395</v>
      </c>
      <c r="Q203" s="11">
        <v>0.88070582736016922</v>
      </c>
      <c r="R203" s="14">
        <v>0.80199891317027816</v>
      </c>
    </row>
    <row r="204" spans="1:18" x14ac:dyDescent="0.25">
      <c r="A204" s="7">
        <v>195</v>
      </c>
      <c r="B204" s="10">
        <v>36528.020833333336</v>
      </c>
      <c r="C204" s="2">
        <v>0.1</v>
      </c>
      <c r="D204" s="14">
        <v>0.24070474653946614</v>
      </c>
      <c r="E204" s="14">
        <v>0.38872625260995541</v>
      </c>
      <c r="F204" s="14">
        <v>0.49150091735475909</v>
      </c>
      <c r="G204" s="14">
        <v>0.61970864700425354</v>
      </c>
      <c r="H204" s="14">
        <v>0.56432107677615384</v>
      </c>
      <c r="I204" s="14">
        <v>0.79638526040738433</v>
      </c>
      <c r="K204" s="11">
        <v>0.1</v>
      </c>
      <c r="L204" s="12">
        <v>0.20861370807440932</v>
      </c>
      <c r="M204" s="12">
        <v>0.32670176323790612</v>
      </c>
      <c r="N204" s="12">
        <v>0.40889841695545337</v>
      </c>
      <c r="O204" s="12">
        <v>0.46869590492055901</v>
      </c>
      <c r="P204" s="11">
        <v>0.61970864700425354</v>
      </c>
      <c r="Q204" s="11">
        <v>0.87584448877648113</v>
      </c>
      <c r="R204" s="14">
        <v>0.79638526040738433</v>
      </c>
    </row>
    <row r="205" spans="1:18" x14ac:dyDescent="0.25">
      <c r="A205" s="7">
        <v>196</v>
      </c>
      <c r="B205" s="10">
        <v>36528.03125</v>
      </c>
      <c r="C205" s="2">
        <v>0.1</v>
      </c>
      <c r="D205" s="14">
        <v>0.2396250367410348</v>
      </c>
      <c r="E205" s="14">
        <v>0.386426252585512</v>
      </c>
      <c r="F205" s="14">
        <v>0.48839232974556901</v>
      </c>
      <c r="G205" s="14">
        <v>0.6155528027584849</v>
      </c>
      <c r="H205" s="14">
        <v>0.56063854933221935</v>
      </c>
      <c r="I205" s="14">
        <v>0.79082171844064642</v>
      </c>
      <c r="K205" s="11">
        <v>0.1</v>
      </c>
      <c r="L205" s="12">
        <v>0.20726443827242494</v>
      </c>
      <c r="M205" s="12">
        <v>0.32388547830499337</v>
      </c>
      <c r="N205" s="12">
        <v>0.40506111683528678</v>
      </c>
      <c r="O205" s="12">
        <v>0.46411593703504594</v>
      </c>
      <c r="P205" s="11">
        <v>0.6155528027584849</v>
      </c>
      <c r="Q205" s="11">
        <v>0.8710132894286563</v>
      </c>
      <c r="R205" s="14">
        <v>0.79082171844064642</v>
      </c>
    </row>
    <row r="206" spans="1:18" x14ac:dyDescent="0.25">
      <c r="A206" s="7">
        <v>197</v>
      </c>
      <c r="B206" s="10">
        <v>36528.041666666664</v>
      </c>
      <c r="C206" s="2">
        <v>0.1</v>
      </c>
      <c r="D206" s="14">
        <v>0.2385545582473878</v>
      </c>
      <c r="E206" s="14">
        <v>0.38414676922291591</v>
      </c>
      <c r="F206" s="14">
        <v>0.48531137065843477</v>
      </c>
      <c r="G206" s="14">
        <v>0.61143416896867719</v>
      </c>
      <c r="H206" s="14">
        <v>0.55698870487488139</v>
      </c>
      <c r="I206" s="14">
        <v>0.78530756987039207</v>
      </c>
      <c r="K206" s="11">
        <v>0.1</v>
      </c>
      <c r="L206" s="12">
        <v>0.20593190282560045</v>
      </c>
      <c r="M206" s="12">
        <v>0.321104124938761</v>
      </c>
      <c r="N206" s="12">
        <v>0.40127140598610322</v>
      </c>
      <c r="O206" s="12">
        <v>0.45959276492956569</v>
      </c>
      <c r="P206" s="11">
        <v>0.61143416896867719</v>
      </c>
      <c r="Q206" s="11">
        <v>0.86621205031922688</v>
      </c>
      <c r="R206" s="14">
        <v>0.78530756987039207</v>
      </c>
    </row>
    <row r="207" spans="1:18" x14ac:dyDescent="0.25">
      <c r="A207" s="7">
        <v>198</v>
      </c>
      <c r="B207" s="10">
        <v>36528.052083333336</v>
      </c>
      <c r="C207" s="2">
        <v>0.1</v>
      </c>
      <c r="D207" s="14">
        <v>0.23749322352036295</v>
      </c>
      <c r="E207" s="14">
        <v>0.38188760012708589</v>
      </c>
      <c r="F207" s="14">
        <v>0.48225776858611102</v>
      </c>
      <c r="G207" s="14">
        <v>0.60735237820839538</v>
      </c>
      <c r="H207" s="14">
        <v>0.55337122293575591</v>
      </c>
      <c r="I207" s="14">
        <v>0.7798426749235734</v>
      </c>
      <c r="K207" s="11">
        <v>0.1</v>
      </c>
      <c r="L207" s="12">
        <v>0.20461589579927533</v>
      </c>
      <c r="M207" s="12">
        <v>0.31835727313288242</v>
      </c>
      <c r="N207" s="12">
        <v>0.39752869896904464</v>
      </c>
      <c r="O207" s="12">
        <v>0.45512568380492313</v>
      </c>
      <c r="P207" s="11">
        <v>0.60735237820839538</v>
      </c>
      <c r="Q207" s="11">
        <v>0.86144059304508025</v>
      </c>
      <c r="R207" s="14">
        <v>0.7798426749235734</v>
      </c>
    </row>
    <row r="208" spans="1:18" x14ac:dyDescent="0.25">
      <c r="A208" s="7">
        <v>199</v>
      </c>
      <c r="B208" s="10">
        <v>36528.0625</v>
      </c>
      <c r="C208" s="2">
        <v>0.1</v>
      </c>
      <c r="D208" s="14">
        <v>0.23644094587542169</v>
      </c>
      <c r="E208" s="14">
        <v>0.37964854495377365</v>
      </c>
      <c r="F208" s="14">
        <v>0.47923125475357964</v>
      </c>
      <c r="G208" s="14">
        <v>0.60330706672629497</v>
      </c>
      <c r="H208" s="14">
        <v>0.54978578624730523</v>
      </c>
      <c r="I208" s="14">
        <v>0.77442654960061041</v>
      </c>
      <c r="K208" s="11">
        <v>0.1</v>
      </c>
      <c r="L208" s="12">
        <v>0.20331621369694708</v>
      </c>
      <c r="M208" s="12">
        <v>0.31564449797972055</v>
      </c>
      <c r="N208" s="12">
        <v>0.39383241726404628</v>
      </c>
      <c r="O208" s="12">
        <v>0.45071400389310867</v>
      </c>
      <c r="P208" s="11">
        <v>0.60330706672629497</v>
      </c>
      <c r="Q208" s="11">
        <v>0.85669873982465872</v>
      </c>
      <c r="R208" s="14">
        <v>0.77442654960061041</v>
      </c>
    </row>
    <row r="209" spans="1:18" x14ac:dyDescent="0.25">
      <c r="A209" s="7">
        <v>200</v>
      </c>
      <c r="B209" s="10">
        <v>36528.072916666664</v>
      </c>
      <c r="C209" s="2">
        <v>0.1</v>
      </c>
      <c r="D209" s="14">
        <v>0.23539763947636352</v>
      </c>
      <c r="E209" s="14">
        <v>0.37742940539512726</v>
      </c>
      <c r="F209" s="14">
        <v>0.4762315630996663</v>
      </c>
      <c r="G209" s="14">
        <v>0.59929787442381643</v>
      </c>
      <c r="H209" s="14">
        <v>0.54623208072268781</v>
      </c>
      <c r="I209" s="14">
        <v>0.7690587146447293</v>
      </c>
      <c r="K209" s="11">
        <v>0.1</v>
      </c>
      <c r="L209" s="12">
        <v>0.20203265543716992</v>
      </c>
      <c r="M209" s="12">
        <v>0.31296537962156068</v>
      </c>
      <c r="N209" s="12">
        <v>0.3901819892050773</v>
      </c>
      <c r="O209" s="12">
        <v>0.44635704356251049</v>
      </c>
      <c r="P209" s="11">
        <v>0.59929787442381643</v>
      </c>
      <c r="Q209" s="11">
        <v>0.85198631352315557</v>
      </c>
      <c r="R209" s="14">
        <v>0.7690587146447293</v>
      </c>
    </row>
    <row r="210" spans="1:18" x14ac:dyDescent="0.25">
      <c r="A210" s="7">
        <v>201</v>
      </c>
      <c r="B210" s="10">
        <v>36528.083333333336</v>
      </c>
      <c r="C210" s="2">
        <v>0.1</v>
      </c>
      <c r="D210" s="14">
        <v>0.23436321932984319</v>
      </c>
      <c r="E210" s="14">
        <v>0.37522998516487827</v>
      </c>
      <c r="F210" s="14">
        <v>0.47325843025809899</v>
      </c>
      <c r="G210" s="14">
        <v>0.59532444483194935</v>
      </c>
      <c r="H210" s="14">
        <v>0.54270979543485154</v>
      </c>
      <c r="I210" s="14">
        <v>0.7637386955191432</v>
      </c>
      <c r="K210" s="11">
        <v>0.1</v>
      </c>
      <c r="L210" s="12">
        <v>0.20076502233031349</v>
      </c>
      <c r="M210" s="12">
        <v>0.3103195032015813</v>
      </c>
      <c r="N210" s="12">
        <v>0.38657684991492258</v>
      </c>
      <c r="O210" s="12">
        <v>0.44205412924270659</v>
      </c>
      <c r="P210" s="11">
        <v>0.59532444483194935</v>
      </c>
      <c r="Q210" s="11">
        <v>0.84730313767582988</v>
      </c>
      <c r="R210" s="14">
        <v>0.7637386955191432</v>
      </c>
    </row>
    <row r="211" spans="1:18" x14ac:dyDescent="0.25">
      <c r="A211" s="7">
        <v>202</v>
      </c>
      <c r="B211" s="10">
        <v>36528.09375</v>
      </c>
      <c r="C211" s="2">
        <v>0.1</v>
      </c>
      <c r="D211" s="14">
        <v>0.23333760127970696</v>
      </c>
      <c r="E211" s="14">
        <v>0.37305008998318945</v>
      </c>
      <c r="F211" s="14">
        <v>0.47031159553806123</v>
      </c>
      <c r="G211" s="14">
        <v>0.59138642508714712</v>
      </c>
      <c r="H211" s="14">
        <v>0.53921862259494868</v>
      </c>
      <c r="I211" s="14">
        <v>0.75846602238261229</v>
      </c>
      <c r="K211" s="11">
        <v>0.1</v>
      </c>
      <c r="L211" s="12">
        <v>0.19951311805520755</v>
      </c>
      <c r="M211" s="12">
        <v>0.30770645881461767</v>
      </c>
      <c r="N211" s="12">
        <v>0.38301644123959044</v>
      </c>
      <c r="O211" s="12">
        <v>0.43780459534865357</v>
      </c>
      <c r="P211" s="11">
        <v>0.59138642508714712</v>
      </c>
      <c r="Q211" s="11">
        <v>0.84264903650955514</v>
      </c>
      <c r="R211" s="14">
        <v>0.75846602238261229</v>
      </c>
    </row>
    <row r="212" spans="1:18" x14ac:dyDescent="0.25">
      <c r="A212" s="7">
        <v>203</v>
      </c>
      <c r="B212" s="10">
        <v>36528.104166666664</v>
      </c>
      <c r="C212" s="2">
        <v>0.1</v>
      </c>
      <c r="D212" s="14">
        <v>0.23232070200116628</v>
      </c>
      <c r="E212" s="14">
        <v>0.37088952756119775</v>
      </c>
      <c r="F212" s="14">
        <v>0.4673908009042862</v>
      </c>
      <c r="G212" s="14">
        <v>0.58748346590647127</v>
      </c>
      <c r="H212" s="14">
        <v>0.53575825753012563</v>
      </c>
      <c r="I212" s="14">
        <v>0.75324023006351637</v>
      </c>
      <c r="K212" s="11">
        <v>0.1</v>
      </c>
      <c r="L212" s="12">
        <v>0.19827674863569905</v>
      </c>
      <c r="M212" s="12">
        <v>0.30512584145776933</v>
      </c>
      <c r="N212" s="12">
        <v>0.37950021168241743</v>
      </c>
      <c r="O212" s="12">
        <v>0.43360778420436752</v>
      </c>
      <c r="P212" s="11">
        <v>0.58748346590647127</v>
      </c>
      <c r="Q212" s="11">
        <v>0.83802383496270272</v>
      </c>
      <c r="R212" s="14">
        <v>0.75324023006351637</v>
      </c>
    </row>
    <row r="213" spans="1:18" x14ac:dyDescent="0.25">
      <c r="A213" s="7">
        <v>204</v>
      </c>
      <c r="B213" s="10">
        <v>36528.114583333336</v>
      </c>
      <c r="C213" s="2">
        <v>0.1</v>
      </c>
      <c r="D213" s="14">
        <v>0.23131243899482323</v>
      </c>
      <c r="E213" s="14">
        <v>0.36874810758528598</v>
      </c>
      <c r="F213" s="14">
        <v>0.46449578649855039</v>
      </c>
      <c r="G213" s="14">
        <v>0.58361522156203649</v>
      </c>
      <c r="H213" s="14">
        <v>0.53232839866075554</v>
      </c>
      <c r="I213" s="14">
        <v>0.74806085803255939</v>
      </c>
      <c r="K213" s="11">
        <v>0.1</v>
      </c>
      <c r="L213" s="12">
        <v>0.19705572241714375</v>
      </c>
      <c r="M213" s="12">
        <v>0.30257725098089916</v>
      </c>
      <c r="N213" s="12">
        <v>0.37602761633794424</v>
      </c>
      <c r="O213" s="12">
        <v>0.42946304596619356</v>
      </c>
      <c r="P213" s="11">
        <v>0.58361522156203649</v>
      </c>
      <c r="Q213" s="11">
        <v>0.83342735870347229</v>
      </c>
      <c r="R213" s="14">
        <v>0.74806085803255939</v>
      </c>
    </row>
    <row r="214" spans="1:18" x14ac:dyDescent="0.25">
      <c r="A214" s="7">
        <v>205</v>
      </c>
      <c r="B214" s="10">
        <v>36528.125</v>
      </c>
      <c r="C214" s="2">
        <v>0.1</v>
      </c>
      <c r="D214" s="14">
        <v>0.23031273058056329</v>
      </c>
      <c r="E214" s="14">
        <v>0.36662564170111289</v>
      </c>
      <c r="F214" s="14">
        <v>0.46162630835025942</v>
      </c>
      <c r="G214" s="14">
        <v>0.57978134985482432</v>
      </c>
      <c r="H214" s="14">
        <v>0.52892874747716556</v>
      </c>
      <c r="I214" s="14">
        <v>0.74292745037422636</v>
      </c>
      <c r="K214" s="11">
        <v>0.1</v>
      </c>
      <c r="L214" s="12">
        <v>0.19584985004285643</v>
      </c>
      <c r="M214" s="12">
        <v>0.30006029203706724</v>
      </c>
      <c r="N214" s="12">
        <v>0.3725981168256246</v>
      </c>
      <c r="O214" s="12">
        <v>0.42536973854574622</v>
      </c>
      <c r="P214" s="11">
        <v>0.57978134985482432</v>
      </c>
      <c r="Q214" s="11">
        <v>0.82885943414675289</v>
      </c>
      <c r="R214" s="14">
        <v>0.74292745037422636</v>
      </c>
    </row>
    <row r="215" spans="1:18" x14ac:dyDescent="0.25">
      <c r="A215" s="7">
        <v>206</v>
      </c>
      <c r="B215" s="10">
        <v>36528.135416666664</v>
      </c>
      <c r="C215" s="2">
        <v>0.1</v>
      </c>
      <c r="D215" s="14">
        <v>0.22932149589132836</v>
      </c>
      <c r="E215" s="14">
        <v>0.36452194349743006</v>
      </c>
      <c r="F215" s="14">
        <v>0.45878211190955454</v>
      </c>
      <c r="G215" s="14">
        <v>0.57598151208792914</v>
      </c>
      <c r="H215" s="14">
        <v>0.52555900851591109</v>
      </c>
      <c r="I215" s="14">
        <v>0.73783955575709848</v>
      </c>
      <c r="K215" s="11">
        <v>0.1</v>
      </c>
      <c r="L215" s="12">
        <v>0.19465894443053722</v>
      </c>
      <c r="M215" s="12">
        <v>0.29757457403294318</v>
      </c>
      <c r="N215" s="12">
        <v>0.36921118122343011</v>
      </c>
      <c r="O215" s="12">
        <v>0.42132722753260399</v>
      </c>
      <c r="P215" s="11">
        <v>0.57598151208792914</v>
      </c>
      <c r="Q215" s="11">
        <v>0.82431988846960846</v>
      </c>
      <c r="R215" s="14">
        <v>0.73783955575709848</v>
      </c>
    </row>
    <row r="216" spans="1:18" x14ac:dyDescent="0.25">
      <c r="A216" s="7">
        <v>207</v>
      </c>
      <c r="B216" s="10">
        <v>36528.145833333336</v>
      </c>
      <c r="C216" s="2">
        <v>0.1</v>
      </c>
      <c r="D216" s="14">
        <v>0.22833865486678329</v>
      </c>
      <c r="E216" s="14">
        <v>0.36243683140456051</v>
      </c>
      <c r="F216" s="14">
        <v>0.4559629495567703</v>
      </c>
      <c r="G216" s="14">
        <v>0.57221537303929504</v>
      </c>
      <c r="H216" s="14">
        <v>0.52221888933564764</v>
      </c>
      <c r="I216" s="14">
        <v>0.73279672740313073</v>
      </c>
      <c r="K216" s="11">
        <v>0.1</v>
      </c>
      <c r="L216" s="12">
        <v>0.19348282074869622</v>
      </c>
      <c r="M216" s="12">
        <v>0.29511971107923263</v>
      </c>
      <c r="N216" s="12">
        <v>0.36586628400140653</v>
      </c>
      <c r="O216" s="12">
        <v>0.41733488611683089</v>
      </c>
      <c r="P216" s="11">
        <v>0.57221537303929504</v>
      </c>
      <c r="Q216" s="11">
        <v>0.81980854962547633</v>
      </c>
      <c r="R216" s="14">
        <v>0.73279672740313073</v>
      </c>
    </row>
    <row r="217" spans="1:18" x14ac:dyDescent="0.25">
      <c r="A217" s="7">
        <v>208</v>
      </c>
      <c r="B217" s="10">
        <v>36528.15625</v>
      </c>
      <c r="C217" s="2">
        <v>0.1</v>
      </c>
      <c r="D217" s="14">
        <v>0.22736412824688818</v>
      </c>
      <c r="E217" s="14">
        <v>0.36037011705080968</v>
      </c>
      <c r="F217" s="14">
        <v>0.45316857622294926</v>
      </c>
      <c r="G217" s="14">
        <v>0.56848260093399994</v>
      </c>
      <c r="H217" s="14">
        <v>0.5189081004926438</v>
      </c>
      <c r="I217" s="14">
        <v>0.72779852305598458</v>
      </c>
      <c r="K217" s="11">
        <v>0.1</v>
      </c>
      <c r="L217" s="12">
        <v>0.19232129639309181</v>
      </c>
      <c r="M217" s="12">
        <v>0.29269532194115488</v>
      </c>
      <c r="N217" s="12">
        <v>0.36256291056674961</v>
      </c>
      <c r="O217" s="12">
        <v>0.41339209501139385</v>
      </c>
      <c r="P217" s="11">
        <v>0.56848260093399994</v>
      </c>
      <c r="Q217" s="11">
        <v>0.81532524635714787</v>
      </c>
      <c r="R217" s="14">
        <v>0.72779852305598458</v>
      </c>
    </row>
    <row r="218" spans="1:18" x14ac:dyDescent="0.25">
      <c r="A218" s="7">
        <v>209</v>
      </c>
      <c r="B218" s="10">
        <v>36528.166666666664</v>
      </c>
      <c r="C218" s="2">
        <v>0.1</v>
      </c>
      <c r="D218" s="14">
        <v>0.22639783756538676</v>
      </c>
      <c r="E218" s="14">
        <v>0.3583216226377185</v>
      </c>
      <c r="F218" s="14">
        <v>0.45039874936807667</v>
      </c>
      <c r="G218" s="14">
        <v>0.56478286741613859</v>
      </c>
      <c r="H218" s="14">
        <v>0.51562635551598057</v>
      </c>
      <c r="I218" s="14">
        <v>0.72284450494850683</v>
      </c>
      <c r="K218" s="11">
        <v>0.1</v>
      </c>
      <c r="L218" s="12">
        <v>0.19117419096319929</v>
      </c>
      <c r="M218" s="12">
        <v>0.2903010299890047</v>
      </c>
      <c r="N218" s="12">
        <v>0.35930053883939383</v>
      </c>
      <c r="O218" s="12">
        <v>0.40949824237454424</v>
      </c>
      <c r="P218" s="11">
        <v>0.56478286741613859</v>
      </c>
      <c r="Q218" s="11">
        <v>0.81086980820861443</v>
      </c>
      <c r="R218" s="14">
        <v>0.72284450494850683</v>
      </c>
    </row>
    <row r="219" spans="1:18" x14ac:dyDescent="0.25">
      <c r="A219" s="7">
        <v>210</v>
      </c>
      <c r="B219" s="10">
        <v>36528.177083333336</v>
      </c>
      <c r="C219" s="2">
        <v>0.1</v>
      </c>
      <c r="D219" s="14">
        <v>0.22543970514322223</v>
      </c>
      <c r="E219" s="14">
        <v>0.35629116936120753</v>
      </c>
      <c r="F219" s="14">
        <v>0.44765322895912696</v>
      </c>
      <c r="G219" s="14">
        <v>0.5611158475203506</v>
      </c>
      <c r="H219" s="14">
        <v>0.51237337088247359</v>
      </c>
      <c r="I219" s="14">
        <v>0.71793423976943804</v>
      </c>
      <c r="K219" s="11">
        <v>0.1</v>
      </c>
      <c r="L219" s="12">
        <v>0.1900413262387266</v>
      </c>
      <c r="M219" s="12">
        <v>0.28793646314882776</v>
      </c>
      <c r="N219" s="12">
        <v>0.35607866659040366</v>
      </c>
      <c r="O219" s="12">
        <v>0.40565272373221861</v>
      </c>
      <c r="P219" s="11">
        <v>0.5611158475203506</v>
      </c>
      <c r="Q219" s="11">
        <v>0.80644206553584419</v>
      </c>
      <c r="R219" s="14">
        <v>0.71793423976943804</v>
      </c>
    </row>
    <row r="220" spans="1:18" x14ac:dyDescent="0.25">
      <c r="A220" s="7">
        <v>211</v>
      </c>
      <c r="B220" s="10">
        <v>36528.1875</v>
      </c>
      <c r="C220" s="2">
        <v>0.1</v>
      </c>
      <c r="D220" s="14">
        <v>0.22448965408188964</v>
      </c>
      <c r="E220" s="14">
        <v>0.35427858027705239</v>
      </c>
      <c r="F220" s="14">
        <v>0.44493177744794954</v>
      </c>
      <c r="G220" s="14">
        <v>0.55748121964304331</v>
      </c>
      <c r="H220" s="14">
        <v>0.509148865991359</v>
      </c>
      <c r="I220" s="14">
        <v>0.71306729862942708</v>
      </c>
      <c r="K220" s="11">
        <v>0.1</v>
      </c>
      <c r="L220" s="12">
        <v>0.1889225261561889</v>
      </c>
      <c r="M220" s="12">
        <v>0.28560125385323942</v>
      </c>
      <c r="N220" s="12">
        <v>0.35289679319441647</v>
      </c>
      <c r="O220" s="12">
        <v>0.4018549419005164</v>
      </c>
      <c r="P220" s="11">
        <v>0.55748121964304331</v>
      </c>
      <c r="Q220" s="11">
        <v>0.80204184951655499</v>
      </c>
      <c r="R220" s="14">
        <v>0.71306729862942708</v>
      </c>
    </row>
    <row r="221" spans="1:18" x14ac:dyDescent="0.25">
      <c r="A221" s="7">
        <v>212</v>
      </c>
      <c r="B221" s="10">
        <v>36528.197916666664</v>
      </c>
      <c r="C221" s="2">
        <v>0.1</v>
      </c>
      <c r="D221" s="14">
        <v>0.22354760825673436</v>
      </c>
      <c r="E221" s="14">
        <v>0.35228368028392554</v>
      </c>
      <c r="F221" s="14">
        <v>0.44223415974902347</v>
      </c>
      <c r="G221" s="14">
        <v>0.55387866551334675</v>
      </c>
      <c r="H221" s="14">
        <v>0.50595256313877546</v>
      </c>
      <c r="I221" s="14">
        <v>0.70824325702642843</v>
      </c>
      <c r="K221" s="11">
        <v>0.1</v>
      </c>
      <c r="L221" s="12">
        <v>0.18781761678555697</v>
      </c>
      <c r="M221" s="12">
        <v>0.28329503899241226</v>
      </c>
      <c r="N221" s="12">
        <v>0.34975442408691204</v>
      </c>
      <c r="O221" s="12">
        <v>0.39810430690831</v>
      </c>
      <c r="P221" s="11">
        <v>0.55387866551334675</v>
      </c>
      <c r="Q221" s="11">
        <v>0.7976689921590483</v>
      </c>
      <c r="R221" s="14">
        <v>0.70824325702642843</v>
      </c>
    </row>
    <row r="222" spans="1:18" x14ac:dyDescent="0.25">
      <c r="A222" s="7">
        <v>213</v>
      </c>
      <c r="B222" s="10">
        <v>36528.208333333336</v>
      </c>
      <c r="C222" s="2">
        <v>0.1</v>
      </c>
      <c r="D222" s="14">
        <v>0.22261349231020522</v>
      </c>
      <c r="E222" s="14">
        <v>0.3503062961063742</v>
      </c>
      <c r="F222" s="14">
        <v>0.43956014321710435</v>
      </c>
      <c r="G222" s="14">
        <v>0.55030787016384342</v>
      </c>
      <c r="H222" s="14">
        <v>0.50278418749207454</v>
      </c>
      <c r="I222" s="14">
        <v>0.70346169481054455</v>
      </c>
      <c r="K222" s="11">
        <v>0.1</v>
      </c>
      <c r="L222" s="12">
        <v>0.18672642630699035</v>
      </c>
      <c r="M222" s="12">
        <v>0.28101745986525639</v>
      </c>
      <c r="N222" s="12">
        <v>0.34665107069845863</v>
      </c>
      <c r="O222" s="12">
        <v>0.39440023592002804</v>
      </c>
      <c r="P222" s="11">
        <v>0.55030787016384342</v>
      </c>
      <c r="Q222" s="11">
        <v>0.79332332631015889</v>
      </c>
      <c r="R222" s="14">
        <v>0.70346169481054455</v>
      </c>
    </row>
    <row r="223" spans="1:18" x14ac:dyDescent="0.25">
      <c r="A223" s="7">
        <v>214</v>
      </c>
      <c r="B223" s="10">
        <v>36528.21875</v>
      </c>
      <c r="C223" s="2">
        <v>0.1</v>
      </c>
      <c r="D223" s="14">
        <v>0.22168723164506959</v>
      </c>
      <c r="E223" s="14">
        <v>0.3483462562777575</v>
      </c>
      <c r="F223" s="14">
        <v>0.43690949762478726</v>
      </c>
      <c r="G223" s="14">
        <v>0.54676852190110825</v>
      </c>
      <c r="H223" s="14">
        <v>0.49964346706399232</v>
      </c>
      <c r="I223" s="14">
        <v>0.69872219614838427</v>
      </c>
      <c r="K223" s="11">
        <v>0.1</v>
      </c>
      <c r="L223" s="12">
        <v>0.18564878498766663</v>
      </c>
      <c r="M223" s="12">
        <v>0.27876816213081568</v>
      </c>
      <c r="N223" s="12">
        <v>0.34358625038920709</v>
      </c>
      <c r="O223" s="12">
        <v>0.39074215315866201</v>
      </c>
      <c r="P223" s="11">
        <v>0.54676852190110825</v>
      </c>
      <c r="Q223" s="11">
        <v>0.7890044765681955</v>
      </c>
      <c r="R223" s="14">
        <v>0.69872219614838427</v>
      </c>
    </row>
    <row r="224" spans="1:18" x14ac:dyDescent="0.25">
      <c r="A224" s="7">
        <v>215</v>
      </c>
      <c r="B224" s="10">
        <v>36528.229166666664</v>
      </c>
      <c r="C224" s="2">
        <v>0.1</v>
      </c>
      <c r="D224" s="14">
        <v>0.22076875241759847</v>
      </c>
      <c r="E224" s="14">
        <v>0.34640339112315366</v>
      </c>
      <c r="F224" s="14">
        <v>0.4342819951400082</v>
      </c>
      <c r="G224" s="14">
        <v>0.54326031227609362</v>
      </c>
      <c r="H224" s="14">
        <v>0.49653013268670732</v>
      </c>
      <c r="I224" s="14">
        <v>0.6940243494869921</v>
      </c>
      <c r="K224" s="11">
        <v>0.1</v>
      </c>
      <c r="L224" s="12">
        <v>0.18458452515871765</v>
      </c>
      <c r="M224" s="12">
        <v>0.27654679575989938</v>
      </c>
      <c r="N224" s="12">
        <v>0.34055948638366462</v>
      </c>
      <c r="O224" s="12">
        <v>0.38712948982903606</v>
      </c>
      <c r="P224" s="11">
        <v>0.54326031227609362</v>
      </c>
      <c r="Q224" s="11">
        <v>0.78471241726325225</v>
      </c>
      <c r="R224" s="14">
        <v>0.6940243494869921</v>
      </c>
    </row>
    <row r="225" spans="1:18" x14ac:dyDescent="0.25">
      <c r="A225" s="7">
        <v>216</v>
      </c>
      <c r="B225" s="10">
        <v>36528.239583333336</v>
      </c>
      <c r="C225" s="2">
        <v>0.1</v>
      </c>
      <c r="D225" s="14">
        <v>0.21985798153072864</v>
      </c>
      <c r="E225" s="14">
        <v>0.34447753274225357</v>
      </c>
      <c r="F225" s="14">
        <v>0.4316774103035026</v>
      </c>
      <c r="G225" s="14">
        <v>0.53978293605439098</v>
      </c>
      <c r="H225" s="14">
        <v>0.49344391798581244</v>
      </c>
      <c r="I225" s="14">
        <v>0.68936774764963504</v>
      </c>
      <c r="K225" s="11">
        <v>0.1</v>
      </c>
      <c r="L225" s="12">
        <v>0.18353348119228108</v>
      </c>
      <c r="M225" s="12">
        <v>0.2743530149869699</v>
      </c>
      <c r="N225" s="12">
        <v>0.33757030770577634</v>
      </c>
      <c r="O225" s="12">
        <v>0.38356168404137514</v>
      </c>
      <c r="P225" s="11">
        <v>0.53978293605439098</v>
      </c>
      <c r="Q225" s="11">
        <v>0.78044705598674191</v>
      </c>
      <c r="R225" s="14">
        <v>0.68936774764963504</v>
      </c>
    </row>
    <row r="226" spans="1:18" x14ac:dyDescent="0.25">
      <c r="A226" s="7">
        <v>217</v>
      </c>
      <c r="B226" s="10">
        <v>36528.25</v>
      </c>
      <c r="C226" s="2">
        <v>0.1</v>
      </c>
      <c r="D226" s="14">
        <v>0.21895484662720727</v>
      </c>
      <c r="E226" s="14">
        <v>0.34256851499225133</v>
      </c>
      <c r="F226" s="14">
        <v>0.42909552000624296</v>
      </c>
      <c r="G226" s="14">
        <v>0.53633609118639969</v>
      </c>
      <c r="H226" s="14">
        <v>0.49038455935422665</v>
      </c>
      <c r="I226" s="14">
        <v>0.68475198782183522</v>
      </c>
      <c r="K226" s="11">
        <v>0.1</v>
      </c>
      <c r="L226" s="12">
        <v>0.18249548947867716</v>
      </c>
      <c r="M226" s="12">
        <v>0.27218647826230147</v>
      </c>
      <c r="N226" s="12">
        <v>0.33461824911433902</v>
      </c>
      <c r="O226" s="12">
        <v>0.38003818073521101</v>
      </c>
      <c r="P226" s="11">
        <v>0.53633609118639969</v>
      </c>
      <c r="Q226" s="11">
        <v>0.77620822921725774</v>
      </c>
      <c r="R226" s="14">
        <v>0.68475198782183522</v>
      </c>
    </row>
    <row r="227" spans="1:18" x14ac:dyDescent="0.25">
      <c r="A227" s="7">
        <v>218</v>
      </c>
      <c r="B227" s="10">
        <v>36528.260416666664</v>
      </c>
      <c r="C227" s="2">
        <v>0.1</v>
      </c>
      <c r="D227" s="14">
        <v>0.21805927609756254</v>
      </c>
      <c r="E227" s="14">
        <v>0.34067617350183688</v>
      </c>
      <c r="F227" s="14">
        <v>0.42653610351129545</v>
      </c>
      <c r="G227" s="14">
        <v>0.53291947884615509</v>
      </c>
      <c r="H227" s="14">
        <v>0.4873517959829986</v>
      </c>
      <c r="I227" s="14">
        <v>0.68017667063126463</v>
      </c>
      <c r="K227" s="11">
        <v>0.1</v>
      </c>
      <c r="L227" s="12">
        <v>0.1814703884270662</v>
      </c>
      <c r="M227" s="12">
        <v>0.27004684825177128</v>
      </c>
      <c r="N227" s="12">
        <v>0.33170285110780523</v>
      </c>
      <c r="O227" s="12">
        <v>0.37655843169341363</v>
      </c>
      <c r="P227" s="11">
        <v>0.53291947884615509</v>
      </c>
      <c r="Q227" s="11">
        <v>0.77199577370692507</v>
      </c>
      <c r="R227" s="14">
        <v>0.68017667063126463</v>
      </c>
    </row>
    <row r="228" spans="1:18" x14ac:dyDescent="0.25">
      <c r="A228" s="7">
        <v>219</v>
      </c>
      <c r="B228" s="10">
        <v>36528.270833333336</v>
      </c>
      <c r="C228" s="2">
        <v>0.1</v>
      </c>
      <c r="D228" s="14">
        <v>0.21717119907583352</v>
      </c>
      <c r="E228" s="14">
        <v>0.3388003456594173</v>
      </c>
      <c r="F228" s="14">
        <v>0.42399894243884828</v>
      </c>
      <c r="G228" s="14">
        <v>0.52953280341312525</v>
      </c>
      <c r="H228" s="14">
        <v>0.48434536984490928</v>
      </c>
      <c r="I228" s="14">
        <v>0.67564140126419969</v>
      </c>
      <c r="K228" s="11">
        <v>0.1</v>
      </c>
      <c r="L228" s="12">
        <v>0.18045801844707715</v>
      </c>
      <c r="M228" s="12">
        <v>0.26793379179787291</v>
      </c>
      <c r="N228" s="12">
        <v>0.3288236598724753</v>
      </c>
      <c r="O228" s="12">
        <v>0.37312189548252472</v>
      </c>
      <c r="P228" s="11">
        <v>0.52953280341312525</v>
      </c>
      <c r="Q228" s="11">
        <v>0.76780952742499087</v>
      </c>
      <c r="R228" s="14">
        <v>0.67564140126419969</v>
      </c>
    </row>
    <row r="229" spans="1:18" x14ac:dyDescent="0.25">
      <c r="A229" s="7">
        <v>220</v>
      </c>
      <c r="B229" s="10">
        <v>36528.28125</v>
      </c>
      <c r="C229" s="2">
        <v>0.1</v>
      </c>
      <c r="D229" s="14">
        <v>0.21629054533372424</v>
      </c>
      <c r="E229" s="14">
        <v>0.33694087038882919</v>
      </c>
      <c r="F229" s="14">
        <v>0.42148382044737309</v>
      </c>
      <c r="G229" s="14">
        <v>0.52617577198372611</v>
      </c>
      <c r="H229" s="14">
        <v>0.48136502528846736</v>
      </c>
      <c r="I229" s="14">
        <v>0.67114578901975308</v>
      </c>
      <c r="K229" s="11">
        <v>0.1</v>
      </c>
      <c r="L229" s="12">
        <v>0.17945822177015941</v>
      </c>
      <c r="M229" s="12">
        <v>0.26584697955617587</v>
      </c>
      <c r="N229" s="12">
        <v>0.32598022675718119</v>
      </c>
      <c r="O229" s="12">
        <v>0.36972803677712018</v>
      </c>
      <c r="P229" s="11">
        <v>0.52617577198372611</v>
      </c>
      <c r="Q229" s="11">
        <v>0.76364932922843554</v>
      </c>
      <c r="R229" s="14">
        <v>0.67114578901975308</v>
      </c>
    </row>
    <row r="230" spans="1:18" x14ac:dyDescent="0.25">
      <c r="A230" s="7">
        <v>221</v>
      </c>
      <c r="B230" s="10">
        <v>36528.291666666664</v>
      </c>
      <c r="C230" s="2">
        <v>0.1</v>
      </c>
      <c r="D230" s="14">
        <v>0.21541724540255933</v>
      </c>
      <c r="E230" s="14">
        <v>0.33509758840272463</v>
      </c>
      <c r="F230" s="14">
        <v>0.4189905235979301</v>
      </c>
      <c r="G230" s="14">
        <v>0.52284809494025608</v>
      </c>
      <c r="H230" s="14">
        <v>0.47841050950777542</v>
      </c>
      <c r="I230" s="14">
        <v>0.66668944725481183</v>
      </c>
      <c r="K230" s="11">
        <v>0.1</v>
      </c>
      <c r="L230" s="12">
        <v>0.17847084263066548</v>
      </c>
      <c r="M230" s="12">
        <v>0.26378608636171152</v>
      </c>
      <c r="N230" s="12">
        <v>0.32317210881316177</v>
      </c>
      <c r="O230" s="12">
        <v>0.36637632706983148</v>
      </c>
      <c r="P230" s="11">
        <v>0.52284809494025608</v>
      </c>
      <c r="Q230" s="11">
        <v>0.75951501885051464</v>
      </c>
      <c r="R230" s="14">
        <v>0.66668944725481183</v>
      </c>
    </row>
    <row r="231" spans="1:18" x14ac:dyDescent="0.25">
      <c r="A231" s="7">
        <v>222</v>
      </c>
      <c r="B231" s="10">
        <v>36528.302083333336</v>
      </c>
      <c r="C231" s="2">
        <v>0.1</v>
      </c>
      <c r="D231" s="14">
        <v>0.21455123052137076</v>
      </c>
      <c r="E231" s="14">
        <v>0.33327034209048312</v>
      </c>
      <c r="F231" s="14">
        <v>0.41651884019533791</v>
      </c>
      <c r="G231" s="14">
        <v>0.51954948570940329</v>
      </c>
      <c r="H231" s="14">
        <v>0.4754815723413558</v>
      </c>
      <c r="I231" s="14">
        <v>0.66227199334635156</v>
      </c>
      <c r="K231" s="11">
        <v>0.1</v>
      </c>
      <c r="L231" s="12">
        <v>0.17749572717278272</v>
      </c>
      <c r="M231" s="12">
        <v>0.26175079103763865</v>
      </c>
      <c r="N231" s="12">
        <v>0.32039886851917709</v>
      </c>
      <c r="O231" s="12">
        <v>0.36306624891931061</v>
      </c>
      <c r="P231" s="11">
        <v>0.51954948570940329</v>
      </c>
      <c r="Q231" s="11">
        <v>0.7554064369028769</v>
      </c>
      <c r="R231" s="14">
        <v>0.66227199334635156</v>
      </c>
    </row>
    <row r="232" spans="1:18" x14ac:dyDescent="0.25">
      <c r="A232" s="7">
        <v>223</v>
      </c>
      <c r="B232" s="10">
        <v>36528.3125</v>
      </c>
      <c r="C232" s="2">
        <v>0.1</v>
      </c>
      <c r="D232" s="14">
        <v>0.21369243262780863</v>
      </c>
      <c r="E232" s="14">
        <v>0.33145897549690317</v>
      </c>
      <c r="F232" s="14">
        <v>0.41406856075964682</v>
      </c>
      <c r="G232" s="14">
        <v>0.51627966072306597</v>
      </c>
      <c r="H232" s="14">
        <v>0.47257796623834059</v>
      </c>
      <c r="I232" s="14">
        <v>0.65789304865367548</v>
      </c>
      <c r="K232" s="11">
        <v>0.1</v>
      </c>
      <c r="L232" s="12">
        <v>0.17653272342493503</v>
      </c>
      <c r="M232" s="12">
        <v>0.2597407763423587</v>
      </c>
      <c r="N232" s="12">
        <v>0.31766007370946692</v>
      </c>
      <c r="O232" s="12">
        <v>0.35979727755801394</v>
      </c>
      <c r="P232" s="11">
        <v>0.51627966072306597</v>
      </c>
      <c r="Q232" s="11">
        <v>0.75132342487721793</v>
      </c>
      <c r="R232" s="14">
        <v>0.65789304865367548</v>
      </c>
    </row>
    <row r="233" spans="1:18" x14ac:dyDescent="0.25">
      <c r="A233" s="7">
        <v>224</v>
      </c>
      <c r="B233" s="10">
        <v>36528.322916666664</v>
      </c>
      <c r="C233" s="2">
        <v>0.1</v>
      </c>
      <c r="D233" s="14">
        <v>0.21284078435131482</v>
      </c>
      <c r="E233" s="14">
        <v>0.32966333430538303</v>
      </c>
      <c r="F233" s="14">
        <v>0.41163947800384548</v>
      </c>
      <c r="G233" s="14">
        <v>0.5130383393885477</v>
      </c>
      <c r="H233" s="14">
        <v>0.4696994462325087</v>
      </c>
      <c r="I233" s="14">
        <v>0.6535522384806125</v>
      </c>
      <c r="K233" s="11">
        <v>0.1</v>
      </c>
      <c r="L233" s="12">
        <v>0.17558168127802309</v>
      </c>
      <c r="M233" s="12">
        <v>0.25775572892396226</v>
      </c>
      <c r="N233" s="12">
        <v>0.31495529751207363</v>
      </c>
      <c r="O233" s="12">
        <v>0.35656890814591224</v>
      </c>
      <c r="P233" s="11">
        <v>0.5130383393885477</v>
      </c>
      <c r="Q233" s="11">
        <v>0.74726582514650253</v>
      </c>
      <c r="R233" s="14">
        <v>0.6535522384806125</v>
      </c>
    </row>
    <row r="234" spans="1:18" x14ac:dyDescent="0.25">
      <c r="A234" s="7">
        <v>225</v>
      </c>
      <c r="B234" s="10">
        <v>36528.333333333336</v>
      </c>
      <c r="C234" s="2">
        <v>0.1</v>
      </c>
      <c r="D234" s="14">
        <v>0.21199621900631704</v>
      </c>
      <c r="E234" s="14">
        <v>0.32788326582117583</v>
      </c>
      <c r="F234" s="14">
        <v>0.40923138681165316</v>
      </c>
      <c r="G234" s="14">
        <v>0.50982524405883367</v>
      </c>
      <c r="H234" s="14">
        <v>0.46684576563787061</v>
      </c>
      <c r="I234" s="14">
        <v>0.64924919203770337</v>
      </c>
      <c r="K234" s="11">
        <v>0.1</v>
      </c>
      <c r="L234" s="12">
        <v>0.17464245246383564</v>
      </c>
      <c r="M234" s="12">
        <v>0.25579533927504294</v>
      </c>
      <c r="N234" s="12">
        <v>0.31228411828764202</v>
      </c>
      <c r="O234" s="12">
        <v>0.35338063756866822</v>
      </c>
      <c r="P234" s="11">
        <v>0.50982524405883367</v>
      </c>
      <c r="Q234" s="11">
        <v>0.74323348096578024</v>
      </c>
      <c r="R234" s="14">
        <v>0.64924919203770337</v>
      </c>
    </row>
    <row r="235" spans="1:18" x14ac:dyDescent="0.25">
      <c r="A235" s="7">
        <v>226</v>
      </c>
      <c r="B235" s="10">
        <v>36528.34375</v>
      </c>
      <c r="C235" s="2">
        <v>0.1</v>
      </c>
      <c r="D235" s="14">
        <v>0.21115867058544718</v>
      </c>
      <c r="E235" s="14">
        <v>0.3261186189547256</v>
      </c>
      <c r="F235" s="14">
        <v>0.40684408421541085</v>
      </c>
      <c r="G235" s="14">
        <v>0.50664010000296067</v>
      </c>
      <c r="H235" s="14">
        <v>0.46401669303600357</v>
      </c>
      <c r="I235" s="14">
        <v>0.64498354240440037</v>
      </c>
      <c r="K235" s="11">
        <v>0.1</v>
      </c>
      <c r="L235" s="12">
        <v>0.17371489053363701</v>
      </c>
      <c r="M235" s="12">
        <v>0.25385930168788384</v>
      </c>
      <c r="N235" s="12">
        <v>0.30964611956870564</v>
      </c>
      <c r="O235" s="12">
        <v>0.35023196887597097</v>
      </c>
      <c r="P235" s="11">
        <v>0.50664010000296067</v>
      </c>
      <c r="Q235" s="11">
        <v>0.73922623647262276</v>
      </c>
      <c r="R235" s="14">
        <v>0.64498354240440037</v>
      </c>
    </row>
    <row r="236" spans="1:18" x14ac:dyDescent="0.25">
      <c r="A236" s="7">
        <v>227</v>
      </c>
      <c r="B236" s="10">
        <v>36528.354166666664</v>
      </c>
      <c r="C236" s="2">
        <v>0.1</v>
      </c>
      <c r="D236" s="14">
        <v>0.21032807375278623</v>
      </c>
      <c r="E236" s="14">
        <v>0.32436924420509039</v>
      </c>
      <c r="F236" s="14">
        <v>0.4044773693740743</v>
      </c>
      <c r="G236" s="14">
        <v>0.50348263537649973</v>
      </c>
      <c r="H236" s="14">
        <v>0.46121198688573939</v>
      </c>
      <c r="I236" s="14">
        <v>0.64075492649131127</v>
      </c>
      <c r="K236" s="11">
        <v>0.1</v>
      </c>
      <c r="L236" s="12">
        <v>0.17279885083693353</v>
      </c>
      <c r="M236" s="12">
        <v>0.25194731421002614</v>
      </c>
      <c r="N236" s="12">
        <v>0.30704088999947188</v>
      </c>
      <c r="O236" s="12">
        <v>0.34712241121020548</v>
      </c>
      <c r="P236" s="11">
        <v>0.50348263537649973</v>
      </c>
      <c r="Q236" s="11">
        <v>0.73524393668720534</v>
      </c>
      <c r="R236" s="14">
        <v>0.64075492649131127</v>
      </c>
    </row>
    <row r="237" spans="1:18" x14ac:dyDescent="0.25">
      <c r="A237" s="7">
        <v>228</v>
      </c>
      <c r="B237" s="10">
        <v>36528.364583333336</v>
      </c>
      <c r="C237" s="2">
        <v>0.1</v>
      </c>
      <c r="D237" s="14">
        <v>0.20950436383713872</v>
      </c>
      <c r="E237" s="14">
        <v>0.32263499364345805</v>
      </c>
      <c r="F237" s="14">
        <v>0.40213104355132234</v>
      </c>
      <c r="G237" s="14">
        <v>0.50035258119215953</v>
      </c>
      <c r="H237" s="14">
        <v>0.45843141229694129</v>
      </c>
      <c r="I237" s="14">
        <v>0.63656298500250452</v>
      </c>
      <c r="K237" s="11">
        <v>0.1</v>
      </c>
      <c r="L237" s="12">
        <v>0.17189419050042196</v>
      </c>
      <c r="M237" s="12">
        <v>0.25005907860022236</v>
      </c>
      <c r="N237" s="12">
        <v>0.30446802327611444</v>
      </c>
      <c r="O237" s="12">
        <v>0.34405147973569367</v>
      </c>
      <c r="P237" s="11">
        <v>0.50035258119215953</v>
      </c>
      <c r="Q237" s="11">
        <v>0.73128642751205786</v>
      </c>
      <c r="R237" s="14">
        <v>0.63656298500250452</v>
      </c>
    </row>
    <row r="238" spans="1:18" x14ac:dyDescent="0.25">
      <c r="A238" s="7">
        <v>229</v>
      </c>
      <c r="B238" s="10">
        <v>36528.375</v>
      </c>
      <c r="C238" s="2">
        <v>0.1</v>
      </c>
      <c r="D238" s="14">
        <v>0.20868747682534011</v>
      </c>
      <c r="E238" s="14">
        <v>0.3209157208967599</v>
      </c>
      <c r="F238" s="14">
        <v>0.39980491009378405</v>
      </c>
      <c r="G238" s="14">
        <v>0.49724967129052666</v>
      </c>
      <c r="H238" s="14">
        <v>0.45567473684046433</v>
      </c>
      <c r="I238" s="14">
        <v>0.63240736239790374</v>
      </c>
      <c r="K238" s="11">
        <v>0.1</v>
      </c>
      <c r="L238" s="12">
        <v>0.17100076840712253</v>
      </c>
      <c r="M238" s="12">
        <v>0.24819430028478207</v>
      </c>
      <c r="N238" s="12">
        <v>0.3019271180875791</v>
      </c>
      <c r="O238" s="12">
        <v>0.34101869556851949</v>
      </c>
      <c r="P238" s="11">
        <v>0.49724967129052666</v>
      </c>
      <c r="Q238" s="11">
        <v>0.7273535557315054</v>
      </c>
      <c r="R238" s="14">
        <v>0.63240736239790374</v>
      </c>
    </row>
    <row r="239" spans="1:18" x14ac:dyDescent="0.25">
      <c r="A239" s="7">
        <v>230</v>
      </c>
      <c r="B239" s="10">
        <v>36528.385416666664</v>
      </c>
      <c r="C239" s="2">
        <v>0.1</v>
      </c>
      <c r="D239" s="14">
        <v>0.20787734935559837</v>
      </c>
      <c r="E239" s="14">
        <v>0.31921128113138608</v>
      </c>
      <c r="F239" s="14">
        <v>0.39749877440939485</v>
      </c>
      <c r="G239" s="14">
        <v>0.49417364231094996</v>
      </c>
      <c r="H239" s="14">
        <v>0.45294173051815045</v>
      </c>
      <c r="I239" s="14">
        <v>0.62828770685578617</v>
      </c>
      <c r="K239" s="11">
        <v>0.1</v>
      </c>
      <c r="L239" s="12">
        <v>0.17011844517569846</v>
      </c>
      <c r="M239" s="12">
        <v>0.24635268831431273</v>
      </c>
      <c r="N239" s="12">
        <v>0.29941777805691311</v>
      </c>
      <c r="O239" s="12">
        <v>0.33802358570695124</v>
      </c>
      <c r="P239" s="11">
        <v>0.49417364231094996</v>
      </c>
      <c r="Q239" s="11">
        <v>0.72344516901081923</v>
      </c>
      <c r="R239" s="14">
        <v>0.62828770685578617</v>
      </c>
    </row>
    <row r="240" spans="1:18" x14ac:dyDescent="0.25">
      <c r="A240" s="7">
        <v>231</v>
      </c>
      <c r="B240" s="10">
        <v>36528.395833333336</v>
      </c>
      <c r="C240" s="2">
        <v>0.1</v>
      </c>
      <c r="D240" s="14">
        <v>0.20707391871087225</v>
      </c>
      <c r="E240" s="14">
        <v>0.31752153103700842</v>
      </c>
      <c r="F240" s="14">
        <v>0.39521244394588473</v>
      </c>
      <c r="G240" s="14">
        <v>0.4911242336625834</v>
      </c>
      <c r="H240" s="14">
        <v>0.45023216573766489</v>
      </c>
      <c r="I240" s="14">
        <v>0.62420367023541046</v>
      </c>
      <c r="K240" s="11">
        <v>0.1</v>
      </c>
      <c r="L240" s="12">
        <v>0.16924708313996512</v>
      </c>
      <c r="M240" s="12">
        <v>0.24453395532086011</v>
      </c>
      <c r="N240" s="12">
        <v>0.29693961168312255</v>
      </c>
      <c r="O240" s="12">
        <v>0.3350656829624642</v>
      </c>
      <c r="P240" s="11">
        <v>0.4911242336625834</v>
      </c>
      <c r="Q240" s="11">
        <v>0.71956111589509808</v>
      </c>
      <c r="R240" s="14">
        <v>0.62420367023541046</v>
      </c>
    </row>
    <row r="241" spans="1:18" x14ac:dyDescent="0.25">
      <c r="A241" s="7">
        <v>232</v>
      </c>
      <c r="B241" s="10">
        <v>36528.40625</v>
      </c>
      <c r="C241" s="2">
        <v>0.1</v>
      </c>
      <c r="D241" s="14">
        <v>0.20627712281228899</v>
      </c>
      <c r="E241" s="14">
        <v>0.3158463288105125</v>
      </c>
      <c r="F241" s="14">
        <v>0.39294572816940621</v>
      </c>
      <c r="G241" s="14">
        <v>0.48810118749559239</v>
      </c>
      <c r="H241" s="14">
        <v>0.44754581728748422</v>
      </c>
      <c r="I241" s="14">
        <v>0.62015490803978557</v>
      </c>
      <c r="K241" s="11">
        <v>0.1</v>
      </c>
      <c r="L241" s="12">
        <v>0.16838654632858885</v>
      </c>
      <c r="M241" s="12">
        <v>0.24273781747545209</v>
      </c>
      <c r="N241" s="12">
        <v>0.29449223228356286</v>
      </c>
      <c r="O241" s="12">
        <v>0.33214452589137899</v>
      </c>
      <c r="P241" s="11">
        <v>0.48810118749559239</v>
      </c>
      <c r="Q241" s="11">
        <v>0.71570124580789662</v>
      </c>
      <c r="R241" s="14">
        <v>0.62015490803978557</v>
      </c>
    </row>
    <row r="242" spans="1:18" x14ac:dyDescent="0.25">
      <c r="A242" s="7">
        <v>233</v>
      </c>
      <c r="B242" s="10">
        <v>36528.416666666664</v>
      </c>
      <c r="C242" s="2">
        <v>0.1</v>
      </c>
      <c r="D242" s="14">
        <v>0.20548690021260224</v>
      </c>
      <c r="E242" s="14">
        <v>0.31418553414004491</v>
      </c>
      <c r="F242" s="14">
        <v>0.39069843854330688</v>
      </c>
      <c r="G242" s="14">
        <v>0.48510424867253565</v>
      </c>
      <c r="H242" s="14">
        <v>0.44488246231203998</v>
      </c>
      <c r="I242" s="14">
        <v>0.61614107937859908</v>
      </c>
      <c r="K242" s="11">
        <v>0.1</v>
      </c>
      <c r="L242" s="12">
        <v>0.16753670044497831</v>
      </c>
      <c r="M242" s="12">
        <v>0.24096399444604685</v>
      </c>
      <c r="N242" s="12">
        <v>0.29207525793686812</v>
      </c>
      <c r="O242" s="12">
        <v>0.32925965872711616</v>
      </c>
      <c r="P242" s="11">
        <v>0.48510424867253565</v>
      </c>
      <c r="Q242" s="11">
        <v>0.71186540904961915</v>
      </c>
      <c r="R242" s="14">
        <v>0.61614107937859908</v>
      </c>
    </row>
    <row r="243" spans="1:18" x14ac:dyDescent="0.25">
      <c r="A243" s="7">
        <v>234</v>
      </c>
      <c r="B243" s="10">
        <v>36528.427083333336</v>
      </c>
      <c r="C243" s="2">
        <v>0.1</v>
      </c>
      <c r="D243" s="14">
        <v>0.20470319008969251</v>
      </c>
      <c r="E243" s="14">
        <v>0.31253900818917679</v>
      </c>
      <c r="F243" s="14">
        <v>0.38847038850705018</v>
      </c>
      <c r="G243" s="14">
        <v>0.48213316473992984</v>
      </c>
      <c r="H243" s="14">
        <v>0.44224188028702816</v>
      </c>
      <c r="I243" s="14">
        <v>0.61216184693132025</v>
      </c>
      <c r="K243" s="11">
        <v>0.1</v>
      </c>
      <c r="L243" s="12">
        <v>0.16669741284736894</v>
      </c>
      <c r="M243" s="12">
        <v>0.23921220935588963</v>
      </c>
      <c r="N243" s="12">
        <v>0.28968831142642193</v>
      </c>
      <c r="O243" s="12">
        <v>0.32641063131307635</v>
      </c>
      <c r="P243" s="11">
        <v>0.48213316473992984</v>
      </c>
      <c r="Q243" s="11">
        <v>0.70805345679569254</v>
      </c>
      <c r="R243" s="14">
        <v>0.61216184693132025</v>
      </c>
    </row>
    <row r="244" spans="1:18" x14ac:dyDescent="0.25">
      <c r="A244" s="7">
        <v>235</v>
      </c>
      <c r="B244" s="10">
        <v>36528.4375</v>
      </c>
      <c r="C244" s="2">
        <v>0.1</v>
      </c>
      <c r="D244" s="14">
        <v>0.20392593224011146</v>
      </c>
      <c r="E244" s="14">
        <v>0.31090661358118715</v>
      </c>
      <c r="F244" s="14">
        <v>0.3862613934552912</v>
      </c>
      <c r="G244" s="14">
        <v>0.47918768590000083</v>
      </c>
      <c r="H244" s="14">
        <v>0.43962385299488671</v>
      </c>
      <c r="I244" s="14">
        <v>0.60821687691049087</v>
      </c>
      <c r="K244" s="11">
        <v>0.1</v>
      </c>
      <c r="L244" s="12">
        <v>0.16586855252910143</v>
      </c>
      <c r="M244" s="12">
        <v>0.23748218874227914</v>
      </c>
      <c r="N244" s="12">
        <v>0.28733102018437418</v>
      </c>
      <c r="O244" s="12">
        <v>0.32359699903615102</v>
      </c>
      <c r="P244" s="11">
        <v>0.47918768590000083</v>
      </c>
      <c r="Q244" s="11">
        <v>0.70426524109453736</v>
      </c>
      <c r="R244" s="14">
        <v>0.60821687691049087</v>
      </c>
    </row>
    <row r="245" spans="1:18" x14ac:dyDescent="0.25">
      <c r="A245" s="7">
        <v>236</v>
      </c>
      <c r="B245" s="10">
        <v>36528.447916666664</v>
      </c>
      <c r="C245" s="2">
        <v>0.1</v>
      </c>
      <c r="D245" s="14">
        <v>0.20315506707267134</v>
      </c>
      <c r="E245" s="14">
        <v>0.30928821438346987</v>
      </c>
      <c r="F245" s="14">
        <v>0.38407127071710778</v>
      </c>
      <c r="G245" s="14">
        <v>0.47626756498263323</v>
      </c>
      <c r="H245" s="14">
        <v>0.43702816450044846</v>
      </c>
      <c r="I245" s="14">
        <v>0.60430583902521562</v>
      </c>
      <c r="K245" s="11">
        <v>0.1</v>
      </c>
      <c r="L245" s="12">
        <v>0.16504999009909518</v>
      </c>
      <c r="M245" s="12">
        <v>0.23577366251574383</v>
      </c>
      <c r="N245" s="12">
        <v>0.28500301623620578</v>
      </c>
      <c r="O245" s="12">
        <v>0.32081832276086725</v>
      </c>
      <c r="P245" s="11">
        <v>0.47626756498263323</v>
      </c>
      <c r="Q245" s="11">
        <v>0.70050061486534543</v>
      </c>
      <c r="R245" s="14">
        <v>0.60430583902521562</v>
      </c>
    </row>
    <row r="246" spans="1:18" x14ac:dyDescent="0.25">
      <c r="A246" s="7">
        <v>237</v>
      </c>
      <c r="B246" s="10">
        <v>36528.458333333336</v>
      </c>
      <c r="C246" s="2">
        <v>0.1</v>
      </c>
      <c r="D246" s="14">
        <v>0.20239053560208145</v>
      </c>
      <c r="E246" s="14">
        <v>0.30768367609206404</v>
      </c>
      <c r="F246" s="14">
        <v>0.38189983953539386</v>
      </c>
      <c r="G246" s="14">
        <v>0.47337255741752082</v>
      </c>
      <c r="H246" s="14">
        <v>0.43445460112677259</v>
      </c>
      <c r="I246" s="14">
        <v>0.60042840644486561</v>
      </c>
      <c r="K246" s="11">
        <v>0.1</v>
      </c>
      <c r="L246" s="12">
        <v>0.16424159776251723</v>
      </c>
      <c r="M246" s="12">
        <v>0.23408636391963095</v>
      </c>
      <c r="N246" s="12">
        <v>0.28270393614584205</v>
      </c>
      <c r="O246" s="12">
        <v>0.31807416876416961</v>
      </c>
      <c r="P246" s="11">
        <v>0.47337255741752082</v>
      </c>
      <c r="Q246" s="11">
        <v>0.69675943189568379</v>
      </c>
      <c r="R246" s="14">
        <v>0.60042840644486561</v>
      </c>
    </row>
    <row r="247" spans="1:18" x14ac:dyDescent="0.25">
      <c r="A247" s="7">
        <v>238</v>
      </c>
      <c r="B247" s="10">
        <v>36528.46875</v>
      </c>
      <c r="C247" s="2">
        <v>0.1</v>
      </c>
      <c r="D247" s="14">
        <v>0.20163227944263137</v>
      </c>
      <c r="E247" s="14">
        <v>0.30609286561631238</v>
      </c>
      <c r="F247" s="14">
        <v>0.37974692104641528</v>
      </c>
      <c r="G247" s="14">
        <v>0.47050242120652297</v>
      </c>
      <c r="H247" s="14">
        <v>0.43190295143116075</v>
      </c>
      <c r="I247" s="14">
        <v>0.59658425576300345</v>
      </c>
      <c r="K247" s="11">
        <v>0.1</v>
      </c>
      <c r="L247" s="12">
        <v>0.16344324930164711</v>
      </c>
      <c r="M247" s="12">
        <v>0.23242002949010712</v>
      </c>
      <c r="N247" s="12">
        <v>0.28043342096131918</v>
      </c>
      <c r="O247" s="12">
        <v>0.31536410867084363</v>
      </c>
      <c r="P247" s="11">
        <v>0.47050242120652297</v>
      </c>
      <c r="Q247" s="11">
        <v>0.69304154683893138</v>
      </c>
      <c r="R247" s="14">
        <v>0.59658425576300345</v>
      </c>
    </row>
    <row r="248" spans="1:18" x14ac:dyDescent="0.25">
      <c r="A248" s="7">
        <v>239</v>
      </c>
      <c r="B248" s="10">
        <v>36528.479166666664</v>
      </c>
      <c r="C248" s="2">
        <v>0.1</v>
      </c>
      <c r="D248" s="14">
        <v>0.20088024080192371</v>
      </c>
      <c r="E248" s="14">
        <v>0.30451565126364777</v>
      </c>
      <c r="F248" s="14">
        <v>0.377612338259534</v>
      </c>
      <c r="G248" s="14">
        <v>0.46765691689623423</v>
      </c>
      <c r="H248" s="14">
        <v>0.42937300618136121</v>
      </c>
      <c r="I248" s="14">
        <v>0.59277306696153931</v>
      </c>
      <c r="K248" s="11">
        <v>0.1</v>
      </c>
      <c r="L248" s="12">
        <v>0.16265482005693735</v>
      </c>
      <c r="M248" s="12">
        <v>0.2307743990165724</v>
      </c>
      <c r="N248" s="12">
        <v>0.27819111616100145</v>
      </c>
      <c r="O248" s="12">
        <v>0.31268771938958168</v>
      </c>
      <c r="P248" s="11">
        <v>0.46765691689623423</v>
      </c>
      <c r="Q248" s="11">
        <v>0.68934681521156282</v>
      </c>
      <c r="R248" s="14">
        <v>0.59277306696153931</v>
      </c>
    </row>
    <row r="249" spans="1:18" x14ac:dyDescent="0.25">
      <c r="A249" s="7">
        <v>240</v>
      </c>
      <c r="B249" s="10">
        <v>36528.489583333336</v>
      </c>
      <c r="C249" s="2">
        <v>0.1</v>
      </c>
      <c r="D249" s="14">
        <v>0.20013436247465585</v>
      </c>
      <c r="E249" s="14">
        <v>0.30295190272451</v>
      </c>
      <c r="F249" s="14">
        <v>0.37549591603709931</v>
      </c>
      <c r="G249" s="14">
        <v>0.464835803222438</v>
      </c>
      <c r="H249" s="14">
        <v>0.42686455833196246</v>
      </c>
      <c r="I249" s="14">
        <v>0.58899452337513059</v>
      </c>
      <c r="K249" s="11">
        <v>0.1</v>
      </c>
      <c r="L249" s="12">
        <v>0.16187618690827077</v>
      </c>
      <c r="M249" s="12">
        <v>0.22914921550248535</v>
      </c>
      <c r="N249" s="12">
        <v>0.27597667160035222</v>
      </c>
      <c r="O249" s="12">
        <v>0.31004458304969318</v>
      </c>
      <c r="P249" s="11">
        <v>0.464835803222438</v>
      </c>
      <c r="Q249" s="11">
        <v>0.68567509339029231</v>
      </c>
      <c r="R249" s="14">
        <v>0.58899452337513059</v>
      </c>
    </row>
    <row r="250" spans="1:18" x14ac:dyDescent="0.25">
      <c r="A250" s="7">
        <v>241</v>
      </c>
      <c r="B250" s="10">
        <v>36528.5</v>
      </c>
      <c r="C250" s="2">
        <v>0.1</v>
      </c>
      <c r="D250" s="14">
        <v>0.19939458783645242</v>
      </c>
      <c r="E250" s="14">
        <v>0.30140149105739444</v>
      </c>
      <c r="F250" s="14">
        <v>0.37339748107451087</v>
      </c>
      <c r="G250" s="14">
        <v>0.46203885430027647</v>
      </c>
      <c r="H250" s="14">
        <v>0.42437740300098137</v>
      </c>
      <c r="I250" s="14">
        <v>0.58524831165582736</v>
      </c>
      <c r="K250" s="11">
        <v>0.1</v>
      </c>
      <c r="L250" s="12">
        <v>0.16110722825641316</v>
      </c>
      <c r="M250" s="12">
        <v>0.22754422512660208</v>
      </c>
      <c r="N250" s="12">
        <v>0.2737897414592565</v>
      </c>
      <c r="O250" s="12">
        <v>0.30743428693845976</v>
      </c>
      <c r="P250" s="11">
        <v>0.46203885430027647</v>
      </c>
      <c r="Q250" s="11">
        <v>0.68202623860908407</v>
      </c>
      <c r="R250" s="14">
        <v>0.58524831165582736</v>
      </c>
    </row>
    <row r="251" spans="1:18" x14ac:dyDescent="0.25">
      <c r="A251" s="7">
        <v>242</v>
      </c>
      <c r="B251" s="10">
        <v>36528.510416666664</v>
      </c>
      <c r="C251" s="2">
        <v>0.1</v>
      </c>
      <c r="D251" s="14">
        <v>0.1986608608377485</v>
      </c>
      <c r="E251" s="14">
        <v>0.2998642886740337</v>
      </c>
      <c r="F251" s="14">
        <v>0.37131686188045654</v>
      </c>
      <c r="G251" s="14">
        <v>0.45926583391480669</v>
      </c>
      <c r="H251" s="14">
        <v>0.42191133744664944</v>
      </c>
      <c r="I251" s="14">
        <v>0.58153412173797525</v>
      </c>
      <c r="K251" s="11">
        <v>0.1</v>
      </c>
      <c r="L251" s="12">
        <v>0.16034782400466191</v>
      </c>
      <c r="M251" s="12">
        <v>0.22595917720462491</v>
      </c>
      <c r="N251" s="12">
        <v>0.2716299841898967</v>
      </c>
      <c r="O251" s="12">
        <v>0.3048564234391361</v>
      </c>
      <c r="P251" s="11">
        <v>0.45926583391480669</v>
      </c>
      <c r="Q251" s="11">
        <v>0.67840010895604053</v>
      </c>
      <c r="R251" s="14">
        <v>0.58153412173797525</v>
      </c>
    </row>
    <row r="252" spans="1:18" x14ac:dyDescent="0.25">
      <c r="A252" s="7">
        <v>243</v>
      </c>
      <c r="B252" s="10">
        <v>36528.520833333336</v>
      </c>
      <c r="C252" s="2">
        <v>0.1</v>
      </c>
      <c r="D252" s="14">
        <v>0.1979331259977252</v>
      </c>
      <c r="E252" s="14">
        <v>0.29834016932471252</v>
      </c>
      <c r="F252" s="14">
        <v>0.36925388875732201</v>
      </c>
      <c r="G252" s="14">
        <v>0.45651651252163128</v>
      </c>
      <c r="H252" s="14">
        <v>0.41946616104439616</v>
      </c>
      <c r="I252" s="14">
        <v>0.57785164680338141</v>
      </c>
      <c r="K252" s="11">
        <v>0.1</v>
      </c>
      <c r="L252" s="12">
        <v>0.15959785554069011</v>
      </c>
      <c r="M252" s="12">
        <v>0.22439382415126241</v>
      </c>
      <c r="N252" s="12">
        <v>0.26949706246517979</v>
      </c>
      <c r="O252" s="12">
        <v>0.30231058996959681</v>
      </c>
      <c r="P252" s="11">
        <v>0.45651651252163128</v>
      </c>
      <c r="Q252" s="11">
        <v>0.67479656337017979</v>
      </c>
      <c r="R252" s="14">
        <v>0.57785164680338141</v>
      </c>
    </row>
    <row r="253" spans="1:18" x14ac:dyDescent="0.25">
      <c r="A253" s="7">
        <v>244</v>
      </c>
      <c r="B253" s="10">
        <v>36528.53125</v>
      </c>
      <c r="C253" s="2">
        <v>0.1</v>
      </c>
      <c r="D253" s="14">
        <v>0.19721132839829658</v>
      </c>
      <c r="E253" s="14">
        <v>0.29682900808371809</v>
      </c>
      <c r="F253" s="14">
        <v>0.36720839378177883</v>
      </c>
      <c r="G253" s="14">
        <v>0.45379066298724491</v>
      </c>
      <c r="H253" s="14">
        <v>0.41704167526403557</v>
      </c>
      <c r="I253" s="14">
        <v>0.57420058324674728</v>
      </c>
      <c r="K253" s="11">
        <v>0.1</v>
      </c>
      <c r="L253" s="12">
        <v>0.15885720571858533</v>
      </c>
      <c r="M253" s="12">
        <v>0.22284792144269863</v>
      </c>
      <c r="N253" s="12">
        <v>0.26739064312771388</v>
      </c>
      <c r="O253" s="12">
        <v>0.29979638892162674</v>
      </c>
      <c r="P253" s="11">
        <v>0.45379066298724491</v>
      </c>
      <c r="Q253" s="11">
        <v>0.67121546163810508</v>
      </c>
      <c r="R253" s="14">
        <v>0.57420058324674728</v>
      </c>
    </row>
    <row r="254" spans="1:18" x14ac:dyDescent="0.25">
      <c r="A254" s="7">
        <v>245</v>
      </c>
      <c r="B254" s="10">
        <v>36528.541666666664</v>
      </c>
      <c r="C254" s="2">
        <v>0.1</v>
      </c>
      <c r="D254" s="14">
        <v>0.19649541367815007</v>
      </c>
      <c r="E254" s="14">
        <v>0.29533068133492529</v>
      </c>
      <c r="F254" s="14">
        <v>0.36518021078554785</v>
      </c>
      <c r="G254" s="14">
        <v>0.45108806056294781</v>
      </c>
      <c r="H254" s="14">
        <v>0.41463768364715303</v>
      </c>
      <c r="I254" s="14">
        <v>0.57058063064137632</v>
      </c>
      <c r="K254" s="11">
        <v>0.1</v>
      </c>
      <c r="L254" s="12">
        <v>0.15812575884108301</v>
      </c>
      <c r="M254" s="12">
        <v>0.22132122757947015</v>
      </c>
      <c r="N254" s="12">
        <v>0.26531039713933513</v>
      </c>
      <c r="O254" s="12">
        <v>0.29731342760085711</v>
      </c>
      <c r="P254" s="11">
        <v>0.45108806056294781</v>
      </c>
      <c r="Q254" s="11">
        <v>0.66765666439058202</v>
      </c>
      <c r="R254" s="14">
        <v>0.57058063064137632</v>
      </c>
    </row>
    <row r="255" spans="1:18" x14ac:dyDescent="0.25">
      <c r="A255" s="7">
        <v>246</v>
      </c>
      <c r="B255" s="10">
        <v>36528.552083333336</v>
      </c>
      <c r="C255" s="2">
        <v>0.1</v>
      </c>
      <c r="D255" s="14">
        <v>0.19578532802683979</v>
      </c>
      <c r="E255" s="14">
        <v>0.29384506675751804</v>
      </c>
      <c r="F255" s="14">
        <v>0.36316917812792437</v>
      </c>
      <c r="G255" s="14">
        <v>0.44840848285899504</v>
      </c>
      <c r="H255" s="14">
        <v>0.41225399178469946</v>
      </c>
      <c r="I255" s="14">
        <v>0.56699149170516017</v>
      </c>
      <c r="K255" s="11">
        <v>0.1</v>
      </c>
      <c r="L255" s="12">
        <v>0.15740340064199304</v>
      </c>
      <c r="M255" s="12">
        <v>0.21981350404974934</v>
      </c>
      <c r="N255" s="12">
        <v>0.26325599953118117</v>
      </c>
      <c r="O255" s="12">
        <v>0.29486131816734212</v>
      </c>
      <c r="P255" s="11">
        <v>0.44840848285899504</v>
      </c>
      <c r="Q255" s="11">
        <v>0.6641200330990249</v>
      </c>
      <c r="R255" s="14">
        <v>0.56699149170516017</v>
      </c>
    </row>
    <row r="256" spans="1:18" x14ac:dyDescent="0.25">
      <c r="A256" s="7">
        <v>247</v>
      </c>
      <c r="B256" s="10">
        <v>36528.5625</v>
      </c>
      <c r="C256" s="2">
        <v>0.1</v>
      </c>
      <c r="D256" s="14">
        <v>0.19508101817893331</v>
      </c>
      <c r="E256" s="14">
        <v>0.2923720433118468</v>
      </c>
      <c r="F256" s="14">
        <v>0.36117512754065373</v>
      </c>
      <c r="G256" s="14">
        <v>0.44575170981897849</v>
      </c>
      <c r="H256" s="14">
        <v>0.40989040729478865</v>
      </c>
      <c r="I256" s="14">
        <v>0.56343287226684602</v>
      </c>
      <c r="K256" s="11">
        <v>0.1</v>
      </c>
      <c r="L256" s="12">
        <v>0.15669001826881945</v>
      </c>
      <c r="M256" s="12">
        <v>0.21832451529303207</v>
      </c>
      <c r="N256" s="12">
        <v>0.26122712935430881</v>
      </c>
      <c r="O256" s="12">
        <v>0.29243967757677741</v>
      </c>
      <c r="P256" s="11">
        <v>0.44575170981897849</v>
      </c>
      <c r="Q256" s="11">
        <v>0.6606054300719002</v>
      </c>
      <c r="R256" s="14">
        <v>0.56343287226684602</v>
      </c>
    </row>
    <row r="257" spans="1:18" x14ac:dyDescent="0.25">
      <c r="A257" s="7">
        <v>248</v>
      </c>
      <c r="B257" s="10">
        <v>36528.572916666664</v>
      </c>
      <c r="C257" s="2">
        <v>0.1</v>
      </c>
      <c r="D257" s="14">
        <v>0.19438243140821196</v>
      </c>
      <c r="E257" s="14">
        <v>0.29091149122542292</v>
      </c>
      <c r="F257" s="14">
        <v>0.3591979007683429</v>
      </c>
      <c r="G257" s="14">
        <v>0.44311752369444679</v>
      </c>
      <c r="H257" s="14">
        <v>0.40754673980070344</v>
      </c>
      <c r="I257" s="14">
        <v>0.55990448123259162</v>
      </c>
      <c r="K257" s="11">
        <v>0.1</v>
      </c>
      <c r="L257" s="12">
        <v>0.15598550026557223</v>
      </c>
      <c r="M257" s="12">
        <v>0.21685402866422884</v>
      </c>
      <c r="N257" s="12">
        <v>0.25922346963085618</v>
      </c>
      <c r="O257" s="12">
        <v>0.2900481275223562</v>
      </c>
      <c r="P257" s="11">
        <v>0.44311752369444679</v>
      </c>
      <c r="Q257" s="11">
        <v>0.65711271845105812</v>
      </c>
      <c r="R257" s="14">
        <v>0.55990448123259162</v>
      </c>
    </row>
    <row r="258" spans="1:18" x14ac:dyDescent="0.25">
      <c r="A258" s="7">
        <v>249</v>
      </c>
      <c r="B258" s="10">
        <v>36528.583333333336</v>
      </c>
      <c r="C258" s="2">
        <v>0.1</v>
      </c>
      <c r="D258" s="14">
        <v>0.19368951552192576</v>
      </c>
      <c r="E258" s="14">
        <v>0.28946329197904952</v>
      </c>
      <c r="F258" s="14">
        <v>0.35723733847412198</v>
      </c>
      <c r="G258" s="14">
        <v>0.44050570901976149</v>
      </c>
      <c r="H258" s="14">
        <v>0.40522280090910678</v>
      </c>
      <c r="I258" s="14">
        <v>0.55640603055280957</v>
      </c>
      <c r="K258" s="11">
        <v>0.1</v>
      </c>
      <c r="L258" s="12">
        <v>0.15528973655576936</v>
      </c>
      <c r="M258" s="12">
        <v>0.21540181439815487</v>
      </c>
      <c r="N258" s="12">
        <v>0.25724470730574406</v>
      </c>
      <c r="O258" s="12">
        <v>0.2876862943772624</v>
      </c>
      <c r="P258" s="11">
        <v>0.44050570901976149</v>
      </c>
      <c r="Q258" s="11">
        <v>0.65364176220799208</v>
      </c>
      <c r="R258" s="14">
        <v>0.55640603055280957</v>
      </c>
    </row>
    <row r="259" spans="1:18" x14ac:dyDescent="0.25">
      <c r="A259" s="7">
        <v>250</v>
      </c>
      <c r="B259" s="10">
        <v>36528.59375</v>
      </c>
      <c r="C259" s="2">
        <v>0.1</v>
      </c>
      <c r="D259" s="14">
        <v>0.19300221885510155</v>
      </c>
      <c r="E259" s="14">
        <v>0.2880273282930893</v>
      </c>
      <c r="F259" s="14">
        <v>0.35529328298267815</v>
      </c>
      <c r="G259" s="14">
        <v>0.43791605258719213</v>
      </c>
      <c r="H259" s="14">
        <v>0.40291840418846303</v>
      </c>
      <c r="I259" s="14">
        <v>0.55293723518930293</v>
      </c>
      <c r="K259" s="11">
        <v>0.1</v>
      </c>
      <c r="L259" s="12">
        <v>0.15460261842562964</v>
      </c>
      <c r="M259" s="12">
        <v>0.21396764557442</v>
      </c>
      <c r="N259" s="12">
        <v>0.25529053319891482</v>
      </c>
      <c r="O259" s="12">
        <v>0.28535380913779573</v>
      </c>
      <c r="P259" s="11">
        <v>0.43791605258719213</v>
      </c>
      <c r="Q259" s="11">
        <v>0.65019242614003858</v>
      </c>
      <c r="R259" s="14">
        <v>0.55293723518930293</v>
      </c>
    </row>
    <row r="260" spans="1:18" x14ac:dyDescent="0.25">
      <c r="A260" s="7">
        <v>251</v>
      </c>
      <c r="B260" s="10">
        <v>36528.604166666664</v>
      </c>
      <c r="C260" s="2">
        <v>0.1</v>
      </c>
      <c r="D260" s="14">
        <v>0.19232049026490611</v>
      </c>
      <c r="E260" s="14">
        <v>0.28660348411386893</v>
      </c>
      <c r="F260" s="14">
        <v>0.35336557826209647</v>
      </c>
      <c r="G260" s="14">
        <v>0.43534834342224948</v>
      </c>
      <c r="H260" s="14">
        <v>0.40063336514766679</v>
      </c>
      <c r="I260" s="14">
        <v>0.54949781308269685</v>
      </c>
      <c r="K260" s="11">
        <v>0.1</v>
      </c>
      <c r="L260" s="12">
        <v>0.1539240385074539</v>
      </c>
      <c r="M260" s="12">
        <v>0.21255129808271322</v>
      </c>
      <c r="N260" s="12">
        <v>0.25336064195810659</v>
      </c>
      <c r="O260" s="12">
        <v>0.283050307367128</v>
      </c>
      <c r="P260" s="11">
        <v>0.43534834342224948</v>
      </c>
      <c r="Q260" s="11">
        <v>0.64676457586651559</v>
      </c>
      <c r="R260" s="14">
        <v>0.54949781308269685</v>
      </c>
    </row>
    <row r="261" spans="1:18" x14ac:dyDescent="0.25">
      <c r="A261" s="7">
        <v>252</v>
      </c>
      <c r="B261" s="10">
        <v>36528.614583333336</v>
      </c>
      <c r="C261" s="2">
        <v>0.1</v>
      </c>
      <c r="D261" s="14">
        <v>0.19164427912506327</v>
      </c>
      <c r="E261" s="14">
        <v>0.28519164460022045</v>
      </c>
      <c r="F261" s="14">
        <v>0.35145406990588035</v>
      </c>
      <c r="G261" s="14">
        <v>0.43280237275925859</v>
      </c>
      <c r="H261" s="14">
        <v>0.39836750121487985</v>
      </c>
      <c r="I261" s="14">
        <v>0.54608748512016458</v>
      </c>
      <c r="K261" s="11">
        <v>0.1</v>
      </c>
      <c r="L261" s="12">
        <v>0.15325389076319415</v>
      </c>
      <c r="M261" s="12">
        <v>0.21115255058848159</v>
      </c>
      <c r="N261" s="12">
        <v>0.25145473201215796</v>
      </c>
      <c r="O261" s="12">
        <v>0.28077542913968589</v>
      </c>
      <c r="P261" s="11">
        <v>0.43280237275925859</v>
      </c>
      <c r="Q261" s="11">
        <v>0.64335807782481447</v>
      </c>
      <c r="R261" s="14">
        <v>0.54608748512016458</v>
      </c>
    </row>
    <row r="262" spans="1:18" x14ac:dyDescent="0.25">
      <c r="A262" s="7">
        <v>253</v>
      </c>
      <c r="B262" s="10">
        <v>36528.625</v>
      </c>
      <c r="C262" s="2">
        <v>0.1</v>
      </c>
      <c r="D262" s="14">
        <v>0.19097353532032513</v>
      </c>
      <c r="E262" s="14">
        <v>0.28379169611015825</v>
      </c>
      <c r="F262" s="14">
        <v>0.34955860511515463</v>
      </c>
      <c r="G262" s="14">
        <v>0.43027793401717085</v>
      </c>
      <c r="H262" s="14">
        <v>0.39612063171657708</v>
      </c>
      <c r="I262" s="14">
        <v>0.5427059751034542</v>
      </c>
      <c r="K262" s="11">
        <v>0.1</v>
      </c>
      <c r="L262" s="12">
        <v>0.1525920704682088</v>
      </c>
      <c r="M262" s="12">
        <v>0.20977118449899879</v>
      </c>
      <c r="N262" s="12">
        <v>0.24957250552484161</v>
      </c>
      <c r="O262" s="12">
        <v>0.27852881898615722</v>
      </c>
      <c r="P262" s="11">
        <v>0.43027793401717085</v>
      </c>
      <c r="Q262" s="11">
        <v>0.63997279926643724</v>
      </c>
      <c r="R262" s="14">
        <v>0.5427059751034542</v>
      </c>
    </row>
    <row r="263" spans="1:18" x14ac:dyDescent="0.25">
      <c r="A263" s="7">
        <v>254</v>
      </c>
      <c r="B263" s="10">
        <v>36528.635416666664</v>
      </c>
      <c r="C263" s="2">
        <v>0.1</v>
      </c>
      <c r="D263" s="14">
        <v>0.19030820924099814</v>
      </c>
      <c r="E263" s="14">
        <v>0.28240352618769282</v>
      </c>
      <c r="F263" s="14">
        <v>0.34767903268104505</v>
      </c>
      <c r="G263" s="14">
        <v>0.4277748227756154</v>
      </c>
      <c r="H263" s="14">
        <v>0.39389257785680143</v>
      </c>
      <c r="I263" s="14">
        <v>0.53935300971721289</v>
      </c>
      <c r="K263" s="11">
        <v>0.1</v>
      </c>
      <c r="L263" s="12">
        <v>0.15193847419520379</v>
      </c>
      <c r="M263" s="12">
        <v>0.20840698392982232</v>
      </c>
      <c r="N263" s="12">
        <v>0.24771366834922232</v>
      </c>
      <c r="O263" s="12">
        <v>0.27631012583911713</v>
      </c>
      <c r="P263" s="11">
        <v>0.4277748227756154</v>
      </c>
      <c r="Q263" s="11">
        <v>0.63660860825299737</v>
      </c>
      <c r="R263" s="14">
        <v>0.53935300971721289</v>
      </c>
    </row>
    <row r="264" spans="1:18" x14ac:dyDescent="0.25">
      <c r="A264" s="7">
        <v>255</v>
      </c>
      <c r="B264" s="10">
        <v>36528.645833333336</v>
      </c>
      <c r="C264" s="2">
        <v>0.1</v>
      </c>
      <c r="D264" s="14">
        <v>0.18964825177752281</v>
      </c>
      <c r="E264" s="14">
        <v>0.28102702354978015</v>
      </c>
      <c r="F264" s="14">
        <v>0.34581520296723944</v>
      </c>
      <c r="G264" s="14">
        <v>0.42529283675119045</v>
      </c>
      <c r="H264" s="14">
        <v>0.39168316269662651</v>
      </c>
      <c r="I264" s="14">
        <v>0.53602831849761257</v>
      </c>
      <c r="K264" s="11">
        <v>0.1</v>
      </c>
      <c r="L264" s="12">
        <v>0.15129299979835686</v>
      </c>
      <c r="M264" s="12">
        <v>0.2070597356716361</v>
      </c>
      <c r="N264" s="12">
        <v>0.24587792998253594</v>
      </c>
      <c r="O264" s="12">
        <v>0.27411900297926922</v>
      </c>
      <c r="P264" s="11">
        <v>0.42529283675119045</v>
      </c>
      <c r="Q264" s="11">
        <v>0.63326537365217861</v>
      </c>
      <c r="R264" s="14">
        <v>0.53602831849761257</v>
      </c>
    </row>
    <row r="265" spans="1:18" x14ac:dyDescent="0.25">
      <c r="A265" s="7">
        <v>256</v>
      </c>
      <c r="B265" s="10">
        <v>36528.65625</v>
      </c>
      <c r="C265" s="2">
        <v>0.1</v>
      </c>
      <c r="D265" s="14">
        <v>0.18899361431510786</v>
      </c>
      <c r="E265" s="14">
        <v>0.27966207807340537</v>
      </c>
      <c r="F265" s="14">
        <v>0.34396696789272729</v>
      </c>
      <c r="G265" s="14">
        <v>0.42283177577399278</v>
      </c>
      <c r="H265" s="14">
        <v>0.3894922111338267</v>
      </c>
      <c r="I265" s="14">
        <v>0.53273163380127664</v>
      </c>
      <c r="K265" s="11">
        <v>0.1</v>
      </c>
      <c r="L265" s="12">
        <v>0.15065554639762499</v>
      </c>
      <c r="M265" s="12">
        <v>0.20572922915747438</v>
      </c>
      <c r="N265" s="12">
        <v>0.24406500352158578</v>
      </c>
      <c r="O265" s="12">
        <v>0.27195510798229983</v>
      </c>
      <c r="P265" s="11">
        <v>0.42283177577399278</v>
      </c>
      <c r="Q265" s="11">
        <v>0.62994296513366044</v>
      </c>
      <c r="R265" s="14">
        <v>0.53273163380127664</v>
      </c>
    </row>
    <row r="266" spans="1:18" x14ac:dyDescent="0.25">
      <c r="A266" s="7">
        <v>257</v>
      </c>
      <c r="B266" s="10">
        <v>36528.666666666664</v>
      </c>
      <c r="C266" s="2">
        <v>0.1</v>
      </c>
      <c r="D266" s="14">
        <v>0.18834424872841865</v>
      </c>
      <c r="E266" s="14">
        <v>0.27830858078280252</v>
      </c>
      <c r="F266" s="14">
        <v>0.34213418091471626</v>
      </c>
      <c r="G266" s="14">
        <v>0.42039144176438614</v>
      </c>
      <c r="H266" s="14">
        <v>0.38731954988275619</v>
      </c>
      <c r="I266" s="14">
        <v>0.52946269077450814</v>
      </c>
      <c r="K266" s="11">
        <v>0.1</v>
      </c>
      <c r="L266" s="12">
        <v>0.15002601436323254</v>
      </c>
      <c r="M266" s="12">
        <v>0.20441525643032588</v>
      </c>
      <c r="N266" s="12">
        <v>0.24227460561865277</v>
      </c>
      <c r="O266" s="12">
        <v>0.26981810266633827</v>
      </c>
      <c r="P266" s="11">
        <v>0.42039144176438614</v>
      </c>
      <c r="Q266" s="11">
        <v>0.62664125316501174</v>
      </c>
      <c r="R266" s="14">
        <v>0.52946269077450814</v>
      </c>
    </row>
    <row r="267" spans="1:18" x14ac:dyDescent="0.25">
      <c r="A267" s="7">
        <v>258</v>
      </c>
      <c r="B267" s="10">
        <v>36528.677083333336</v>
      </c>
      <c r="C267" s="2">
        <v>0.1</v>
      </c>
      <c r="D267" s="14">
        <v>0.18770010737631865</v>
      </c>
      <c r="E267" s="14">
        <v>0.27696642383680681</v>
      </c>
      <c r="F267" s="14">
        <v>0.34031669701172795</v>
      </c>
      <c r="G267" s="14">
        <v>0.41797163871000687</v>
      </c>
      <c r="H267" s="14">
        <v>0.3851650074544325</v>
      </c>
      <c r="I267" s="14">
        <v>0.52622122732281951</v>
      </c>
      <c r="K267" s="11">
        <v>0.1</v>
      </c>
      <c r="L267" s="12">
        <v>0.14940430530033957</v>
      </c>
      <c r="M267" s="12">
        <v>0.2031176121111139</v>
      </c>
      <c r="N267" s="12">
        <v>0.24050645643791435</v>
      </c>
      <c r="O267" s="12">
        <v>0.26770765304002109</v>
      </c>
      <c r="P267" s="11">
        <v>0.41797163871000687</v>
      </c>
      <c r="Q267" s="11">
        <v>0.62336010900755878</v>
      </c>
      <c r="R267" s="14">
        <v>0.52622122732281951</v>
      </c>
    </row>
    <row r="268" spans="1:18" x14ac:dyDescent="0.25">
      <c r="A268" s="7">
        <v>259</v>
      </c>
      <c r="B268" s="10">
        <v>36528.6875</v>
      </c>
      <c r="C268" s="2">
        <v>0.1</v>
      </c>
      <c r="D268" s="14">
        <v>0.18706114309666572</v>
      </c>
      <c r="E268" s="14">
        <v>0.27563550051634134</v>
      </c>
      <c r="F268" s="14">
        <v>0.33851437266686957</v>
      </c>
      <c r="G268" s="14">
        <v>0.41557217264300794</v>
      </c>
      <c r="H268" s="14">
        <v>0.3830284141368282</v>
      </c>
      <c r="I268" s="14">
        <v>0.52300698408076529</v>
      </c>
      <c r="K268" s="11">
        <v>0.1</v>
      </c>
      <c r="L268" s="12">
        <v>0.14879032203388803</v>
      </c>
      <c r="M268" s="12">
        <v>0.20183609336704908</v>
      </c>
      <c r="N268" s="12">
        <v>0.23876027961237026</v>
      </c>
      <c r="O268" s="12">
        <v>0.26562342925115456</v>
      </c>
      <c r="P268" s="11">
        <v>0.41557217264300794</v>
      </c>
      <c r="Q268" s="11">
        <v>0.6200994047122278</v>
      </c>
      <c r="R268" s="14">
        <v>0.52300698408076529</v>
      </c>
    </row>
    <row r="269" spans="1:18" x14ac:dyDescent="0.25">
      <c r="A269" s="7">
        <v>260</v>
      </c>
      <c r="B269" s="10">
        <v>36528.697916666664</v>
      </c>
      <c r="C269" s="2">
        <v>0.1</v>
      </c>
      <c r="D269" s="14">
        <v>0.18642730920116091</v>
      </c>
      <c r="E269" s="14">
        <v>0.2743157052120368</v>
      </c>
      <c r="F269" s="14">
        <v>0.33672706585128187</v>
      </c>
      <c r="G269" s="14">
        <v>0.41319285161753827</v>
      </c>
      <c r="H269" s="14">
        <v>0.3809096019753665</v>
      </c>
      <c r="I269" s="14">
        <v>0.51981970438207437</v>
      </c>
      <c r="K269" s="11">
        <v>0.1</v>
      </c>
      <c r="L269" s="12">
        <v>0.14818396859362487</v>
      </c>
      <c r="M269" s="12">
        <v>0.20057049988035308</v>
      </c>
      <c r="N269" s="12">
        <v>0.23703580220126813</v>
      </c>
      <c r="O269" s="12">
        <v>0.26356510553597068</v>
      </c>
      <c r="P269" s="11">
        <v>0.41319285161753827</v>
      </c>
      <c r="Q269" s="11">
        <v>0.61685901311536695</v>
      </c>
      <c r="R269" s="14">
        <v>0.51981970438207437</v>
      </c>
    </row>
    <row r="270" spans="1:18" x14ac:dyDescent="0.25">
      <c r="A270" s="7">
        <v>261</v>
      </c>
      <c r="B270" s="10">
        <v>36528.708333333336</v>
      </c>
      <c r="C270" s="2">
        <v>0.1</v>
      </c>
      <c r="D270" s="14">
        <v>0.18579855947025103</v>
      </c>
      <c r="E270" s="14">
        <v>0.27300693341198157</v>
      </c>
      <c r="F270" s="14">
        <v>0.33495463600776199</v>
      </c>
      <c r="G270" s="14">
        <v>0.41083348568745703</v>
      </c>
      <c r="H270" s="14">
        <v>0.37880840475362154</v>
      </c>
      <c r="I270" s="14">
        <v>0.51665913423008492</v>
      </c>
      <c r="K270" s="11">
        <v>0.1</v>
      </c>
      <c r="L270" s="12">
        <v>0.14758515019930066</v>
      </c>
      <c r="M270" s="12">
        <v>0.19932063381734805</v>
      </c>
      <c r="N270" s="12">
        <v>0.23533275464802728</v>
      </c>
      <c r="O270" s="12">
        <v>0.2615323601689728</v>
      </c>
      <c r="P270" s="11">
        <v>0.41083348568745703</v>
      </c>
      <c r="Q270" s="11">
        <v>0.6136388078345506</v>
      </c>
      <c r="R270" s="14">
        <v>0.51665913423008492</v>
      </c>
    </row>
    <row r="271" spans="1:18" x14ac:dyDescent="0.25">
      <c r="A271" s="7">
        <v>262</v>
      </c>
      <c r="B271" s="10">
        <v>36528.71875</v>
      </c>
      <c r="C271" s="2">
        <v>0.1</v>
      </c>
      <c r="D271" s="14">
        <v>0.18517484814808416</v>
      </c>
      <c r="E271" s="14">
        <v>0.27170908168960517</v>
      </c>
      <c r="F271" s="14">
        <v>0.3331969440345604</v>
      </c>
      <c r="G271" s="14">
        <v>0.40849388688428345</v>
      </c>
      <c r="H271" s="14">
        <v>0.37672465797422239</v>
      </c>
      <c r="I271" s="14">
        <v>0.51352502226847985</v>
      </c>
      <c r="K271" s="11">
        <v>0.1</v>
      </c>
      <c r="L271" s="12">
        <v>0.14699377324604146</v>
      </c>
      <c r="M271" s="12">
        <v>0.19808629979791031</v>
      </c>
      <c r="N271" s="12">
        <v>0.23365087073865476</v>
      </c>
      <c r="O271" s="12">
        <v>0.25952487541336555</v>
      </c>
      <c r="P271" s="11">
        <v>0.40849388688428345</v>
      </c>
      <c r="Q271" s="11">
        <v>0.61043866326436935</v>
      </c>
      <c r="R271" s="14">
        <v>0.51352502226847985</v>
      </c>
    </row>
    <row r="272" spans="1:18" x14ac:dyDescent="0.25">
      <c r="A272" s="7">
        <v>263</v>
      </c>
      <c r="B272" s="10">
        <v>36528.729166666664</v>
      </c>
      <c r="C272" s="2">
        <v>0.1</v>
      </c>
      <c r="D272" s="14">
        <v>0.18455612993751752</v>
      </c>
      <c r="E272" s="14">
        <v>0.2704220476916902</v>
      </c>
      <c r="F272" s="14">
        <v>0.33145385226935131</v>
      </c>
      <c r="G272" s="14">
        <v>0.40617386919537812</v>
      </c>
      <c r="H272" s="14">
        <v>0.3746581988399581</v>
      </c>
      <c r="I272" s="14">
        <v>0.51041711975231996</v>
      </c>
      <c r="K272" s="11">
        <v>0.1</v>
      </c>
      <c r="L272" s="12">
        <v>0.14640974528989342</v>
      </c>
      <c r="M272" s="12">
        <v>0.19686730486528375</v>
      </c>
      <c r="N272" s="12">
        <v>0.23198988756065062</v>
      </c>
      <c r="O272" s="12">
        <v>0.2575423374720634</v>
      </c>
      <c r="P272" s="11">
        <v>0.40617386919537812</v>
      </c>
      <c r="Q272" s="11">
        <v>0.60725845457220473</v>
      </c>
      <c r="R272" s="14">
        <v>0.51041711975231996</v>
      </c>
    </row>
    <row r="273" spans="1:18" x14ac:dyDescent="0.25">
      <c r="A273" s="7">
        <v>264</v>
      </c>
      <c r="B273" s="10">
        <v>36528.739583333336</v>
      </c>
      <c r="C273" s="2">
        <v>0.1</v>
      </c>
      <c r="D273" s="14">
        <v>0.18394235999517852</v>
      </c>
      <c r="E273" s="14">
        <v>0.2691457301265151</v>
      </c>
      <c r="F273" s="14">
        <v>0.32972522447337482</v>
      </c>
      <c r="G273" s="14">
        <v>0.40387324854235818</v>
      </c>
      <c r="H273" s="14">
        <v>0.37260886623508527</v>
      </c>
      <c r="I273" s="14">
        <v>0.50733518051937854</v>
      </c>
      <c r="K273" s="11">
        <v>0.1</v>
      </c>
      <c r="L273" s="12">
        <v>0.1458329750335377</v>
      </c>
      <c r="M273" s="12">
        <v>0.19566345845625061</v>
      </c>
      <c r="N273" s="12">
        <v>0.23034954546239647</v>
      </c>
      <c r="O273" s="12">
        <v>0.25558443643927425</v>
      </c>
      <c r="P273" s="11">
        <v>0.40387324854235818</v>
      </c>
      <c r="Q273" s="11">
        <v>0.60409805769399683</v>
      </c>
      <c r="R273" s="14">
        <v>0.50733518051937854</v>
      </c>
    </row>
    <row r="274" spans="1:18" x14ac:dyDescent="0.25">
      <c r="A274" s="7">
        <v>265</v>
      </c>
      <c r="B274" s="10">
        <v>36528.75</v>
      </c>
      <c r="C274" s="2">
        <v>0.1</v>
      </c>
      <c r="D274" s="14">
        <v>0.18333349392657702</v>
      </c>
      <c r="E274" s="14">
        <v>0.26788002875212502</v>
      </c>
      <c r="F274" s="14">
        <v>0.3280109258157502</v>
      </c>
      <c r="G274" s="14">
        <v>0.40159184275974047</v>
      </c>
      <c r="H274" s="14">
        <v>0.37057650070683501</v>
      </c>
      <c r="I274" s="14">
        <v>0.50427896096177105</v>
      </c>
      <c r="K274" s="11">
        <v>0.1</v>
      </c>
      <c r="L274" s="12">
        <v>0.14526337231217434</v>
      </c>
      <c r="M274" s="12">
        <v>0.19447457237165544</v>
      </c>
      <c r="N274" s="12">
        <v>0.2287295880130244</v>
      </c>
      <c r="O274" s="12">
        <v>0.25365086625265187</v>
      </c>
      <c r="P274" s="11">
        <v>0.40159184275974047</v>
      </c>
      <c r="Q274" s="11">
        <v>0.60095734933000056</v>
      </c>
      <c r="R274" s="14">
        <v>0.50427896096177105</v>
      </c>
    </row>
    <row r="275" spans="1:18" x14ac:dyDescent="0.25">
      <c r="A275" s="7">
        <v>266</v>
      </c>
      <c r="B275" s="10">
        <v>36528.760416666664</v>
      </c>
      <c r="C275" s="2">
        <v>0.1</v>
      </c>
      <c r="D275" s="14">
        <v>0.18272948778127029</v>
      </c>
      <c r="E275" s="14">
        <v>0.26662484436473044</v>
      </c>
      <c r="F275" s="14">
        <v>0.32631082285795832</v>
      </c>
      <c r="G275" s="14">
        <v>0.39932947157381626</v>
      </c>
      <c r="H275" s="14">
        <v>0.36856094444711784</v>
      </c>
      <c r="I275" s="14">
        <v>0.50124821999788249</v>
      </c>
      <c r="K275" s="11">
        <v>0.1</v>
      </c>
      <c r="L275" s="12">
        <v>0.1447008480795739</v>
      </c>
      <c r="M275" s="12">
        <v>0.19330046074727947</v>
      </c>
      <c r="N275" s="12">
        <v>0.22712976196276077</v>
      </c>
      <c r="O275" s="12">
        <v>0.25174132464601257</v>
      </c>
      <c r="P275" s="11">
        <v>0.39932947157381626</v>
      </c>
      <c r="Q275" s="11">
        <v>0.59783620694053896</v>
      </c>
      <c r="R275" s="14">
        <v>0.50124821999788249</v>
      </c>
    </row>
    <row r="276" spans="1:18" x14ac:dyDescent="0.25">
      <c r="A276" s="7">
        <v>267</v>
      </c>
      <c r="B276" s="10">
        <v>36528.770833333336</v>
      </c>
      <c r="C276" s="2">
        <v>0.1</v>
      </c>
      <c r="D276" s="14">
        <v>0.18213029804807876</v>
      </c>
      <c r="E276" s="14">
        <v>0.2653800787872323</v>
      </c>
      <c r="F276" s="14">
        <v>0.324624783538494</v>
      </c>
      <c r="G276" s="14">
        <v>0.39708595658175228</v>
      </c>
      <c r="H276" s="14">
        <v>0.36656204127442726</v>
      </c>
      <c r="I276" s="14">
        <v>0.49824271904458906</v>
      </c>
      <c r="K276" s="11">
        <v>0.1</v>
      </c>
      <c r="L276" s="12">
        <v>0.14414531439429457</v>
      </c>
      <c r="M276" s="12">
        <v>0.19214094002506155</v>
      </c>
      <c r="N276" s="12">
        <v>0.22554981720374112</v>
      </c>
      <c r="O276" s="12">
        <v>0.24985551310261028</v>
      </c>
      <c r="P276" s="11">
        <v>0.39708595658175228</v>
      </c>
      <c r="Q276" s="11">
        <v>0.59473450874175016</v>
      </c>
      <c r="R276" s="14">
        <v>0.49824271904458906</v>
      </c>
    </row>
    <row r="277" spans="1:18" x14ac:dyDescent="0.25">
      <c r="A277" s="7">
        <v>268</v>
      </c>
      <c r="B277" s="10">
        <v>36528.78125</v>
      </c>
      <c r="C277" s="2">
        <v>0.1</v>
      </c>
      <c r="D277" s="14">
        <v>0.18153588165035323</v>
      </c>
      <c r="E277" s="14">
        <v>0.26414563485787401</v>
      </c>
      <c r="F277" s="14">
        <v>0.32295267715768428</v>
      </c>
      <c r="G277" s="14">
        <v>0.39486112123091777</v>
      </c>
      <c r="H277" s="14">
        <v>0.36457963661593795</v>
      </c>
      <c r="I277" s="14">
        <v>0.49526222198977421</v>
      </c>
      <c r="K277" s="11">
        <v>0.1</v>
      </c>
      <c r="L277" s="12">
        <v>0.14359668440606377</v>
      </c>
      <c r="M277" s="12">
        <v>0.19099582892466249</v>
      </c>
      <c r="N277" s="12">
        <v>0.22398950673129042</v>
      </c>
      <c r="O277" s="12">
        <v>0.24799313680896634</v>
      </c>
      <c r="P277" s="11">
        <v>0.39486112123091777</v>
      </c>
      <c r="Q277" s="11">
        <v>0.59165213370133374</v>
      </c>
      <c r="R277" s="14">
        <v>0.49526222198977421</v>
      </c>
    </row>
    <row r="278" spans="1:18" x14ac:dyDescent="0.25">
      <c r="A278" s="7">
        <v>269</v>
      </c>
      <c r="B278" s="10">
        <v>36528.791666666664</v>
      </c>
      <c r="C278" s="2">
        <v>0.1</v>
      </c>
      <c r="D278" s="14">
        <v>0.18094619594129283</v>
      </c>
      <c r="E278" s="14">
        <v>0.26292141641901678</v>
      </c>
      <c r="F278" s="14">
        <v>0.32129437436267339</v>
      </c>
      <c r="G278" s="14">
        <v>0.39265479079843757</v>
      </c>
      <c r="H278" s="14">
        <v>0.3626135802336139</v>
      </c>
      <c r="I278" s="14">
        <v>0.4923064951651358</v>
      </c>
      <c r="K278" s="11">
        <v>0.1</v>
      </c>
      <c r="L278" s="12">
        <v>0.14305487234232228</v>
      </c>
      <c r="M278" s="12">
        <v>0.18986494841536972</v>
      </c>
      <c r="N278" s="12">
        <v>0.22244858660566602</v>
      </c>
      <c r="O278" s="12">
        <v>0.24615390460924641</v>
      </c>
      <c r="P278" s="11">
        <v>0.39265479079843757</v>
      </c>
      <c r="Q278" s="11">
        <v>0.58858896153429563</v>
      </c>
      <c r="R278" s="14">
        <v>0.4923064951651358</v>
      </c>
    </row>
    <row r="279" spans="1:18" x14ac:dyDescent="0.25">
      <c r="A279" s="7">
        <v>270</v>
      </c>
      <c r="B279" s="10">
        <v>36528.802083333336</v>
      </c>
      <c r="C279" s="2">
        <v>0.1</v>
      </c>
      <c r="D279" s="14">
        <v>0.18036119869931327</v>
      </c>
      <c r="E279" s="14">
        <v>0.26170732830603993</v>
      </c>
      <c r="F279" s="14">
        <v>0.31964974713257255</v>
      </c>
      <c r="G279" s="14">
        <v>0.39046679237096571</v>
      </c>
      <c r="H279" s="14">
        <v>0.36066371526040197</v>
      </c>
      <c r="I279" s="14">
        <v>0.48937530731928269</v>
      </c>
      <c r="K279" s="11">
        <v>0.1</v>
      </c>
      <c r="L279" s="12">
        <v>0.14251979349492924</v>
      </c>
      <c r="M279" s="12">
        <v>0.18874812168833816</v>
      </c>
      <c r="N279" s="12">
        <v>0.220926815914257</v>
      </c>
      <c r="O279" s="12">
        <v>0.24433752896018149</v>
      </c>
      <c r="P279" s="11">
        <v>0.39046679237096571</v>
      </c>
      <c r="Q279" s="11">
        <v>0.58554487269869537</v>
      </c>
      <c r="R279" s="14">
        <v>0.48937530731928269</v>
      </c>
    </row>
    <row r="280" spans="1:18" x14ac:dyDescent="0.25">
      <c r="A280" s="7">
        <v>271</v>
      </c>
      <c r="B280" s="10">
        <v>36528.8125</v>
      </c>
      <c r="C280" s="2">
        <v>0.1</v>
      </c>
      <c r="D280" s="14">
        <v>0.1797808481234652</v>
      </c>
      <c r="E280" s="14">
        <v>0.26050327633636389</v>
      </c>
      <c r="F280" s="14">
        <v>0.31801866876377327</v>
      </c>
      <c r="G280" s="14">
        <v>0.38829695482468329</v>
      </c>
      <c r="H280" s="14">
        <v>0.35872989455877702</v>
      </c>
      <c r="I280" s="14">
        <v>0.48646842959112202</v>
      </c>
      <c r="K280" s="11">
        <v>0.1</v>
      </c>
      <c r="L280" s="12">
        <v>0.14199136420702657</v>
      </c>
      <c r="M280" s="12">
        <v>0.18764517412916401</v>
      </c>
      <c r="N280" s="12">
        <v>0.21942395673423609</v>
      </c>
      <c r="O280" s="12">
        <v>0.24254372588652556</v>
      </c>
      <c r="P280" s="11">
        <v>0.38829695482468329</v>
      </c>
      <c r="Q280" s="11">
        <v>0.58251974839139353</v>
      </c>
      <c r="R280" s="14">
        <v>0.48646842959112202</v>
      </c>
    </row>
    <row r="281" spans="1:18" x14ac:dyDescent="0.25">
      <c r="A281" s="7">
        <v>272</v>
      </c>
      <c r="B281" s="10">
        <v>36528.822916666664</v>
      </c>
      <c r="C281" s="2">
        <v>0.1</v>
      </c>
      <c r="D281" s="14">
        <v>0.17920510282890217</v>
      </c>
      <c r="E281" s="14">
        <v>0.25930916729859393</v>
      </c>
      <c r="F281" s="14">
        <v>0.31640101385542263</v>
      </c>
      <c r="G281" s="14">
        <v>0.38614510880551334</v>
      </c>
      <c r="H281" s="14">
        <v>0.35681196981549113</v>
      </c>
      <c r="I281" s="14">
        <v>0.48358563548353084</v>
      </c>
      <c r="K281" s="11">
        <v>0.1</v>
      </c>
      <c r="L281" s="12">
        <v>0.1414695018600613</v>
      </c>
      <c r="M281" s="12">
        <v>0.18655593329078873</v>
      </c>
      <c r="N281" s="12">
        <v>0.21793977409565957</v>
      </c>
      <c r="O281" s="12">
        <v>0.24077221493704712</v>
      </c>
      <c r="P281" s="11">
        <v>0.38614510880551334</v>
      </c>
      <c r="Q281" s="11">
        <v>0.5795134705438062</v>
      </c>
      <c r="R281" s="14">
        <v>0.48358563548353084</v>
      </c>
    </row>
    <row r="282" spans="1:18" x14ac:dyDescent="0.25">
      <c r="A282" s="7">
        <v>273</v>
      </c>
      <c r="B282" s="10">
        <v>36528.833333333336</v>
      </c>
      <c r="C282" s="2">
        <v>0.1</v>
      </c>
      <c r="D282" s="14">
        <v>0.17863392184239776</v>
      </c>
      <c r="E282" s="14">
        <v>0.25812490894178597</v>
      </c>
      <c r="F282" s="14">
        <v>0.31479665829505932</v>
      </c>
      <c r="G282" s="14">
        <v>0.38401108670955475</v>
      </c>
      <c r="H282" s="14">
        <v>0.35490979423936087</v>
      </c>
      <c r="I282" s="14">
        <v>0.48072670083731295</v>
      </c>
      <c r="K282" s="11">
        <v>0.1</v>
      </c>
      <c r="L282" s="12">
        <v>0.14095412486096343</v>
      </c>
      <c r="M282" s="12">
        <v>0.18548022886672899</v>
      </c>
      <c r="N282" s="12">
        <v>0.21647403594501036</v>
      </c>
      <c r="O282" s="12">
        <v>0.23902271914104628</v>
      </c>
      <c r="P282" s="11">
        <v>0.38401108670955475</v>
      </c>
      <c r="Q282" s="11">
        <v>0.57652592181766271</v>
      </c>
      <c r="R282" s="14">
        <v>0.48072670083731295</v>
      </c>
    </row>
    <row r="283" spans="1:18" x14ac:dyDescent="0.25">
      <c r="A283" s="7">
        <v>274</v>
      </c>
      <c r="B283" s="10">
        <v>36528.84375</v>
      </c>
      <c r="C283" s="2">
        <v>0.1</v>
      </c>
      <c r="D283" s="14">
        <v>0.17806726459791164</v>
      </c>
      <c r="E283" s="14">
        <v>0.25695040996483115</v>
      </c>
      <c r="F283" s="14">
        <v>0.31320547924440856</v>
      </c>
      <c r="G283" s="14">
        <v>0.38189472266373248</v>
      </c>
      <c r="H283" s="14">
        <v>0.35302322254451235</v>
      </c>
      <c r="I283" s="14">
        <v>0.4778914038054396</v>
      </c>
      <c r="K283" s="11">
        <v>0.1</v>
      </c>
      <c r="L283" s="12">
        <v>0.14044515262947899</v>
      </c>
      <c r="M283" s="12">
        <v>0.18441789266462913</v>
      </c>
      <c r="N283" s="12">
        <v>0.21502651310917972</v>
      </c>
      <c r="O283" s="12">
        <v>0.23729496496539423</v>
      </c>
      <c r="P283" s="11">
        <v>0.38189472266373248</v>
      </c>
      <c r="Q283" s="11">
        <v>0.57355698560077106</v>
      </c>
      <c r="R283" s="14">
        <v>0.4778914038054396</v>
      </c>
    </row>
    <row r="284" spans="1:18" x14ac:dyDescent="0.25">
      <c r="A284" s="7">
        <v>275</v>
      </c>
      <c r="B284" s="10">
        <v>36528.854166666664</v>
      </c>
      <c r="C284" s="2">
        <v>0.1</v>
      </c>
      <c r="D284" s="14">
        <v>0.17750509093220385</v>
      </c>
      <c r="E284" s="14">
        <v>0.25578558000595897</v>
      </c>
      <c r="F284" s="14">
        <v>0.31162735512533646</v>
      </c>
      <c r="G284" s="14">
        <v>0.37979585250666126</v>
      </c>
      <c r="H284" s="14">
        <v>0.35115211093380994</v>
      </c>
      <c r="I284" s="14">
        <v>0.47507952482756921</v>
      </c>
      <c r="K284" s="11">
        <v>0.1</v>
      </c>
      <c r="L284" s="12">
        <v>0.13994250558565524</v>
      </c>
      <c r="M284" s="12">
        <v>0.18336875858013368</v>
      </c>
      <c r="N284" s="12">
        <v>0.21359697925988341</v>
      </c>
      <c r="O284" s="12">
        <v>0.23558868227208929</v>
      </c>
      <c r="P284" s="11">
        <v>0.37979585250666126</v>
      </c>
      <c r="Q284" s="11">
        <v>0.57060654600278937</v>
      </c>
      <c r="R284" s="14">
        <v>0.47507952482756921</v>
      </c>
    </row>
    <row r="285" spans="1:18" x14ac:dyDescent="0.25">
      <c r="A285" s="7">
        <v>276</v>
      </c>
      <c r="B285" s="10">
        <v>36528.864583333336</v>
      </c>
      <c r="C285" s="2">
        <v>0.1</v>
      </c>
      <c r="D285" s="14">
        <v>0.17694736108049736</v>
      </c>
      <c r="E285" s="14">
        <v>0.25463032963235865</v>
      </c>
      <c r="F285" s="14">
        <v>0.31006216560595889</v>
      </c>
      <c r="G285" s="14">
        <v>0.37771431376972264</v>
      </c>
      <c r="H285" s="14">
        <v>0.34929631708246983</v>
      </c>
      <c r="I285" s="14">
        <v>0.47229084660484599</v>
      </c>
      <c r="K285" s="11">
        <v>0.1</v>
      </c>
      <c r="L285" s="12">
        <v>0.13944610513747757</v>
      </c>
      <c r="M285" s="12">
        <v>0.18233266257107533</v>
      </c>
      <c r="N285" s="12">
        <v>0.21218521087850689</v>
      </c>
      <c r="O285" s="12">
        <v>0.23390360427632334</v>
      </c>
      <c r="P285" s="11">
        <v>0.37771431376972264</v>
      </c>
      <c r="Q285" s="11">
        <v>0.5676744878510096</v>
      </c>
      <c r="R285" s="14">
        <v>0.47229084660484599</v>
      </c>
    </row>
    <row r="286" spans="1:18" x14ac:dyDescent="0.25">
      <c r="A286" s="7">
        <v>277</v>
      </c>
      <c r="B286" s="10">
        <v>36528.875</v>
      </c>
      <c r="C286" s="2">
        <v>0.1</v>
      </c>
      <c r="D286" s="14">
        <v>0.17639403567218814</v>
      </c>
      <c r="E286" s="14">
        <v>0.25348457032991578</v>
      </c>
      <c r="F286" s="14">
        <v>0.3085097915869075</v>
      </c>
      <c r="G286" s="14">
        <v>0.3756499456583513</v>
      </c>
      <c r="H286" s="14">
        <v>0.34745570012185562</v>
      </c>
      <c r="I286" s="14">
        <v>0.46952515407497619</v>
      </c>
      <c r="K286" s="11">
        <v>0.1</v>
      </c>
      <c r="L286" s="12">
        <v>0.13895587366865567</v>
      </c>
      <c r="M286" s="12">
        <v>0.18130944263197554</v>
      </c>
      <c r="N286" s="12">
        <v>0.21079098722137557</v>
      </c>
      <c r="O286" s="12">
        <v>0.2322394675050537</v>
      </c>
      <c r="P286" s="11">
        <v>0.3756499456583513</v>
      </c>
      <c r="Q286" s="11">
        <v>0.56476069668614615</v>
      </c>
      <c r="R286" s="14">
        <v>0.46952515407497619</v>
      </c>
    </row>
    <row r="287" spans="1:18" x14ac:dyDescent="0.25">
      <c r="A287" s="7">
        <v>278</v>
      </c>
      <c r="B287" s="10">
        <v>36528.885416666664</v>
      </c>
      <c r="C287" s="2">
        <v>0.1</v>
      </c>
      <c r="D287" s="14">
        <v>0.1758450757266021</v>
      </c>
      <c r="E287" s="14">
        <v>0.25234821449306521</v>
      </c>
      <c r="F287" s="14">
        <v>0.30697011518774781</v>
      </c>
      <c r="G287" s="14">
        <v>0.37360258903353183</v>
      </c>
      <c r="H287" s="14">
        <v>0.34563012062345444</v>
      </c>
      <c r="I287" s="14">
        <v>0.46678223026515775</v>
      </c>
      <c r="K287" s="11">
        <v>0.1</v>
      </c>
      <c r="L287" s="12">
        <v>0.13847173452655775</v>
      </c>
      <c r="M287" s="12">
        <v>0.1802989387688545</v>
      </c>
      <c r="N287" s="12">
        <v>0.20941409028544547</v>
      </c>
      <c r="O287" s="12">
        <v>0.23059601175607605</v>
      </c>
      <c r="P287" s="11">
        <v>0.37360258903353183</v>
      </c>
      <c r="Q287" s="11">
        <v>0.56186505875813908</v>
      </c>
      <c r="R287" s="14">
        <v>0.46678223026515775</v>
      </c>
    </row>
    <row r="288" spans="1:18" x14ac:dyDescent="0.25">
      <c r="A288" s="7">
        <v>279</v>
      </c>
      <c r="B288" s="10">
        <v>36528.895833333336</v>
      </c>
      <c r="C288" s="2">
        <v>0.1</v>
      </c>
      <c r="D288" s="14">
        <v>0.17530044264879904</v>
      </c>
      <c r="E288" s="14">
        <v>0.25122117541475775</v>
      </c>
      <c r="F288" s="14">
        <v>0.30544301973355037</v>
      </c>
      <c r="G288" s="14">
        <v>0.37157208639350048</v>
      </c>
      <c r="H288" s="14">
        <v>0.34381944058303182</v>
      </c>
      <c r="I288" s="14">
        <v>0.46406187266795507</v>
      </c>
      <c r="K288" s="11">
        <v>0.1</v>
      </c>
      <c r="L288" s="12">
        <v>0.13799361201029126</v>
      </c>
      <c r="M288" s="12">
        <v>0.17930099297434682</v>
      </c>
      <c r="N288" s="12">
        <v>0.20805430477440995</v>
      </c>
      <c r="O288" s="12">
        <v>0.22897298005759145</v>
      </c>
      <c r="P288" s="11">
        <v>0.37157208639350048</v>
      </c>
      <c r="Q288" s="11">
        <v>0.55898746102196728</v>
      </c>
      <c r="R288" s="14">
        <v>0.46406187266795507</v>
      </c>
    </row>
    <row r="289" spans="1:18" x14ac:dyDescent="0.25">
      <c r="A289" s="7">
        <v>280</v>
      </c>
      <c r="B289" s="10">
        <v>36528.90625</v>
      </c>
      <c r="C289" s="2">
        <v>0.1</v>
      </c>
      <c r="D289" s="14">
        <v>0.17476009822542299</v>
      </c>
      <c r="E289" s="14">
        <v>0.25010336727653937</v>
      </c>
      <c r="F289" s="14">
        <v>0.30392838974161285</v>
      </c>
      <c r="G289" s="14">
        <v>0.36955828185565343</v>
      </c>
      <c r="H289" s="14">
        <v>0.34202352340496411</v>
      </c>
      <c r="I289" s="14">
        <v>0.46136386874991697</v>
      </c>
      <c r="K289" s="11">
        <v>0.1</v>
      </c>
      <c r="L289" s="12">
        <v>0.13752143135892805</v>
      </c>
      <c r="M289" s="12">
        <v>0.1783154492031194</v>
      </c>
      <c r="N289" s="12">
        <v>0.20671141806521687</v>
      </c>
      <c r="O289" s="12">
        <v>0.22737011862826309</v>
      </c>
      <c r="P289" s="11">
        <v>0.36955828185565343</v>
      </c>
      <c r="Q289" s="11">
        <v>0.55612779113347399</v>
      </c>
      <c r="R289" s="14">
        <v>0.46136386874991697</v>
      </c>
    </row>
    <row r="290" spans="1:18" x14ac:dyDescent="0.25">
      <c r="A290" s="7">
        <v>281</v>
      </c>
      <c r="B290" s="10">
        <v>36528.916666666664</v>
      </c>
      <c r="C290" s="2">
        <v>0.1</v>
      </c>
      <c r="D290" s="14">
        <v>0.17422400462059817</v>
      </c>
      <c r="E290" s="14">
        <v>0.24899470513874358</v>
      </c>
      <c r="F290" s="14">
        <v>0.30242611090833083</v>
      </c>
      <c r="G290" s="14">
        <v>0.36756102113865652</v>
      </c>
      <c r="H290" s="14">
        <v>0.34024223388674635</v>
      </c>
      <c r="I290" s="14">
        <v>0.45868801215114841</v>
      </c>
      <c r="K290" s="11">
        <v>0.1</v>
      </c>
      <c r="L290" s="12">
        <v>0.13705511873987294</v>
      </c>
      <c r="M290" s="12">
        <v>0.17734215334758888</v>
      </c>
      <c r="N290" s="12">
        <v>0.20538522017499367</v>
      </c>
      <c r="O290" s="12">
        <v>0.22578717683775751</v>
      </c>
      <c r="P290" s="11">
        <v>0.36756102113865652</v>
      </c>
      <c r="Q290" s="11">
        <v>0.55328593744520538</v>
      </c>
      <c r="R290" s="14">
        <v>0.45868801215114841</v>
      </c>
    </row>
    <row r="291" spans="1:18" x14ac:dyDescent="0.25">
      <c r="A291" s="7">
        <v>282</v>
      </c>
      <c r="B291" s="10">
        <v>36528.927083333336</v>
      </c>
      <c r="C291" s="2">
        <v>0.1</v>
      </c>
      <c r="D291" s="14">
        <v>0.17369212437187043</v>
      </c>
      <c r="E291" s="14">
        <v>0.24789510493079372</v>
      </c>
      <c r="F291" s="14">
        <v>0.30093607009621715</v>
      </c>
      <c r="G291" s="14">
        <v>0.36558015154475831</v>
      </c>
      <c r="H291" s="14">
        <v>0.33847543820367421</v>
      </c>
      <c r="I291" s="14">
        <v>0.45603409862780564</v>
      </c>
      <c r="K291" s="11">
        <v>0.1</v>
      </c>
      <c r="L291" s="12">
        <v>0.13659460123737371</v>
      </c>
      <c r="M291" s="12">
        <v>0.17638095321393416</v>
      </c>
      <c r="N291" s="12">
        <v>0.20407550372837358</v>
      </c>
      <c r="O291" s="12">
        <v>0.2242239071677643</v>
      </c>
      <c r="P291" s="11">
        <v>0.36558015154475831</v>
      </c>
      <c r="Q291" s="11">
        <v>0.5504617890022635</v>
      </c>
      <c r="R291" s="14">
        <v>0.45603409862780564</v>
      </c>
    </row>
    <row r="292" spans="1:18" x14ac:dyDescent="0.25">
      <c r="A292" s="7">
        <v>283</v>
      </c>
      <c r="B292" s="10">
        <v>36528.9375</v>
      </c>
      <c r="C292" s="2">
        <v>0.1</v>
      </c>
      <c r="D292" s="14">
        <v>0.17316442038619378</v>
      </c>
      <c r="E292" s="14">
        <v>0.24680448344161521</v>
      </c>
      <c r="F292" s="14">
        <v>0.29945815532106718</v>
      </c>
      <c r="G292" s="14">
        <v>0.36361552465779556</v>
      </c>
      <c r="H292" s="14">
        <v>0.33672300389369758</v>
      </c>
      <c r="I292" s="14">
        <v>0.45340192602873419</v>
      </c>
      <c r="K292" s="11">
        <v>0.1</v>
      </c>
      <c r="L292" s="12">
        <v>0.13613980684117119</v>
      </c>
      <c r="M292" s="12">
        <v>0.17543169849840201</v>
      </c>
      <c r="N292" s="12">
        <v>0.20278206392522008</v>
      </c>
      <c r="O292" s="12">
        <v>0.22268006517348973</v>
      </c>
      <c r="P292" s="11">
        <v>0.36361552465779556</v>
      </c>
      <c r="Q292" s="11">
        <v>0.54765523553817219</v>
      </c>
      <c r="R292" s="14">
        <v>0.45340192602873419</v>
      </c>
    </row>
    <row r="293" spans="1:18" x14ac:dyDescent="0.25">
      <c r="A293" s="7">
        <v>284</v>
      </c>
      <c r="B293" s="10">
        <v>36528.947916666664</v>
      </c>
      <c r="C293" s="2">
        <v>0.1</v>
      </c>
      <c r="D293" s="14">
        <v>0.1726408559359616</v>
      </c>
      <c r="E293" s="14">
        <v>0.24572275831015661</v>
      </c>
      <c r="F293" s="14">
        <v>0.29799225573926913</v>
      </c>
      <c r="G293" s="14">
        <v>0.36166698549268783</v>
      </c>
      <c r="H293" s="14">
        <v>0.33498479984244584</v>
      </c>
      <c r="I293" s="14">
        <v>0.45079129427241404</v>
      </c>
      <c r="K293" s="11">
        <v>0.1</v>
      </c>
      <c r="L293" s="12">
        <v>0.1356906644352876</v>
      </c>
      <c r="M293" s="12">
        <v>0.1744942407639013</v>
      </c>
      <c r="N293" s="12">
        <v>0.20150469850874506</v>
      </c>
      <c r="O293" s="12">
        <v>0.22115540944561918</v>
      </c>
      <c r="P293" s="11">
        <v>0.36166698549268783</v>
      </c>
      <c r="Q293" s="11">
        <v>0.54486616747076</v>
      </c>
      <c r="R293" s="14">
        <v>0.45079129427241404</v>
      </c>
    </row>
    <row r="294" spans="1:18" x14ac:dyDescent="0.25">
      <c r="A294" s="7">
        <v>285</v>
      </c>
      <c r="B294" s="10">
        <v>36528.958333333336</v>
      </c>
      <c r="C294" s="2">
        <v>0.1</v>
      </c>
      <c r="D294" s="14">
        <v>0.17212139465508153</v>
      </c>
      <c r="E294" s="14">
        <v>0.24464984801601808</v>
      </c>
      <c r="F294" s="14">
        <v>0.29653826163525865</v>
      </c>
      <c r="G294" s="14">
        <v>0.35973438868488627</v>
      </c>
      <c r="H294" s="14">
        <v>0.33326069626842042</v>
      </c>
      <c r="I294" s="14">
        <v>0.44820200532416365</v>
      </c>
      <c r="K294" s="11">
        <v>0.1</v>
      </c>
      <c r="L294" s="12">
        <v>0.13524710378695182</v>
      </c>
      <c r="M294" s="12">
        <v>0.17356843341688338</v>
      </c>
      <c r="N294" s="12">
        <v>0.20024320773401505</v>
      </c>
      <c r="O294" s="12">
        <v>0.21964970157274166</v>
      </c>
      <c r="P294" s="11">
        <v>0.35973438868488627</v>
      </c>
      <c r="Q294" s="11">
        <v>0.54209447589805626</v>
      </c>
      <c r="R294" s="14">
        <v>0.44820200532416365</v>
      </c>
    </row>
    <row r="295" spans="1:18" x14ac:dyDescent="0.25">
      <c r="A295" s="7">
        <v>286</v>
      </c>
      <c r="B295" s="10">
        <v>36528.96875</v>
      </c>
      <c r="C295" s="2">
        <v>0.1</v>
      </c>
      <c r="D295" s="14">
        <v>0.17160600053509456</v>
      </c>
      <c r="E295" s="14">
        <v>0.24358567187018634</v>
      </c>
      <c r="F295" s="14">
        <v>0.29509606440911396</v>
      </c>
      <c r="G295" s="14">
        <v>0.35781758769802963</v>
      </c>
      <c r="H295" s="14">
        <v>0.33155056470835587</v>
      </c>
      <c r="I295" s="14">
        <v>0.44563386317359766</v>
      </c>
      <c r="K295" s="11">
        <v>0.1</v>
      </c>
      <c r="L295" s="12">
        <v>0.13480905553565997</v>
      </c>
      <c r="M295" s="12">
        <v>0.17265413168450489</v>
      </c>
      <c r="N295" s="12">
        <v>0.19899739433684271</v>
      </c>
      <c r="O295" s="12">
        <v>0.21816270610423377</v>
      </c>
      <c r="P295" s="11">
        <v>0.35781758769802963</v>
      </c>
      <c r="Q295" s="11">
        <v>0.53934005259420581</v>
      </c>
      <c r="R295" s="14">
        <v>0.44563386317359766</v>
      </c>
    </row>
    <row r="296" spans="1:18" x14ac:dyDescent="0.25">
      <c r="A296" s="7">
        <v>287</v>
      </c>
      <c r="B296" s="10">
        <v>36528.979166666664</v>
      </c>
      <c r="C296" s="2">
        <v>0.1</v>
      </c>
      <c r="D296" s="14">
        <v>0.17109463792133717</v>
      </c>
      <c r="E296" s="14">
        <v>0.24253015000587472</v>
      </c>
      <c r="F296" s="14">
        <v>0.29366555656429288</v>
      </c>
      <c r="G296" s="14">
        <v>0.35591643749384572</v>
      </c>
      <c r="H296" s="14">
        <v>0.32985427800274608</v>
      </c>
      <c r="I296" s="14">
        <v>0.44308667381234035</v>
      </c>
      <c r="K296" s="11">
        <v>0.1</v>
      </c>
      <c r="L296" s="12">
        <v>0.13437645118236966</v>
      </c>
      <c r="M296" s="12">
        <v>0.17175119259206995</v>
      </c>
      <c r="N296" s="12">
        <v>0.19776706350305778</v>
      </c>
      <c r="O296" s="12">
        <v>0.21669419051359512</v>
      </c>
      <c r="P296" s="11">
        <v>0.35591643749384572</v>
      </c>
      <c r="Q296" s="11">
        <v>0.53660279000539757</v>
      </c>
      <c r="R296" s="14">
        <v>0.44308667381234035</v>
      </c>
    </row>
    <row r="297" spans="1:18" x14ac:dyDescent="0.25">
      <c r="A297" s="7">
        <v>288</v>
      </c>
      <c r="B297" s="10">
        <v>36528.989583333336</v>
      </c>
      <c r="C297" s="2">
        <v>0.1</v>
      </c>
      <c r="D297" s="14">
        <v>0.17058727150914604</v>
      </c>
      <c r="E297" s="14">
        <v>0.24148320336946788</v>
      </c>
      <c r="F297" s="14">
        <v>0.29224663169550874</v>
      </c>
      <c r="G297" s="14">
        <v>0.35403079451562747</v>
      </c>
      <c r="H297" s="14">
        <v>0.32817171028153336</v>
      </c>
      <c r="I297" s="14">
        <v>0.44056024521198678</v>
      </c>
      <c r="K297" s="11">
        <v>0.1</v>
      </c>
      <c r="L297" s="12">
        <v>0.13394922307882653</v>
      </c>
      <c r="M297" s="12">
        <v>0.17085947494074871</v>
      </c>
      <c r="N297" s="12">
        <v>0.19655202283815465</v>
      </c>
      <c r="O297" s="12">
        <v>0.21524392516223245</v>
      </c>
      <c r="P297" s="11">
        <v>0.35403079451562747</v>
      </c>
      <c r="Q297" s="11">
        <v>0.53388258124581212</v>
      </c>
      <c r="R297" s="14">
        <v>0.44056024521198678</v>
      </c>
    </row>
    <row r="298" spans="1:18" x14ac:dyDescent="0.25">
      <c r="A298" s="7">
        <v>289</v>
      </c>
      <c r="B298" s="10">
        <v>36529</v>
      </c>
      <c r="C298" s="2">
        <v>0.1</v>
      </c>
      <c r="D298" s="14">
        <v>0.17008386634010564</v>
      </c>
      <c r="E298" s="14">
        <v>0.2404447537115689</v>
      </c>
      <c r="F298" s="14">
        <v>0.2908391844767434</v>
      </c>
      <c r="G298" s="14">
        <v>0.35216051667189929</v>
      </c>
      <c r="H298" s="14">
        <v>0.32650273694996124</v>
      </c>
      <c r="I298" s="14">
        <v>0.43805438730231372</v>
      </c>
      <c r="K298" s="11">
        <v>0.1</v>
      </c>
      <c r="L298" s="12">
        <v>0.1335273237238698</v>
      </c>
      <c r="M298" s="12">
        <v>0.16997883928556859</v>
      </c>
      <c r="N298" s="12">
        <v>0.19535208233731044</v>
      </c>
      <c r="O298" s="12">
        <v>0.21381168326368613</v>
      </c>
      <c r="P298" s="11">
        <v>0.35216051667189929</v>
      </c>
      <c r="Q298" s="11">
        <v>0.53117932009358515</v>
      </c>
      <c r="R298" s="14">
        <v>0.43805438730231372</v>
      </c>
    </row>
    <row r="299" spans="1:18" x14ac:dyDescent="0.25">
      <c r="A299" s="7">
        <v>290</v>
      </c>
      <c r="B299" s="10">
        <v>36529.010416666664</v>
      </c>
      <c r="C299" s="2">
        <v>0.1</v>
      </c>
      <c r="D299" s="14">
        <v>0.16958438779833732</v>
      </c>
      <c r="E299" s="14">
        <v>0.23941472357814944</v>
      </c>
      <c r="F299" s="14">
        <v>0.28944311064939693</v>
      </c>
      <c r="G299" s="14">
        <v>0.3503054633202668</v>
      </c>
      <c r="H299" s="14">
        <v>0.32484723467458593</v>
      </c>
      <c r="I299" s="14">
        <v>0.43556891194973579</v>
      </c>
      <c r="K299" s="11">
        <v>0.1</v>
      </c>
      <c r="L299" s="12">
        <v>0.1331106476575214</v>
      </c>
      <c r="M299" s="12">
        <v>0.16910914791367554</v>
      </c>
      <c r="N299" s="12">
        <v>0.19416705435577108</v>
      </c>
      <c r="O299" s="12">
        <v>0.21239724084829395</v>
      </c>
      <c r="P299" s="11">
        <v>0.3503054633202668</v>
      </c>
      <c r="Q299" s="11">
        <v>0.52849290098678958</v>
      </c>
      <c r="R299" s="14">
        <v>0.43556891194973579</v>
      </c>
    </row>
    <row r="300" spans="1:18" x14ac:dyDescent="0.25">
      <c r="A300" s="7">
        <v>291</v>
      </c>
      <c r="B300" s="10">
        <v>36529.020833333336</v>
      </c>
      <c r="C300" s="2">
        <v>0.1</v>
      </c>
      <c r="D300" s="14">
        <v>0.1690888016068301</v>
      </c>
      <c r="E300" s="14">
        <v>0.2383930363017997</v>
      </c>
      <c r="F300" s="14">
        <v>0.28805830701057211</v>
      </c>
      <c r="G300" s="14">
        <v>0.3484654952514511</v>
      </c>
      <c r="H300" s="14">
        <v>0.32320508136944776</v>
      </c>
      <c r="I300" s="14">
        <v>0.4331036329360044</v>
      </c>
      <c r="K300" s="11">
        <v>0.1</v>
      </c>
      <c r="L300" s="12">
        <v>0.13269914988179998</v>
      </c>
      <c r="M300" s="12">
        <v>0.16825026482286204</v>
      </c>
      <c r="N300" s="12">
        <v>0.19299675357959994</v>
      </c>
      <c r="O300" s="12">
        <v>0.21100037672828748</v>
      </c>
      <c r="P300" s="11">
        <v>0.3484654952514511</v>
      </c>
      <c r="Q300" s="11">
        <v>0.52582321901943552</v>
      </c>
      <c r="R300" s="14">
        <v>0.4331036329360044</v>
      </c>
    </row>
    <row r="301" spans="1:18" x14ac:dyDescent="0.25">
      <c r="A301" s="7">
        <v>292</v>
      </c>
      <c r="B301" s="10">
        <v>36529.03125</v>
      </c>
      <c r="C301" s="2">
        <v>0.1</v>
      </c>
      <c r="D301" s="14">
        <v>0.1685970738238125</v>
      </c>
      <c r="E301" s="14">
        <v>0.23737961599307911</v>
      </c>
      <c r="F301" s="14">
        <v>0.28668467140149245</v>
      </c>
      <c r="G301" s="14">
        <v>0.34664047467350489</v>
      </c>
      <c r="H301" s="14">
        <v>0.32157615618239932</v>
      </c>
      <c r="I301" s="14">
        <v>0.43065836593714812</v>
      </c>
      <c r="K301" s="11">
        <v>0.1</v>
      </c>
      <c r="L301" s="12">
        <v>0.13229276607206394</v>
      </c>
      <c r="M301" s="12">
        <v>0.16740205570035827</v>
      </c>
      <c r="N301" s="12">
        <v>0.19184099699678539</v>
      </c>
      <c r="O301" s="12">
        <v>0.20962087246331679</v>
      </c>
      <c r="P301" s="11">
        <v>0.34664047467350489</v>
      </c>
      <c r="Q301" s="11">
        <v>0.52317016993748733</v>
      </c>
      <c r="R301" s="14">
        <v>0.43065836593714812</v>
      </c>
    </row>
    <row r="302" spans="1:18" x14ac:dyDescent="0.25">
      <c r="A302" s="7">
        <v>293</v>
      </c>
      <c r="B302" s="10">
        <v>36529.041666666664</v>
      </c>
      <c r="C302" s="2">
        <v>0.1</v>
      </c>
      <c r="D302" s="14">
        <v>0.1681091708391651</v>
      </c>
      <c r="E302" s="14">
        <v>0.2363743875319653</v>
      </c>
      <c r="F302" s="14">
        <v>0.28532210269605129</v>
      </c>
      <c r="G302" s="14">
        <v>0.34483026519620785</v>
      </c>
      <c r="H302" s="14">
        <v>0.31996033948158892</v>
      </c>
      <c r="I302" s="14">
        <v>0.42823292850265104</v>
      </c>
      <c r="K302" s="11">
        <v>0.1</v>
      </c>
      <c r="L302" s="12">
        <v>0.13189143267845785</v>
      </c>
      <c r="M302" s="12">
        <v>0.16656438790188435</v>
      </c>
      <c r="N302" s="12">
        <v>0.19069960386870288</v>
      </c>
      <c r="O302" s="12">
        <v>0.20825851232639647</v>
      </c>
      <c r="P302" s="11">
        <v>0.34483026519620785</v>
      </c>
      <c r="Q302" s="11">
        <v>0.52053365013490138</v>
      </c>
      <c r="R302" s="14">
        <v>0.42823292850265104</v>
      </c>
    </row>
    <row r="303" spans="1:18" x14ac:dyDescent="0.25">
      <c r="A303" s="7">
        <v>294</v>
      </c>
      <c r="B303" s="10">
        <v>36529.052083333336</v>
      </c>
      <c r="C303" s="2">
        <v>0.1</v>
      </c>
      <c r="D303" s="14">
        <v>0.16762505937087308</v>
      </c>
      <c r="E303" s="14">
        <v>0.23537727655940091</v>
      </c>
      <c r="F303" s="14">
        <v>0.28397050078949271</v>
      </c>
      <c r="G303" s="14">
        <v>0.34303473181564015</v>
      </c>
      <c r="H303" s="14">
        <v>0.31835751284209757</v>
      </c>
      <c r="I303" s="14">
        <v>0.42582714003486655</v>
      </c>
      <c r="K303" s="11">
        <v>0.1</v>
      </c>
      <c r="L303" s="12">
        <v>0.1314950869405625</v>
      </c>
      <c r="M303" s="12">
        <v>0.16573713043095969</v>
      </c>
      <c r="N303" s="12">
        <v>0.18957239570192758</v>
      </c>
      <c r="O303" s="12">
        <v>0.20691308327027072</v>
      </c>
      <c r="P303" s="11">
        <v>0.34303473181564015</v>
      </c>
      <c r="Q303" s="11">
        <v>0.51791355664968075</v>
      </c>
      <c r="R303" s="14">
        <v>0.42582714003486655</v>
      </c>
    </row>
    <row r="304" spans="1:18" x14ac:dyDescent="0.25">
      <c r="A304" s="7">
        <v>295</v>
      </c>
      <c r="B304" s="10">
        <v>36529.0625</v>
      </c>
      <c r="C304" s="2">
        <v>0.1</v>
      </c>
      <c r="D304" s="14">
        <v>0.16714470646151891</v>
      </c>
      <c r="E304" s="14">
        <v>0.23438820946893726</v>
      </c>
      <c r="F304" s="14">
        <v>0.28262976658722039</v>
      </c>
      <c r="G304" s="14">
        <v>0.34125374089893218</v>
      </c>
      <c r="H304" s="14">
        <v>0.31676755903272868</v>
      </c>
      <c r="I304" s="14">
        <v>0.42344082176866571</v>
      </c>
      <c r="K304" s="11">
        <v>0.1</v>
      </c>
      <c r="L304" s="12">
        <v>0.13110366687760419</v>
      </c>
      <c r="M304" s="12">
        <v>0.16492015391846671</v>
      </c>
      <c r="N304" s="12">
        <v>0.188459196220393</v>
      </c>
      <c r="O304" s="12">
        <v>0.20558437489419015</v>
      </c>
      <c r="P304" s="11">
        <v>0.34125374089893218</v>
      </c>
      <c r="Q304" s="11">
        <v>0.51530978715995046</v>
      </c>
      <c r="R304" s="14">
        <v>0.42344082176866571</v>
      </c>
    </row>
    <row r="305" spans="1:18" x14ac:dyDescent="0.25">
      <c r="A305" s="7">
        <v>296</v>
      </c>
      <c r="B305" s="10">
        <v>36529.072916666664</v>
      </c>
      <c r="C305" s="2">
        <v>0.1</v>
      </c>
      <c r="D305" s="14">
        <v>0.16666807947481393</v>
      </c>
      <c r="E305" s="14">
        <v>0.23340711339847312</v>
      </c>
      <c r="F305" s="14">
        <v>0.28129980199373478</v>
      </c>
      <c r="G305" s="14">
        <v>0.33948716016918801</v>
      </c>
      <c r="H305" s="14">
        <v>0.31519036200294742</v>
      </c>
      <c r="I305" s="14">
        <v>0.42107379675131507</v>
      </c>
      <c r="K305" s="11">
        <v>0.1</v>
      </c>
      <c r="L305" s="12">
        <v>0.1307171112787861</v>
      </c>
      <c r="M305" s="12">
        <v>0.16411333060246625</v>
      </c>
      <c r="N305" s="12">
        <v>0.18735983133789247</v>
      </c>
      <c r="O305" s="12">
        <v>0.20427217941109752</v>
      </c>
      <c r="P305" s="11">
        <v>0.33948716016918801</v>
      </c>
      <c r="Q305" s="11">
        <v>0.51272223998005062</v>
      </c>
      <c r="R305" s="14">
        <v>0.42107379675131507</v>
      </c>
    </row>
    <row r="306" spans="1:18" x14ac:dyDescent="0.25">
      <c r="A306" s="7">
        <v>297</v>
      </c>
      <c r="B306" s="10">
        <v>36529.083333333336</v>
      </c>
      <c r="C306" s="2">
        <v>0.1</v>
      </c>
      <c r="D306" s="14">
        <v>0.16619514609216951</v>
      </c>
      <c r="E306" s="14">
        <v>0.23243391622208823</v>
      </c>
      <c r="F306" s="14">
        <v>0.27998050990169615</v>
      </c>
      <c r="G306" s="14">
        <v>0.33773485869058117</v>
      </c>
      <c r="H306" s="14">
        <v>0.31362580686996971</v>
      </c>
      <c r="I306" s="14">
        <v>0.41872588982258474</v>
      </c>
      <c r="K306" s="11">
        <v>0.1</v>
      </c>
      <c r="L306" s="12">
        <v>0.13033535969373711</v>
      </c>
      <c r="M306" s="12">
        <v>0.16331653430826126</v>
      </c>
      <c r="N306" s="12">
        <v>0.18627412913091831</v>
      </c>
      <c r="O306" s="12">
        <v>0.20297629161521602</v>
      </c>
      <c r="P306" s="11">
        <v>0.33773485869058117</v>
      </c>
      <c r="Q306" s="11">
        <v>0.51015081405664997</v>
      </c>
      <c r="R306" s="14">
        <v>0.41872588982258474</v>
      </c>
    </row>
    <row r="307" spans="1:18" x14ac:dyDescent="0.25">
      <c r="A307" s="7">
        <v>298</v>
      </c>
      <c r="B307" s="10">
        <v>36529.09375</v>
      </c>
      <c r="C307" s="2">
        <v>0.1</v>
      </c>
      <c r="D307" s="14">
        <v>0.16572587430930596</v>
      </c>
      <c r="E307" s="14">
        <v>0.23146854654197069</v>
      </c>
      <c r="F307" s="14">
        <v>0.27867179418111354</v>
      </c>
      <c r="G307" s="14">
        <v>0.33599670685362087</v>
      </c>
      <c r="H307" s="14">
        <v>0.31207377990599772</v>
      </c>
      <c r="I307" s="14">
        <v>0.41639692759508062</v>
      </c>
      <c r="K307" s="11">
        <v>0.1</v>
      </c>
      <c r="L307" s="12">
        <v>0.12995835242307976</v>
      </c>
      <c r="M307" s="12">
        <v>0.16252964042870571</v>
      </c>
      <c r="N307" s="12">
        <v>0.18520191981183554</v>
      </c>
      <c r="O307" s="12">
        <v>0.20169650885003651</v>
      </c>
      <c r="P307" s="11">
        <v>0.33599670685362087</v>
      </c>
      <c r="Q307" s="11">
        <v>0.50759540896487898</v>
      </c>
      <c r="R307" s="14">
        <v>0.41639692759508062</v>
      </c>
    </row>
    <row r="308" spans="1:18" x14ac:dyDescent="0.25">
      <c r="A308" s="7">
        <v>299</v>
      </c>
      <c r="B308" s="10">
        <v>36529.104166666664</v>
      </c>
      <c r="C308" s="2">
        <v>0.1</v>
      </c>
      <c r="D308" s="14">
        <v>0.16526023243290008</v>
      </c>
      <c r="E308" s="14">
        <v>0.23051093368043604</v>
      </c>
      <c r="F308" s="14">
        <v>0.27737355966865551</v>
      </c>
      <c r="G308" s="14">
        <v>0.33427257636058666</v>
      </c>
      <c r="H308" s="14">
        <v>0.31053416852560134</v>
      </c>
      <c r="I308" s="14">
        <v>0.41408673843480293</v>
      </c>
      <c r="K308" s="11">
        <v>0.1</v>
      </c>
      <c r="L308" s="12">
        <v>0.1295860305091126</v>
      </c>
      <c r="M308" s="12">
        <v>0.16175252590475681</v>
      </c>
      <c r="N308" s="12">
        <v>0.18414303570238594</v>
      </c>
      <c r="O308" s="12">
        <v>0.20043263097669856</v>
      </c>
      <c r="P308" s="11">
        <v>0.33427257636058666</v>
      </c>
      <c r="Q308" s="11">
        <v>0.50505592490448259</v>
      </c>
      <c r="R308" s="14">
        <v>0.41408673843480293</v>
      </c>
    </row>
    <row r="309" spans="1:18" x14ac:dyDescent="0.25">
      <c r="A309" s="7">
        <v>300</v>
      </c>
      <c r="B309" s="10">
        <v>36529.114583333336</v>
      </c>
      <c r="C309" s="2">
        <v>0.1</v>
      </c>
      <c r="D309" s="14">
        <v>0.16479818907727048</v>
      </c>
      <c r="E309" s="14">
        <v>0.2295610076720383</v>
      </c>
      <c r="F309" s="14">
        <v>0.27608571215708466</v>
      </c>
      <c r="G309" s="14">
        <v>0.3325623402111294</v>
      </c>
      <c r="H309" s="14">
        <v>0.3090068612732435</v>
      </c>
      <c r="I309" s="14">
        <v>0.41179515244192388</v>
      </c>
      <c r="K309" s="11">
        <v>0.1</v>
      </c>
      <c r="L309" s="12">
        <v>0.12921833572660935</v>
      </c>
      <c r="M309" s="12">
        <v>0.16098506920626632</v>
      </c>
      <c r="N309" s="12">
        <v>0.18309731120751821</v>
      </c>
      <c r="O309" s="12">
        <v>0.19918446034276033</v>
      </c>
      <c r="P309" s="11">
        <v>0.3325623402111294</v>
      </c>
      <c r="Q309" s="11">
        <v>0.50253226269599249</v>
      </c>
      <c r="R309" s="14">
        <v>0.41179515244192388</v>
      </c>
    </row>
    <row r="310" spans="1:18" x14ac:dyDescent="0.25">
      <c r="A310" s="7">
        <v>301</v>
      </c>
      <c r="B310" s="10">
        <v>36529.125</v>
      </c>
      <c r="C310" s="2">
        <v>0.1</v>
      </c>
      <c r="D310" s="14">
        <v>0.16433971316109947</v>
      </c>
      <c r="E310" s="14">
        <v>0.22861869925577125</v>
      </c>
      <c r="F310" s="14">
        <v>0.27480815838481221</v>
      </c>
      <c r="G310" s="14">
        <v>0.3308658726880373</v>
      </c>
      <c r="H310" s="14">
        <v>0.30749174781094812</v>
      </c>
      <c r="I310" s="14">
        <v>0.40952200143178508</v>
      </c>
      <c r="K310" s="11">
        <v>0.1</v>
      </c>
      <c r="L310" s="12">
        <v>0.12885521057372964</v>
      </c>
      <c r="M310" s="12">
        <v>0.16022715031300869</v>
      </c>
      <c r="N310" s="12">
        <v>0.1820645827895408</v>
      </c>
      <c r="O310" s="12">
        <v>0.19795180175135341</v>
      </c>
      <c r="P310" s="11">
        <v>0.3308658726880373</v>
      </c>
      <c r="Q310" s="11">
        <v>0.50002432377692008</v>
      </c>
      <c r="R310" s="14">
        <v>0.40952200143178508</v>
      </c>
    </row>
    <row r="311" spans="1:18" x14ac:dyDescent="0.25">
      <c r="A311" s="7">
        <v>302</v>
      </c>
      <c r="B311" s="10">
        <v>36529.135416666664</v>
      </c>
      <c r="C311" s="2">
        <v>0.1</v>
      </c>
      <c r="D311" s="14">
        <v>0.1638847739041927</v>
      </c>
      <c r="E311" s="14">
        <v>0.22768393986735894</v>
      </c>
      <c r="F311" s="14">
        <v>0.27354080602557213</v>
      </c>
      <c r="G311" s="14">
        <v>0.32918304934316545</v>
      </c>
      <c r="H311" s="14">
        <v>0.30598871890610807</v>
      </c>
      <c r="I311" s="14">
        <v>0.40726711891611178</v>
      </c>
      <c r="K311" s="11">
        <v>0.1</v>
      </c>
      <c r="L311" s="12">
        <v>0.12849659826304324</v>
      </c>
      <c r="M311" s="12">
        <v>0.15947865069594375</v>
      </c>
      <c r="N311" s="12">
        <v>0.18104468894259346</v>
      </c>
      <c r="O311" s="12">
        <v>0.19673446243071713</v>
      </c>
      <c r="P311" s="11">
        <v>0.32918304934316545</v>
      </c>
      <c r="Q311" s="11">
        <v>0.49753201019796933</v>
      </c>
      <c r="R311" s="14">
        <v>0.40726711891611178</v>
      </c>
    </row>
    <row r="312" spans="1:18" x14ac:dyDescent="0.25">
      <c r="A312" s="7">
        <v>303</v>
      </c>
      <c r="B312" s="10">
        <v>36529.145833333336</v>
      </c>
      <c r="C312" s="2">
        <v>0.1</v>
      </c>
      <c r="D312" s="14">
        <v>0.16343334082427471</v>
      </c>
      <c r="E312" s="14">
        <v>0.22675666163163491</v>
      </c>
      <c r="F312" s="14">
        <v>0.27228356367821316</v>
      </c>
      <c r="G312" s="14">
        <v>0.32751374698352514</v>
      </c>
      <c r="H312" s="14">
        <v>0.30449766641943382</v>
      </c>
      <c r="I312" s="14">
        <v>0.40503034008444139</v>
      </c>
      <c r="K312" s="11">
        <v>0.1</v>
      </c>
      <c r="L312" s="12">
        <v>0.12814244271266356</v>
      </c>
      <c r="M312" s="12">
        <v>0.15873945329870998</v>
      </c>
      <c r="N312" s="12">
        <v>0.18003747016743343</v>
      </c>
      <c r="O312" s="12">
        <v>0.19553225200410901</v>
      </c>
      <c r="P312" s="11">
        <v>0.32751374698352514</v>
      </c>
      <c r="Q312" s="11">
        <v>0.49505522461926943</v>
      </c>
      <c r="R312" s="14">
        <v>0.40503034008444139</v>
      </c>
    </row>
    <row r="313" spans="1:18" x14ac:dyDescent="0.25">
      <c r="A313" s="7">
        <v>304</v>
      </c>
      <c r="B313" s="10">
        <v>36529.15625</v>
      </c>
      <c r="C313" s="2">
        <v>0.1</v>
      </c>
      <c r="D313" s="14">
        <v>0.1629853837338206</v>
      </c>
      <c r="E313" s="14">
        <v>0.22583679735500839</v>
      </c>
      <c r="F313" s="14">
        <v>0.27103634085660838</v>
      </c>
      <c r="G313" s="14">
        <v>0.32585784365753384</v>
      </c>
      <c r="H313" s="14">
        <v>0.30301848329303827</v>
      </c>
      <c r="I313" s="14">
        <v>0.4028115017857643</v>
      </c>
      <c r="K313" s="11">
        <v>0.1</v>
      </c>
      <c r="L313" s="12">
        <v>0.12779268853749248</v>
      </c>
      <c r="M313" s="12">
        <v>0.15800944251934668</v>
      </c>
      <c r="N313" s="12">
        <v>0.17904276894653287</v>
      </c>
      <c r="O313" s="12">
        <v>0.19434498246008569</v>
      </c>
      <c r="P313" s="11">
        <v>0.32585784365753384</v>
      </c>
      <c r="Q313" s="11">
        <v>0.49259387030662838</v>
      </c>
      <c r="R313" s="14">
        <v>0.4028115017857643</v>
      </c>
    </row>
    <row r="314" spans="1:18" x14ac:dyDescent="0.25">
      <c r="A314" s="7">
        <v>305</v>
      </c>
      <c r="B314" s="10">
        <v>36529.166666666664</v>
      </c>
      <c r="C314" s="2">
        <v>0.1</v>
      </c>
      <c r="D314" s="14">
        <v>0.16254087273692347</v>
      </c>
      <c r="E314" s="14">
        <v>0.22492428051801711</v>
      </c>
      <c r="F314" s="14">
        <v>0.26979904797967952</v>
      </c>
      <c r="G314" s="14">
        <v>0.32421521864142194</v>
      </c>
      <c r="H314" s="14">
        <v>0.30155106353865857</v>
      </c>
      <c r="I314" s="14">
        <v>0.40061044251037226</v>
      </c>
      <c r="K314" s="11">
        <v>0.1</v>
      </c>
      <c r="L314" s="12">
        <v>0.12744728104057135</v>
      </c>
      <c r="M314" s="12">
        <v>0.15728850419224133</v>
      </c>
      <c r="N314" s="12">
        <v>0.17806042971948349</v>
      </c>
      <c r="O314" s="12">
        <v>0.19317246812315042</v>
      </c>
      <c r="P314" s="11">
        <v>0.32421521864142194</v>
      </c>
      <c r="Q314" s="11">
        <v>0.4901478511278069</v>
      </c>
      <c r="R314" s="14">
        <v>0.40061044251037226</v>
      </c>
    </row>
    <row r="315" spans="1:18" x14ac:dyDescent="0.25">
      <c r="A315" s="7">
        <v>306</v>
      </c>
      <c r="B315" s="10">
        <v>36529.177083333336</v>
      </c>
      <c r="C315" s="2">
        <v>0.1</v>
      </c>
      <c r="D315" s="14">
        <v>0.16209977822619712</v>
      </c>
      <c r="E315" s="14">
        <v>0.2240190452679654</v>
      </c>
      <c r="F315" s="14">
        <v>0.26857159636153527</v>
      </c>
      <c r="G315" s="14">
        <v>0.3225857524257959</v>
      </c>
      <c r="H315" s="14">
        <v>0.30009530222601277</v>
      </c>
      <c r="I315" s="14">
        <v>0.39842700237191697</v>
      </c>
      <c r="K315" s="11">
        <v>0.1</v>
      </c>
      <c r="L315" s="12">
        <v>0.12710616620454035</v>
      </c>
      <c r="M315" s="12">
        <v>0.15657652557030069</v>
      </c>
      <c r="N315" s="12">
        <v>0.17709029885870492</v>
      </c>
      <c r="O315" s="12">
        <v>0.19201452562476296</v>
      </c>
      <c r="P315" s="11">
        <v>0.3225857524257959</v>
      </c>
      <c r="Q315" s="11">
        <v>0.48771707154881194</v>
      </c>
      <c r="R315" s="14">
        <v>0.39842700237191697</v>
      </c>
    </row>
    <row r="316" spans="1:18" x14ac:dyDescent="0.25">
      <c r="A316" s="7">
        <v>307</v>
      </c>
      <c r="B316" s="10">
        <v>36529.1875</v>
      </c>
      <c r="C316" s="2">
        <v>0.1</v>
      </c>
      <c r="D316" s="14">
        <v>0.16166207087971346</v>
      </c>
      <c r="E316" s="14">
        <v>0.22312102641164683</v>
      </c>
      <c r="F316" s="14">
        <v>0.26735389820172362</v>
      </c>
      <c r="G316" s="14">
        <v>0.32096932670235484</v>
      </c>
      <c r="H316" s="14">
        <v>0.29865109547128854</v>
      </c>
      <c r="I316" s="14">
        <v>0.39626102308967148</v>
      </c>
      <c r="K316" s="11">
        <v>0.1</v>
      </c>
      <c r="L316" s="12">
        <v>0.12676929068320147</v>
      </c>
      <c r="M316" s="12">
        <v>0.15587339530734134</v>
      </c>
      <c r="N316" s="12">
        <v>0.17613222464545317</v>
      </c>
      <c r="O316" s="12">
        <v>0.19087097387470711</v>
      </c>
      <c r="P316" s="11">
        <v>0.32096932670235484</v>
      </c>
      <c r="Q316" s="11">
        <v>0.48530143663021164</v>
      </c>
      <c r="R316" s="14">
        <v>0.39626102308967148</v>
      </c>
    </row>
    <row r="317" spans="1:18" x14ac:dyDescent="0.25">
      <c r="A317" s="7">
        <v>308</v>
      </c>
      <c r="B317" s="10">
        <v>36529.197916666664</v>
      </c>
      <c r="C317" s="2">
        <v>0.1</v>
      </c>
      <c r="D317" s="14">
        <v>0.16122772165797461</v>
      </c>
      <c r="E317" s="14">
        <v>0.2222301594081505</v>
      </c>
      <c r="F317" s="14">
        <v>0.26614586657559425</v>
      </c>
      <c r="G317" s="14">
        <v>0.31936582435075989</v>
      </c>
      <c r="H317" s="14">
        <v>0.29721834042576456</v>
      </c>
      <c r="I317" s="14">
        <v>0.39411234797099537</v>
      </c>
      <c r="K317" s="11">
        <v>0.1</v>
      </c>
      <c r="L317" s="12">
        <v>0.12643660179318836</v>
      </c>
      <c r="M317" s="12">
        <v>0.15517900344069835</v>
      </c>
      <c r="N317" s="12">
        <v>0.17518605724612513</v>
      </c>
      <c r="O317" s="12">
        <v>0.18974163403281216</v>
      </c>
      <c r="P317" s="11">
        <v>0.31936582435075989</v>
      </c>
      <c r="Q317" s="11">
        <v>0.48290085202347011</v>
      </c>
      <c r="R317" s="14">
        <v>0.39411234797099537</v>
      </c>
    </row>
    <row r="318" spans="1:18" x14ac:dyDescent="0.25">
      <c r="A318" s="7">
        <v>309</v>
      </c>
      <c r="B318" s="10">
        <v>36529.208333333336</v>
      </c>
      <c r="C318" s="2">
        <v>0.1</v>
      </c>
      <c r="D318" s="14">
        <v>0.16079670180091887</v>
      </c>
      <c r="E318" s="14">
        <v>0.22134638036174903</v>
      </c>
      <c r="F318" s="14">
        <v>0.26494741542477263</v>
      </c>
      <c r="G318" s="14">
        <v>0.31777512942565406</v>
      </c>
      <c r="H318" s="14">
        <v>0.29579693526456163</v>
      </c>
      <c r="I318" s="14">
        <v>0.39198082189400063</v>
      </c>
      <c r="K318" s="11">
        <v>0.1</v>
      </c>
      <c r="L318" s="12">
        <v>0.1261080475057367</v>
      </c>
      <c r="M318" s="12">
        <v>0.15449324137404882</v>
      </c>
      <c r="N318" s="12">
        <v>0.17425164868885645</v>
      </c>
      <c r="O318" s="12">
        <v>0.1886263294810227</v>
      </c>
      <c r="P318" s="11">
        <v>0.31777512942565406</v>
      </c>
      <c r="Q318" s="11">
        <v>0.48051522396730328</v>
      </c>
      <c r="R318" s="14">
        <v>0.39198082189400063</v>
      </c>
    </row>
    <row r="319" spans="1:18" x14ac:dyDescent="0.25">
      <c r="A319" s="7">
        <v>310</v>
      </c>
      <c r="B319" s="10">
        <v>36529.21875</v>
      </c>
      <c r="C319" s="2">
        <v>0.1</v>
      </c>
      <c r="D319" s="14">
        <v>0.16036898282496065</v>
      </c>
      <c r="E319" s="14">
        <v>0.22046962601486927</v>
      </c>
      <c r="F319" s="14">
        <v>0.26375845954774241</v>
      </c>
      <c r="G319" s="14">
        <v>0.31619712714383036</v>
      </c>
      <c r="H319" s="14">
        <v>0.29438677917552242</v>
      </c>
      <c r="I319" s="14">
        <v>0.38986629129041384</v>
      </c>
      <c r="K319" s="11">
        <v>0.1</v>
      </c>
      <c r="L319" s="12">
        <v>0.12578357643855734</v>
      </c>
      <c r="M319" s="12">
        <v>0.15381600186044775</v>
      </c>
      <c r="N319" s="12">
        <v>0.17332885284040803</v>
      </c>
      <c r="O319" s="12">
        <v>0.18752488579581461</v>
      </c>
      <c r="P319" s="11">
        <v>0.31619712714383036</v>
      </c>
      <c r="Q319" s="11">
        <v>0.47814445928405436</v>
      </c>
      <c r="R319" s="14">
        <v>0.38986629129041384</v>
      </c>
    </row>
    <row r="320" spans="1:18" x14ac:dyDescent="0.25">
      <c r="A320" s="7">
        <v>311</v>
      </c>
      <c r="B320" s="10">
        <v>36529.229166666664</v>
      </c>
      <c r="C320" s="2">
        <v>0.1</v>
      </c>
      <c r="D320" s="14">
        <v>0.15994453652006327</v>
      </c>
      <c r="E320" s="14">
        <v>0.21959983374114295</v>
      </c>
      <c r="F320" s="14">
        <v>0.26257891459053562</v>
      </c>
      <c r="G320" s="14">
        <v>0.31463170387154826</v>
      </c>
      <c r="H320" s="14">
        <v>0.29298777234821777</v>
      </c>
      <c r="I320" s="14">
        <v>0.38776860412863678</v>
      </c>
      <c r="K320" s="11">
        <v>0.1</v>
      </c>
      <c r="L320" s="12">
        <v>0.1254631378478106</v>
      </c>
      <c r="M320" s="12">
        <v>0.1531471789855737</v>
      </c>
      <c r="N320" s="12">
        <v>0.17241752538333877</v>
      </c>
      <c r="O320" s="12">
        <v>0.18643713072095089</v>
      </c>
      <c r="P320" s="11">
        <v>0.31463170387154826</v>
      </c>
      <c r="Q320" s="11">
        <v>0.47578846537609054</v>
      </c>
      <c r="R320" s="14">
        <v>0.38776860412863678</v>
      </c>
    </row>
    <row r="321" spans="1:18" x14ac:dyDescent="0.25">
      <c r="A321" s="7">
        <v>312</v>
      </c>
      <c r="B321" s="10">
        <v>36529.239583333336</v>
      </c>
      <c r="C321" s="2">
        <v>0.1</v>
      </c>
      <c r="D321" s="14">
        <v>0.1595233349468454</v>
      </c>
      <c r="E321" s="14">
        <v>0.21873694153853684</v>
      </c>
      <c r="F321" s="14">
        <v>0.26140869703752989</v>
      </c>
      <c r="G321" s="14">
        <v>0.31307874711199463</v>
      </c>
      <c r="H321" s="14">
        <v>0.29159981596308004</v>
      </c>
      <c r="I321" s="14">
        <v>0.38568760989699968</v>
      </c>
      <c r="K321" s="11">
        <v>0.1</v>
      </c>
      <c r="L321" s="12">
        <v>0.12514668162017792</v>
      </c>
      <c r="M321" s="12">
        <v>0.15248666815118211</v>
      </c>
      <c r="N321" s="12">
        <v>0.1715175237934603</v>
      </c>
      <c r="O321" s="12">
        <v>0.18536289414057533</v>
      </c>
      <c r="P321" s="11">
        <v>0.31307874711199463</v>
      </c>
      <c r="Q321" s="11">
        <v>0.47344715022222073</v>
      </c>
      <c r="R321" s="14">
        <v>0.38568760989699968</v>
      </c>
    </row>
    <row r="322" spans="1:18" x14ac:dyDescent="0.25">
      <c r="A322" s="7">
        <v>313</v>
      </c>
      <c r="B322" s="10">
        <v>36529.25</v>
      </c>
      <c r="C322" s="2">
        <v>0.1</v>
      </c>
      <c r="D322" s="14">
        <v>0.15910535043371937</v>
      </c>
      <c r="E322" s="14">
        <v>0.21788088802256245</v>
      </c>
      <c r="F322" s="14">
        <v>0.26024772420235065</v>
      </c>
      <c r="G322" s="14">
        <v>0.31153814549288894</v>
      </c>
      <c r="H322" s="14">
        <v>0.29022281218065971</v>
      </c>
      <c r="I322" s="14">
        <v>0.38362315958720572</v>
      </c>
      <c r="K322" s="11">
        <v>0.1</v>
      </c>
      <c r="L322" s="12">
        <v>0.12483415826503406</v>
      </c>
      <c r="M322" s="12">
        <v>0.1518343660587626</v>
      </c>
      <c r="N322" s="12">
        <v>0.17062870731757096</v>
      </c>
      <c r="O322" s="12">
        <v>0.18430200805263774</v>
      </c>
      <c r="P322" s="11">
        <v>0.31153814549288894</v>
      </c>
      <c r="Q322" s="11">
        <v>0.47112042237413199</v>
      </c>
      <c r="R322" s="14">
        <v>0.38362315958720572</v>
      </c>
    </row>
    <row r="323" spans="1:18" x14ac:dyDescent="0.25">
      <c r="A323" s="7">
        <v>314</v>
      </c>
      <c r="B323" s="10">
        <v>36529.260416666664</v>
      </c>
      <c r="C323" s="2">
        <v>0.1</v>
      </c>
      <c r="D323" s="14">
        <v>0.1586905555740622</v>
      </c>
      <c r="E323" s="14">
        <v>0.21703161241956292</v>
      </c>
      <c r="F323" s="14">
        <v>0.2590959142188779</v>
      </c>
      <c r="G323" s="14">
        <v>0.31000978875423069</v>
      </c>
      <c r="H323" s="14">
        <v>0.28885666413100475</v>
      </c>
      <c r="I323" s="14">
        <v>0.38157510567796593</v>
      </c>
      <c r="K323" s="11">
        <v>0.1</v>
      </c>
      <c r="L323" s="12">
        <v>0.124525518906714</v>
      </c>
      <c r="M323" s="12">
        <v>0.1511901706933993</v>
      </c>
      <c r="N323" s="12">
        <v>0.16975093695146487</v>
      </c>
      <c r="O323" s="12">
        <v>0.18325430654264882</v>
      </c>
      <c r="P323" s="11">
        <v>0.31000978875423069</v>
      </c>
      <c r="Q323" s="11">
        <v>0.46880819095284765</v>
      </c>
      <c r="R323" s="14">
        <v>0.38157510567796593</v>
      </c>
    </row>
    <row r="324" spans="1:18" x14ac:dyDescent="0.25">
      <c r="A324" s="7">
        <v>315</v>
      </c>
      <c r="B324" s="10">
        <v>36529.270833333336</v>
      </c>
      <c r="C324" s="2">
        <v>0.1</v>
      </c>
      <c r="D324" s="14">
        <v>0.15827892322341794</v>
      </c>
      <c r="E324" s="14">
        <v>0.21618905456007714</v>
      </c>
      <c r="F324" s="14">
        <v>0.25795318603235495</v>
      </c>
      <c r="G324" s="14">
        <v>0.30849356773618708</v>
      </c>
      <c r="H324" s="14">
        <v>0.28750127590316255</v>
      </c>
      <c r="I324" s="14">
        <v>0.37954330211882026</v>
      </c>
      <c r="K324" s="11">
        <v>0.1</v>
      </c>
      <c r="L324" s="12">
        <v>0.12422071636188563</v>
      </c>
      <c r="M324" s="12">
        <v>0.15055398130783035</v>
      </c>
      <c r="N324" s="12">
        <v>0.16888407541821343</v>
      </c>
      <c r="O324" s="12">
        <v>0.18221962575775896</v>
      </c>
      <c r="P324" s="11">
        <v>0.30849356773618708</v>
      </c>
      <c r="Q324" s="11">
        <v>0.46651036218166175</v>
      </c>
      <c r="R324" s="14">
        <v>0.37954330211882026</v>
      </c>
    </row>
    <row r="325" spans="1:18" x14ac:dyDescent="0.25">
      <c r="A325" s="7">
        <v>316</v>
      </c>
      <c r="B325" s="10">
        <v>36529.28125</v>
      </c>
      <c r="C325" s="2">
        <v>0.1</v>
      </c>
      <c r="D325" s="14">
        <v>0.15787042649673227</v>
      </c>
      <c r="E325" s="14">
        <v>0.21535315487228032</v>
      </c>
      <c r="F325" s="14">
        <v>0.25681945939060058</v>
      </c>
      <c r="G325" s="14">
        <v>0.30698937436712004</v>
      </c>
      <c r="H325" s="14">
        <v>0.28615655253480038</v>
      </c>
      <c r="I325" s="14">
        <v>0.377527604314145</v>
      </c>
      <c r="K325" s="11">
        <v>0.1</v>
      </c>
      <c r="L325" s="12">
        <v>0.1239197021799002</v>
      </c>
      <c r="M325" s="12">
        <v>0.14992569840670539</v>
      </c>
      <c r="N325" s="12">
        <v>0.16802798714671524</v>
      </c>
      <c r="O325" s="12">
        <v>0.1811978038811583</v>
      </c>
      <c r="P325" s="11">
        <v>0.30698937436712004</v>
      </c>
      <c r="Q325" s="11">
        <v>0.46422685317148482</v>
      </c>
      <c r="R325" s="14">
        <v>0.377527604314145</v>
      </c>
    </row>
    <row r="326" spans="1:18" x14ac:dyDescent="0.25">
      <c r="A326" s="7">
        <v>317</v>
      </c>
      <c r="B326" s="10">
        <v>36529.291666666664</v>
      </c>
      <c r="C326" s="2">
        <v>0.1</v>
      </c>
      <c r="D326" s="14">
        <v>0.1574650387656174</v>
      </c>
      <c r="E326" s="14">
        <v>0.21452385437549901</v>
      </c>
      <c r="F326" s="14">
        <v>0.25569465483532006</v>
      </c>
      <c r="G326" s="14">
        <v>0.30549710165174998</v>
      </c>
      <c r="H326" s="14">
        <v>0.28482240000194564</v>
      </c>
      <c r="I326" s="14">
        <v>0.37552786910734193</v>
      </c>
      <c r="K326" s="11">
        <v>0.1</v>
      </c>
      <c r="L326" s="12">
        <v>0.12362242895365547</v>
      </c>
      <c r="M326" s="12">
        <v>0.14930522373103727</v>
      </c>
      <c r="N326" s="12">
        <v>0.16718253825051235</v>
      </c>
      <c r="O326" s="12">
        <v>0.1801886811067934</v>
      </c>
      <c r="P326" s="11">
        <v>0.30549710165174998</v>
      </c>
      <c r="Q326" s="11">
        <v>0.46195757133132975</v>
      </c>
      <c r="R326" s="14">
        <v>0.37552786910734193</v>
      </c>
    </row>
    <row r="327" spans="1:18" x14ac:dyDescent="0.25">
      <c r="A327" s="7">
        <v>318</v>
      </c>
      <c r="B327" s="10">
        <v>36529.302083333336</v>
      </c>
      <c r="C327" s="2">
        <v>0.1</v>
      </c>
      <c r="D327" s="14">
        <v>0.15706273365564821</v>
      </c>
      <c r="E327" s="14">
        <v>0.21370109467380094</v>
      </c>
      <c r="F327" s="14">
        <v>0.25457869369351693</v>
      </c>
      <c r="G327" s="14">
        <v>0.30401664365945658</v>
      </c>
      <c r="H327" s="14">
        <v>0.28349872520884323</v>
      </c>
      <c r="I327" s="14">
        <v>0.37354395476520985</v>
      </c>
      <c r="K327" s="11">
        <v>0.1</v>
      </c>
      <c r="L327" s="12">
        <v>0.1233288501921531</v>
      </c>
      <c r="M327" s="12">
        <v>0.1486924602428471</v>
      </c>
      <c r="N327" s="12">
        <v>0.16634759650686798</v>
      </c>
      <c r="O327" s="12">
        <v>0.17919209961439658</v>
      </c>
      <c r="P327" s="11">
        <v>0.30401664365945658</v>
      </c>
      <c r="Q327" s="11">
        <v>0.45970242802455352</v>
      </c>
      <c r="R327" s="14">
        <v>0.37354395476520985</v>
      </c>
    </row>
    <row r="328" spans="1:18" x14ac:dyDescent="0.25">
      <c r="A328" s="7">
        <v>319</v>
      </c>
      <c r="B328" s="10">
        <v>36529.3125</v>
      </c>
      <c r="C328" s="2">
        <v>0.1</v>
      </c>
      <c r="D328" s="14">
        <v>0.15666348504368866</v>
      </c>
      <c r="E328" s="14">
        <v>0.21288481794965858</v>
      </c>
      <c r="F328" s="14">
        <v>0.25347149806900193</v>
      </c>
      <c r="G328" s="14">
        <v>0.30254789551271177</v>
      </c>
      <c r="H328" s="14">
        <v>0.28218543597792833</v>
      </c>
      <c r="I328" s="14">
        <v>0.37157572096249358</v>
      </c>
      <c r="K328" s="11">
        <v>0.1</v>
      </c>
      <c r="L328" s="12">
        <v>0.12303891998210872</v>
      </c>
      <c r="M328" s="12">
        <v>0.14808731210999884</v>
      </c>
      <c r="N328" s="12">
        <v>0.16552303133610388</v>
      </c>
      <c r="O328" s="12">
        <v>0.1782079035448251</v>
      </c>
      <c r="P328" s="11">
        <v>0.30254789551271177</v>
      </c>
      <c r="Q328" s="11">
        <v>0.45746133516644683</v>
      </c>
      <c r="R328" s="14">
        <v>0.37157572096249358</v>
      </c>
    </row>
    <row r="329" spans="1:18" x14ac:dyDescent="0.25">
      <c r="A329" s="7">
        <v>320</v>
      </c>
      <c r="B329" s="10">
        <v>36529.322916666664</v>
      </c>
      <c r="C329" s="2">
        <v>0.1</v>
      </c>
      <c r="D329" s="14">
        <v>0.15626726705524815</v>
      </c>
      <c r="E329" s="14">
        <v>0.21207496695768463</v>
      </c>
      <c r="F329" s="14">
        <v>0.25237299083400022</v>
      </c>
      <c r="G329" s="14">
        <v>0.30109075337564717</v>
      </c>
      <c r="H329" s="14">
        <v>0.28088244103991428</v>
      </c>
      <c r="I329" s="14">
        <v>0.36962302876661091</v>
      </c>
      <c r="K329" s="11">
        <v>0.1</v>
      </c>
      <c r="L329" s="12">
        <v>0.12275259298077681</v>
      </c>
      <c r="M329" s="12">
        <v>0.14748968469122223</v>
      </c>
      <c r="N329" s="12">
        <v>0.16470871378119328</v>
      </c>
      <c r="O329" s="12">
        <v>0.17723593897570511</v>
      </c>
      <c r="P329" s="11">
        <v>0.30109075337564717</v>
      </c>
      <c r="Q329" s="11">
        <v>0.45523420522081193</v>
      </c>
      <c r="R329" s="14">
        <v>0.36962302876661091</v>
      </c>
    </row>
    <row r="330" spans="1:18" x14ac:dyDescent="0.25">
      <c r="A330" s="7">
        <v>321</v>
      </c>
      <c r="B330" s="10">
        <v>36529.333333333336</v>
      </c>
      <c r="C330" s="2">
        <v>0.1</v>
      </c>
      <c r="D330" s="14">
        <v>0.15587405406186799</v>
      </c>
      <c r="E330" s="14">
        <v>0.21127148501844001</v>
      </c>
      <c r="F330" s="14">
        <v>0.25128309562085349</v>
      </c>
      <c r="G330" s="14">
        <v>0.29964511444275155</v>
      </c>
      <c r="H330" s="14">
        <v>0.2795896500239935</v>
      </c>
      <c r="I330" s="14">
        <v>0.36768574062255377</v>
      </c>
      <c r="K330" s="11">
        <v>0.1</v>
      </c>
      <c r="L330" s="12">
        <v>0.1224698244088647</v>
      </c>
      <c r="M330" s="12">
        <v>0.14689948452132104</v>
      </c>
      <c r="N330" s="12">
        <v>0.16390451648760709</v>
      </c>
      <c r="O330" s="12">
        <v>0.17627605389737738</v>
      </c>
      <c r="P330" s="11">
        <v>0.29964511444275155</v>
      </c>
      <c r="Q330" s="11">
        <v>0.45302095119656516</v>
      </c>
      <c r="R330" s="14">
        <v>0.36768574062255377</v>
      </c>
    </row>
    <row r="331" spans="1:18" x14ac:dyDescent="0.25">
      <c r="A331" s="7">
        <v>322</v>
      </c>
      <c r="B331" s="10">
        <v>36529.34375</v>
      </c>
      <c r="C331" s="2">
        <v>0.1</v>
      </c>
      <c r="D331" s="14">
        <v>0.15548382067853672</v>
      </c>
      <c r="E331" s="14">
        <v>0.21047431601231215</v>
      </c>
      <c r="F331" s="14">
        <v>0.25020173681381797</v>
      </c>
      <c r="G331" s="14">
        <v>0.29821087692769849</v>
      </c>
      <c r="H331" s="14">
        <v>0.27830697344815081</v>
      </c>
      <c r="I331" s="14">
        <v>0.3657637203379619</v>
      </c>
      <c r="K331" s="11">
        <v>0.1</v>
      </c>
      <c r="L331" s="12">
        <v>0.12219057004353288</v>
      </c>
      <c r="M331" s="12">
        <v>0.14631661929656475</v>
      </c>
      <c r="N331" s="12">
        <v>0.1631103136834095</v>
      </c>
      <c r="O331" s="12">
        <v>0.17532809818914125</v>
      </c>
      <c r="P331" s="11">
        <v>0.29821087692769849</v>
      </c>
      <c r="Q331" s="11">
        <v>0.45082148664435562</v>
      </c>
      <c r="R331" s="14">
        <v>0.3657637203379619</v>
      </c>
    </row>
    <row r="332" spans="1:18" x14ac:dyDescent="0.25">
      <c r="A332" s="7">
        <v>323</v>
      </c>
      <c r="B332" s="10">
        <v>36529.354166666664</v>
      </c>
      <c r="C332" s="2">
        <v>0.1</v>
      </c>
      <c r="D332" s="14">
        <v>0.15509654176113483</v>
      </c>
      <c r="E332" s="14">
        <v>0.20968340437346378</v>
      </c>
      <c r="F332" s="14">
        <v>0.24912883954095541</v>
      </c>
      <c r="G332" s="14">
        <v>0.29678794005230158</v>
      </c>
      <c r="H332" s="14">
        <v>0.27703432270958656</v>
      </c>
      <c r="I332" s="14">
        <v>0.36385683569887295</v>
      </c>
      <c r="K332" s="11">
        <v>0.1</v>
      </c>
      <c r="L332" s="12">
        <v>0.12191478621148419</v>
      </c>
      <c r="M332" s="12">
        <v>0.1457409978602614</v>
      </c>
      <c r="N332" s="12">
        <v>0.16232598115960009</v>
      </c>
      <c r="O332" s="12">
        <v>0.17439192359579286</v>
      </c>
      <c r="P332" s="11">
        <v>0.29678794005230158</v>
      </c>
      <c r="Q332" s="11">
        <v>0.44863572565320697</v>
      </c>
      <c r="R332" s="14">
        <v>0.36385683569887295</v>
      </c>
    </row>
    <row r="333" spans="1:18" x14ac:dyDescent="0.25">
      <c r="A333" s="7">
        <v>324</v>
      </c>
      <c r="B333" s="10">
        <v>36529.364583333336</v>
      </c>
      <c r="C333" s="2">
        <v>0.1</v>
      </c>
      <c r="D333" s="14">
        <v>0.15471219240390799</v>
      </c>
      <c r="E333" s="14">
        <v>0.20889869508385106</v>
      </c>
      <c r="F333" s="14">
        <v>0.24806432966611724</v>
      </c>
      <c r="G333" s="14">
        <v>0.29537620403559672</v>
      </c>
      <c r="H333" s="14">
        <v>0.27577161007525031</v>
      </c>
      <c r="I333" s="14">
        <v>0.3619649479603998</v>
      </c>
      <c r="K333" s="11">
        <v>0.1</v>
      </c>
      <c r="L333" s="12">
        <v>0.12164242978213724</v>
      </c>
      <c r="M333" s="12">
        <v>0.14517253018850912</v>
      </c>
      <c r="N333" s="12">
        <v>0.16155139625070025</v>
      </c>
      <c r="O333" s="12">
        <v>0.17346738370445347</v>
      </c>
      <c r="P333" s="11">
        <v>0.29537620403559672</v>
      </c>
      <c r="Q333" s="11">
        <v>0.44646358284717669</v>
      </c>
      <c r="R333" s="14">
        <v>0.3619649479603998</v>
      </c>
    </row>
    <row r="334" spans="1:18" x14ac:dyDescent="0.25">
      <c r="A334" s="7">
        <v>325</v>
      </c>
      <c r="B334" s="10">
        <v>36529.375</v>
      </c>
      <c r="C334" s="2">
        <v>0.1</v>
      </c>
      <c r="D334" s="14">
        <v>0.15433074793696894</v>
      </c>
      <c r="E334" s="14">
        <v>0.20812013366730983</v>
      </c>
      <c r="F334" s="14">
        <v>0.24700813378102027</v>
      </c>
      <c r="G334" s="14">
        <v>0.29397557008304898</v>
      </c>
      <c r="H334" s="14">
        <v>0.27451874867248105</v>
      </c>
      <c r="I334" s="14">
        <v>0.36008792753339125</v>
      </c>
      <c r="K334" s="11">
        <v>0.1</v>
      </c>
      <c r="L334" s="12">
        <v>0.12137345816088452</v>
      </c>
      <c r="M334" s="12">
        <v>0.14461112737612425</v>
      </c>
      <c r="N334" s="12">
        <v>0.16078643781557939</v>
      </c>
      <c r="O334" s="12">
        <v>0.17255433392168595</v>
      </c>
      <c r="P334" s="11">
        <v>0.29397557008304898</v>
      </c>
      <c r="Q334" s="11">
        <v>0.44430497338203756</v>
      </c>
      <c r="R334" s="14">
        <v>0.36008792753339125</v>
      </c>
    </row>
    <row r="335" spans="1:18" x14ac:dyDescent="0.25">
      <c r="A335" s="7">
        <v>326</v>
      </c>
      <c r="B335" s="10">
        <v>36529.385416666664</v>
      </c>
      <c r="C335" s="2">
        <v>0.1</v>
      </c>
      <c r="D335" s="14">
        <v>0.15395218392382698</v>
      </c>
      <c r="E335" s="14">
        <v>0.20734766618370998</v>
      </c>
      <c r="F335" s="14">
        <v>0.24596017919741253</v>
      </c>
      <c r="G335" s="14">
        <v>0.29258594037588342</v>
      </c>
      <c r="H335" s="14">
        <v>0.27327565247975627</v>
      </c>
      <c r="I335" s="14">
        <v>0.35822564353020125</v>
      </c>
      <c r="K335" s="11">
        <v>0.1</v>
      </c>
      <c r="L335" s="12">
        <v>0.12110782928243469</v>
      </c>
      <c r="M335" s="12">
        <v>0.14405670162274425</v>
      </c>
      <c r="N335" s="12">
        <v>0.16003098621851941</v>
      </c>
      <c r="O335" s="12">
        <v>0.17165263145089416</v>
      </c>
      <c r="P335" s="11">
        <v>0.29258594037588342</v>
      </c>
      <c r="Q335" s="11">
        <v>0.44215981294197693</v>
      </c>
      <c r="R335" s="14">
        <v>0.35822564353020125</v>
      </c>
    </row>
    <row r="336" spans="1:18" x14ac:dyDescent="0.25">
      <c r="A336" s="7">
        <v>327</v>
      </c>
      <c r="B336" s="10">
        <v>36529.395833333336</v>
      </c>
      <c r="C336" s="2">
        <v>0.1</v>
      </c>
      <c r="D336" s="14">
        <v>0.15357647615894551</v>
      </c>
      <c r="E336" s="14">
        <v>0.20658123922317648</v>
      </c>
      <c r="F336" s="14">
        <v>0.2449203939393296</v>
      </c>
      <c r="G336" s="14">
        <v>0.29120721806053834</v>
      </c>
      <c r="H336" s="14">
        <v>0.27204223631754454</v>
      </c>
      <c r="I336" s="14">
        <v>0.35637796635372532</v>
      </c>
      <c r="K336" s="11">
        <v>0.1</v>
      </c>
      <c r="L336" s="12">
        <v>0.12084550160423732</v>
      </c>
      <c r="M336" s="12">
        <v>0.14350916621910259</v>
      </c>
      <c r="N336" s="12">
        <v>0.15928492331051403</v>
      </c>
      <c r="O336" s="12">
        <v>0.17076213527000264</v>
      </c>
      <c r="P336" s="11">
        <v>0.29120721806053834</v>
      </c>
      <c r="Q336" s="11">
        <v>0.44002801773631772</v>
      </c>
      <c r="R336" s="14">
        <v>0.35637796635372532</v>
      </c>
    </row>
    <row r="337" spans="1:18" x14ac:dyDescent="0.25">
      <c r="A337" s="7">
        <v>328</v>
      </c>
      <c r="B337" s="10">
        <v>36529.40625</v>
      </c>
      <c r="C337" s="2">
        <v>0.1</v>
      </c>
      <c r="D337" s="14">
        <v>0.15320360066532693</v>
      </c>
      <c r="E337" s="14">
        <v>0.20582079990037627</v>
      </c>
      <c r="F337" s="14">
        <v>0.24388870673543792</v>
      </c>
      <c r="G337" s="14">
        <v>0.28983930723823859</v>
      </c>
      <c r="H337" s="14">
        <v>0.27081841583926414</v>
      </c>
      <c r="I337" s="14">
        <v>0.35454476768346965</v>
      </c>
      <c r="K337" s="11">
        <v>0.1</v>
      </c>
      <c r="L337" s="12">
        <v>0.12058643409998832</v>
      </c>
      <c r="M337" s="12">
        <v>0.14296843553347413</v>
      </c>
      <c r="N337" s="12">
        <v>0.1585481324107994</v>
      </c>
      <c r="O337" s="12">
        <v>0.16988270610941347</v>
      </c>
      <c r="P337" s="11">
        <v>0.28983930723823859</v>
      </c>
      <c r="Q337" s="11">
        <v>0.43790950449625743</v>
      </c>
      <c r="R337" s="14">
        <v>0.35454476768346965</v>
      </c>
    </row>
    <row r="338" spans="1:18" x14ac:dyDescent="0.25">
      <c r="A338" s="7">
        <v>329</v>
      </c>
      <c r="B338" s="10">
        <v>36529.416666666664</v>
      </c>
      <c r="C338" s="2">
        <v>0.1</v>
      </c>
      <c r="D338" s="14">
        <v>0.1528335336921246</v>
      </c>
      <c r="E338" s="14">
        <v>0.20506629584887118</v>
      </c>
      <c r="F338" s="14">
        <v>0.24286504701146708</v>
      </c>
      <c r="G338" s="14">
        <v>0.28848211295468923</v>
      </c>
      <c r="H338" s="14">
        <v>0.26960410752234393</v>
      </c>
      <c r="I338" s="14">
        <v>0.35272592046178097</v>
      </c>
      <c r="K338" s="11">
        <v>0.1</v>
      </c>
      <c r="L338" s="12">
        <v>0.12033058625321733</v>
      </c>
      <c r="M338" s="12">
        <v>0.14243442499828848</v>
      </c>
      <c r="N338" s="12">
        <v>0.15782049828861452</v>
      </c>
      <c r="O338" s="12">
        <v>0.16901420643023568</v>
      </c>
      <c r="P338" s="11">
        <v>0.28848211295468923</v>
      </c>
      <c r="Q338" s="11">
        <v>0.43580419047162799</v>
      </c>
      <c r="R338" s="14">
        <v>0.35272592046178097</v>
      </c>
    </row>
    <row r="339" spans="1:18" x14ac:dyDescent="0.25">
      <c r="A339" s="7">
        <v>330</v>
      </c>
      <c r="B339" s="10">
        <v>36529.427083333336</v>
      </c>
      <c r="C339" s="2">
        <v>0.1</v>
      </c>
      <c r="D339" s="14">
        <v>0.1524662517122814</v>
      </c>
      <c r="E339" s="14">
        <v>0.20431767521553468</v>
      </c>
      <c r="F339" s="14">
        <v>0.24184934488272711</v>
      </c>
      <c r="G339" s="14">
        <v>0.28713554118988616</v>
      </c>
      <c r="H339" s="14">
        <v>0.26839922865938637</v>
      </c>
      <c r="I339" s="14">
        <v>0.35092129888023182</v>
      </c>
      <c r="K339" s="11">
        <v>0.1</v>
      </c>
      <c r="L339" s="12">
        <v>0.12007791805095357</v>
      </c>
      <c r="M339" s="12">
        <v>0.14190705109690943</v>
      </c>
      <c r="N339" s="12">
        <v>0.15710190714518729</v>
      </c>
      <c r="O339" s="12">
        <v>0.16815650040278501</v>
      </c>
      <c r="P339" s="11">
        <v>0.28713554118988616</v>
      </c>
      <c r="Q339" s="11">
        <v>0.43371199342767397</v>
      </c>
      <c r="R339" s="14">
        <v>0.35092129888023182</v>
      </c>
    </row>
    <row r="340" spans="1:18" x14ac:dyDescent="0.25">
      <c r="A340" s="7">
        <v>331</v>
      </c>
      <c r="B340" s="10">
        <v>36529.4375</v>
      </c>
      <c r="C340" s="2">
        <v>0.1</v>
      </c>
      <c r="D340" s="14">
        <v>0.15210173142019515</v>
      </c>
      <c r="E340" s="14">
        <v>0.20357488665503293</v>
      </c>
      <c r="F340" s="14">
        <v>0.24084153114671225</v>
      </c>
      <c r="G340" s="14">
        <v>0.28579949884804423</v>
      </c>
      <c r="H340" s="14">
        <v>0.2672036973494315</v>
      </c>
      <c r="I340" s="14">
        <v>0.34913077836616363</v>
      </c>
      <c r="K340" s="11">
        <v>0.1</v>
      </c>
      <c r="L340" s="12">
        <v>0.11982838997747029</v>
      </c>
      <c r="M340" s="12">
        <v>0.14138623135057837</v>
      </c>
      <c r="N340" s="12">
        <v>0.15639224659594431</v>
      </c>
      <c r="O340" s="12">
        <v>0.16730945388535079</v>
      </c>
      <c r="P340" s="11">
        <v>0.28579949884804423</v>
      </c>
      <c r="Q340" s="11">
        <v>0.43163283164185184</v>
      </c>
      <c r="R340" s="14">
        <v>0.34913077836616363</v>
      </c>
    </row>
    <row r="341" spans="1:18" x14ac:dyDescent="0.25">
      <c r="A341" s="7">
        <v>332</v>
      </c>
      <c r="B341" s="10">
        <v>36529.447916666664</v>
      </c>
      <c r="C341" s="2">
        <v>0.1</v>
      </c>
      <c r="D341" s="14">
        <v>0.15173994972940971</v>
      </c>
      <c r="E341" s="14">
        <v>0.20283787932436867</v>
      </c>
      <c r="F341" s="14">
        <v>0.23984153727578836</v>
      </c>
      <c r="G341" s="14">
        <v>0.28447389374763993</v>
      </c>
      <c r="H341" s="14">
        <v>0.26601743248932008</v>
      </c>
      <c r="I341" s="14">
        <v>0.34735423556938139</v>
      </c>
      <c r="K341" s="11">
        <v>0.1</v>
      </c>
      <c r="L341" s="12">
        <v>0.1195819630081079</v>
      </c>
      <c r="M341" s="12">
        <v>0.14087188430551995</v>
      </c>
      <c r="N341" s="12">
        <v>0.15569140565294126</v>
      </c>
      <c r="O341" s="12">
        <v>0.1664729344032253</v>
      </c>
      <c r="P341" s="11">
        <v>0.28447389374763993</v>
      </c>
      <c r="Q341" s="11">
        <v>0.42956662390064715</v>
      </c>
      <c r="R341" s="14">
        <v>0.34735423556938139</v>
      </c>
    </row>
    <row r="342" spans="1:18" x14ac:dyDescent="0.25">
      <c r="A342" s="7">
        <v>333</v>
      </c>
      <c r="B342" s="10">
        <v>36529.458333333336</v>
      </c>
      <c r="C342" s="2">
        <v>0.1</v>
      </c>
      <c r="D342" s="14">
        <v>0.15138088377033232</v>
      </c>
      <c r="E342" s="14">
        <v>0.2021066028774875</v>
      </c>
      <c r="F342" s="14">
        <v>0.23884929540996416</v>
      </c>
      <c r="G342" s="14">
        <v>0.28315863461156826</v>
      </c>
      <c r="H342" s="14">
        <v>0.2648403537651558</v>
      </c>
      <c r="I342" s="14">
        <v>0.34559154834900224</v>
      </c>
      <c r="K342" s="11">
        <v>0.1</v>
      </c>
      <c r="L342" s="12">
        <v>0.11933859860317217</v>
      </c>
      <c r="M342" s="12">
        <v>0.14036392952020721</v>
      </c>
      <c r="N342" s="12">
        <v>0.1549992747075114</v>
      </c>
      <c r="O342" s="12">
        <v>0.16564681112799379</v>
      </c>
      <c r="P342" s="11">
        <v>0.28315863461156826</v>
      </c>
      <c r="Q342" s="11">
        <v>0.42751328949641154</v>
      </c>
      <c r="R342" s="14">
        <v>0.34559154834900224</v>
      </c>
    </row>
    <row r="343" spans="1:18" x14ac:dyDescent="0.25">
      <c r="A343" s="7">
        <v>334</v>
      </c>
      <c r="B343" s="10">
        <v>36529.46875</v>
      </c>
      <c r="C343" s="2">
        <v>0.1</v>
      </c>
      <c r="D343" s="14">
        <v>0.1510245108879763</v>
      </c>
      <c r="E343" s="14">
        <v>0.20138100745994586</v>
      </c>
      <c r="F343" s="14">
        <v>0.23786473834974453</v>
      </c>
      <c r="G343" s="14">
        <v>0.2818536310574119</v>
      </c>
      <c r="H343" s="14">
        <v>0.26367238164386403</v>
      </c>
      <c r="I343" s="14">
        <v>0.34384259576045284</v>
      </c>
      <c r="K343" s="11">
        <v>0.1</v>
      </c>
      <c r="L343" s="12">
        <v>0.11909825870190946</v>
      </c>
      <c r="M343" s="12">
        <v>0.13986228755278524</v>
      </c>
      <c r="N343" s="12">
        <v>0.15431574551312904</v>
      </c>
      <c r="O343" s="12">
        <v>0.1648309548570813</v>
      </c>
      <c r="P343" s="11">
        <v>0.2818536310574119</v>
      </c>
      <c r="Q343" s="11">
        <v>0.42547274822421943</v>
      </c>
      <c r="R343" s="14">
        <v>0.34384259576045284</v>
      </c>
    </row>
    <row r="344" spans="1:18" x14ac:dyDescent="0.25">
      <c r="A344" s="7">
        <v>335</v>
      </c>
      <c r="B344" s="10">
        <v>36529.479166666664</v>
      </c>
      <c r="C344" s="2">
        <v>0.1</v>
      </c>
      <c r="D344" s="14">
        <v>0.15067080863972898</v>
      </c>
      <c r="E344" s="14">
        <v>0.20066104370363935</v>
      </c>
      <c r="F344" s="14">
        <v>0.2368877995490658</v>
      </c>
      <c r="G344" s="14">
        <v>0.28055879358782221</v>
      </c>
      <c r="H344" s="14">
        <v>0.26251343736484728</v>
      </c>
      <c r="I344" s="14">
        <v>0.3421072580426156</v>
      </c>
      <c r="K344" s="11">
        <v>0.1</v>
      </c>
      <c r="L344" s="12">
        <v>0.11886090571655578</v>
      </c>
      <c r="M344" s="12">
        <v>0.13936687994865077</v>
      </c>
      <c r="N344" s="12">
        <v>0.15364071116848613</v>
      </c>
      <c r="O344" s="12">
        <v>0.16402523799355334</v>
      </c>
      <c r="P344" s="11">
        <v>0.28055879358782221</v>
      </c>
      <c r="Q344" s="11">
        <v>0.4234449203787426</v>
      </c>
      <c r="R344" s="14">
        <v>0.3421072580426156</v>
      </c>
    </row>
    <row r="345" spans="1:18" x14ac:dyDescent="0.25">
      <c r="A345" s="7">
        <v>336</v>
      </c>
      <c r="B345" s="10">
        <v>36529.489583333336</v>
      </c>
      <c r="C345" s="2">
        <v>0.1</v>
      </c>
      <c r="D345" s="14">
        <v>0.15031975479314488</v>
      </c>
      <c r="E345" s="14">
        <v>0.19994666272159239</v>
      </c>
      <c r="F345" s="14">
        <v>0.23591841310831047</v>
      </c>
      <c r="G345" s="14">
        <v>0.27927403358100922</v>
      </c>
      <c r="H345" s="14">
        <v>0.26136344293173525</v>
      </c>
      <c r="I345" s="14">
        <v>0.34038541660512256</v>
      </c>
      <c r="K345" s="11">
        <v>0.1</v>
      </c>
      <c r="L345" s="12">
        <v>0.11862650252646056</v>
      </c>
      <c r="M345" s="12">
        <v>0.13887762922818564</v>
      </c>
      <c r="N345" s="12">
        <v>0.15297406610077835</v>
      </c>
      <c r="O345" s="12">
        <v>0.16322953452616695</v>
      </c>
      <c r="P345" s="11">
        <v>0.27927403358100922</v>
      </c>
      <c r="Q345" s="11">
        <v>0.42142972675114554</v>
      </c>
      <c r="R345" s="14">
        <v>0.34038541660512256</v>
      </c>
    </row>
    <row r="346" spans="1:18" x14ac:dyDescent="0.25">
      <c r="A346" s="7">
        <v>337</v>
      </c>
      <c r="B346" s="10">
        <v>36529.5</v>
      </c>
      <c r="C346" s="2">
        <v>0.1</v>
      </c>
      <c r="D346" s="14">
        <v>0.14997132732376309</v>
      </c>
      <c r="E346" s="14">
        <v>0.19923781610280572</v>
      </c>
      <c r="F346" s="14">
        <v>0.23495651376740309</v>
      </c>
      <c r="G346" s="14">
        <v>0.27799926328134128</v>
      </c>
      <c r="H346" s="14">
        <v>0.26022232110422905</v>
      </c>
      <c r="I346" s="14">
        <v>0.3386769540157924</v>
      </c>
      <c r="K346" s="11">
        <v>0.1</v>
      </c>
      <c r="L346" s="12">
        <v>0.11839500216400832</v>
      </c>
      <c r="M346" s="12">
        <v>0.13839445887464294</v>
      </c>
      <c r="N346" s="12">
        <v>0.15231570604919886</v>
      </c>
      <c r="O346" s="12">
        <v>0.16244372000966953</v>
      </c>
      <c r="P346" s="11">
        <v>0.27799926328134128</v>
      </c>
      <c r="Q346" s="11">
        <v>0.41942708862599754</v>
      </c>
      <c r="R346" s="14">
        <v>0.3386769540157924</v>
      </c>
    </row>
    <row r="347" spans="1:18" x14ac:dyDescent="0.25">
      <c r="A347" s="7">
        <v>338</v>
      </c>
      <c r="B347" s="10">
        <v>36529.510416666664</v>
      </c>
      <c r="C347" s="2">
        <v>0.1</v>
      </c>
      <c r="D347" s="14">
        <v>0.14962550441294947</v>
      </c>
      <c r="E347" s="14">
        <v>0.19853445590716412</v>
      </c>
      <c r="F347" s="14">
        <v>0.23400203689898308</v>
      </c>
      <c r="G347" s="14">
        <v>0.27673439579005099</v>
      </c>
      <c r="H347" s="14">
        <v>0.25908999539003796</v>
      </c>
      <c r="I347" s="14">
        <v>0.33698175398821251</v>
      </c>
      <c r="K347" s="11">
        <v>0.1</v>
      </c>
      <c r="L347" s="12">
        <v>0.11816638873539458</v>
      </c>
      <c r="M347" s="12">
        <v>0.13791729332218311</v>
      </c>
      <c r="N347" s="12">
        <v>0.15166552804863717</v>
      </c>
      <c r="O347" s="12">
        <v>0.16166767154534201</v>
      </c>
      <c r="P347" s="11">
        <v>0.27673439579005099</v>
      </c>
      <c r="Q347" s="11">
        <v>0.41743692777820596</v>
      </c>
      <c r="R347" s="14">
        <v>0.33698175398821251</v>
      </c>
    </row>
    <row r="348" spans="1:18" x14ac:dyDescent="0.25">
      <c r="A348" s="7">
        <v>339</v>
      </c>
      <c r="B348" s="10">
        <v>36529.520833333336</v>
      </c>
      <c r="C348" s="2">
        <v>0.1</v>
      </c>
      <c r="D348" s="14">
        <v>0.14928226444576281</v>
      </c>
      <c r="E348" s="14">
        <v>0.19783653466040127</v>
      </c>
      <c r="F348" s="14">
        <v>0.23305491850165649</v>
      </c>
      <c r="G348" s="14">
        <v>0.27547934505604843</v>
      </c>
      <c r="H348" s="14">
        <v>0.25796639003690841</v>
      </c>
      <c r="I348" s="14">
        <v>0.33529970136946208</v>
      </c>
      <c r="K348" s="11">
        <v>0.1</v>
      </c>
      <c r="L348" s="12">
        <v>0.11794061651957982</v>
      </c>
      <c r="M348" s="12">
        <v>0.13744605794405887</v>
      </c>
      <c r="N348" s="12">
        <v>0.15102343041357971</v>
      </c>
      <c r="O348" s="12">
        <v>0.16090126776178365</v>
      </c>
      <c r="P348" s="11">
        <v>0.27547934505604843</v>
      </c>
      <c r="Q348" s="11">
        <v>0.41545916646996617</v>
      </c>
      <c r="R348" s="14">
        <v>0.33529970136946208</v>
      </c>
    </row>
    <row r="349" spans="1:18" x14ac:dyDescent="0.25">
      <c r="A349" s="7">
        <v>340</v>
      </c>
      <c r="B349" s="10">
        <v>36529.53125</v>
      </c>
      <c r="C349" s="2">
        <v>0.1</v>
      </c>
      <c r="D349" s="14">
        <v>0.14894158600884466</v>
      </c>
      <c r="E349" s="14">
        <v>0.19714400534912224</v>
      </c>
      <c r="F349" s="14">
        <v>0.23211509519332385</v>
      </c>
      <c r="G349" s="14">
        <v>0.27423402586683771</v>
      </c>
      <c r="H349" s="14">
        <v>0.25685143002474253</v>
      </c>
      <c r="I349" s="14">
        <v>0.3336306821279742</v>
      </c>
      <c r="K349" s="11">
        <v>0.1</v>
      </c>
      <c r="L349" s="12">
        <v>0.11771765018449087</v>
      </c>
      <c r="M349" s="12">
        <v>0.1369806790409466</v>
      </c>
      <c r="N349" s="12">
        <v>0.15038931272221101</v>
      </c>
      <c r="O349" s="12">
        <v>0.16014438879593509</v>
      </c>
      <c r="P349" s="11">
        <v>0.27423402586683771</v>
      </c>
      <c r="Q349" s="11">
        <v>0.41349372744773194</v>
      </c>
      <c r="R349" s="14">
        <v>0.3336306821279742</v>
      </c>
    </row>
    <row r="350" spans="1:18" x14ac:dyDescent="0.25">
      <c r="A350" s="7">
        <v>341</v>
      </c>
      <c r="B350" s="10">
        <v>36529.541666666664</v>
      </c>
      <c r="C350" s="2">
        <v>0.1</v>
      </c>
      <c r="D350" s="14">
        <v>0.14860344788833291</v>
      </c>
      <c r="E350" s="14">
        <v>0.19645682141588286</v>
      </c>
      <c r="F350" s="14">
        <v>0.23118250420458417</v>
      </c>
      <c r="G350" s="14">
        <v>0.27299835383953897</v>
      </c>
      <c r="H350" s="14">
        <v>0.25574504105780782</v>
      </c>
      <c r="I350" s="14">
        <v>0.33197458334153834</v>
      </c>
      <c r="K350" s="11">
        <v>0.1</v>
      </c>
      <c r="L350" s="12">
        <v>0.11749745485917595</v>
      </c>
      <c r="M350" s="12">
        <v>0.13652108382942271</v>
      </c>
      <c r="N350" s="12">
        <v>0.14976307580071141</v>
      </c>
      <c r="O350" s="12">
        <v>0.15939691627433714</v>
      </c>
      <c r="P350" s="11">
        <v>0.27299835383953897</v>
      </c>
      <c r="Q350" s="11">
        <v>0.41154053393920254</v>
      </c>
      <c r="R350" s="14">
        <v>0.33197458334153834</v>
      </c>
    </row>
    <row r="351" spans="1:18" x14ac:dyDescent="0.25">
      <c r="A351" s="7">
        <v>342</v>
      </c>
      <c r="B351" s="10">
        <v>36529.552083333336</v>
      </c>
      <c r="C351" s="2">
        <v>0.1</v>
      </c>
      <c r="D351" s="14">
        <v>0.14826782906779873</v>
      </c>
      <c r="E351" s="14">
        <v>0.19577493675432492</v>
      </c>
      <c r="F351" s="14">
        <v>0.23025708337221373</v>
      </c>
      <c r="G351" s="14">
        <v>0.27177224541201084</v>
      </c>
      <c r="H351" s="14">
        <v>0.25464714955703338</v>
      </c>
      <c r="I351" s="14">
        <v>0.33033129318543769</v>
      </c>
      <c r="K351" s="11">
        <v>0.1</v>
      </c>
      <c r="L351" s="12">
        <v>0.11727999610603908</v>
      </c>
      <c r="M351" s="12">
        <v>0.13606720043058299</v>
      </c>
      <c r="N351" s="12">
        <v>0.14914462170775042</v>
      </c>
      <c r="O351" s="12">
        <v>0.15865873329462221</v>
      </c>
      <c r="P351" s="11">
        <v>0.27177224541201084</v>
      </c>
      <c r="Q351" s="11">
        <v>0.40959950965032998</v>
      </c>
      <c r="R351" s="14">
        <v>0.33033129318543769</v>
      </c>
    </row>
    <row r="352" spans="1:18" x14ac:dyDescent="0.25">
      <c r="A352" s="7">
        <v>343</v>
      </c>
      <c r="B352" s="10">
        <v>36529.5625</v>
      </c>
      <c r="C352" s="2">
        <v>0.1</v>
      </c>
      <c r="D352" s="14">
        <v>0.14793470872620618</v>
      </c>
      <c r="E352" s="14">
        <v>0.19509830570436681</v>
      </c>
      <c r="F352" s="14">
        <v>0.22933877113271919</v>
      </c>
      <c r="G352" s="14">
        <v>0.270555617834076</v>
      </c>
      <c r="H352" s="14">
        <v>0.25355768265239575</v>
      </c>
      <c r="I352" s="14">
        <v>0.32870070092072212</v>
      </c>
      <c r="K352" s="11">
        <v>0.1</v>
      </c>
      <c r="L352" s="12">
        <v>0.11706523991545534</v>
      </c>
      <c r="M352" s="12">
        <v>0.13561895785880332</v>
      </c>
      <c r="N352" s="12">
        <v>0.14853385371917222</v>
      </c>
      <c r="O352" s="12">
        <v>0.15792972440723524</v>
      </c>
      <c r="P352" s="11">
        <v>0.270555617834076</v>
      </c>
      <c r="Q352" s="11">
        <v>0.40767057876234358</v>
      </c>
      <c r="R352" s="14">
        <v>0.32870070092072212</v>
      </c>
    </row>
    <row r="353" spans="1:18" x14ac:dyDescent="0.25">
      <c r="A353" s="7">
        <v>344</v>
      </c>
      <c r="B353" s="10">
        <v>36529.572916666664</v>
      </c>
      <c r="C353" s="2">
        <v>0.1</v>
      </c>
      <c r="D353" s="14">
        <v>0.14760406623589481</v>
      </c>
      <c r="E353" s="14">
        <v>0.19442688304744885</v>
      </c>
      <c r="F353" s="14">
        <v>0.22842750651596408</v>
      </c>
      <c r="G353" s="14">
        <v>0.26934838915884507</v>
      </c>
      <c r="H353" s="14">
        <v>0.25247656817538933</v>
      </c>
      <c r="I353" s="14">
        <v>0.3270826968826156</v>
      </c>
      <c r="K353" s="11">
        <v>0.1</v>
      </c>
      <c r="L353" s="12">
        <v>0.11685315270045307</v>
      </c>
      <c r="M353" s="12">
        <v>0.13517628601063997</v>
      </c>
      <c r="N353" s="12">
        <v>0.14793067631287141</v>
      </c>
      <c r="O353" s="12">
        <v>0.15720977559738208</v>
      </c>
      <c r="P353" s="11">
        <v>0.26934838915884507</v>
      </c>
      <c r="Q353" s="11">
        <v>0.40575366592879292</v>
      </c>
      <c r="R353" s="14">
        <v>0.3270826968826156</v>
      </c>
    </row>
    <row r="354" spans="1:18" x14ac:dyDescent="0.25">
      <c r="A354" s="7">
        <v>345</v>
      </c>
      <c r="B354" s="10">
        <v>36529.583333333336</v>
      </c>
      <c r="C354" s="2">
        <v>0.1</v>
      </c>
      <c r="D354" s="14">
        <v>0.14727588116058474</v>
      </c>
      <c r="E354" s="14">
        <v>0.19376062400183269</v>
      </c>
      <c r="F354" s="14">
        <v>0.22752322913886694</v>
      </c>
      <c r="G354" s="14">
        <v>0.26815047823414051</v>
      </c>
      <c r="H354" s="14">
        <v>0.2514037346515835</v>
      </c>
      <c r="I354" s="14">
        <v>0.32547717246905394</v>
      </c>
      <c r="K354" s="11">
        <v>0.1</v>
      </c>
      <c r="L354" s="12">
        <v>0.11664370129146219</v>
      </c>
      <c r="M354" s="12">
        <v>0.13473911565386745</v>
      </c>
      <c r="N354" s="12">
        <v>0.14733499515385631</v>
      </c>
      <c r="O354" s="12">
        <v>0.15649877426720113</v>
      </c>
      <c r="P354" s="11">
        <v>0.26815047823414051</v>
      </c>
      <c r="Q354" s="11">
        <v>0.40384869627260989</v>
      </c>
      <c r="R354" s="14">
        <v>0.32547717246905394</v>
      </c>
    </row>
    <row r="355" spans="1:18" x14ac:dyDescent="0.25">
      <c r="A355" s="7">
        <v>346</v>
      </c>
      <c r="B355" s="10">
        <v>36529.59375</v>
      </c>
      <c r="C355" s="2">
        <v>0.1</v>
      </c>
      <c r="D355" s="14">
        <v>0.14695013325340378</v>
      </c>
      <c r="E355" s="14">
        <v>0.19309948421795431</v>
      </c>
      <c r="F355" s="14">
        <v>0.22662587919917199</v>
      </c>
      <c r="G355" s="14">
        <v>0.26696180469401742</v>
      </c>
      <c r="H355" s="14">
        <v>0.25033911129326325</v>
      </c>
      <c r="I355" s="14">
        <v>0.32388402012935441</v>
      </c>
      <c r="K355" s="11">
        <v>0.1</v>
      </c>
      <c r="L355" s="12">
        <v>0.11643685293112757</v>
      </c>
      <c r="M355" s="12">
        <v>0.13430737841665305</v>
      </c>
      <c r="N355" s="12">
        <v>0.14674671707949832</v>
      </c>
      <c r="O355" s="12">
        <v>0.15579660921815738</v>
      </c>
      <c r="P355" s="11">
        <v>0.26696180469401742</v>
      </c>
      <c r="Q355" s="11">
        <v>0.40195559538318693</v>
      </c>
      <c r="R355" s="14">
        <v>0.32388402012935441</v>
      </c>
    </row>
    <row r="356" spans="1:18" x14ac:dyDescent="0.25">
      <c r="A356" s="7">
        <v>347</v>
      </c>
      <c r="B356" s="10">
        <v>36529.604166666664</v>
      </c>
      <c r="C356" s="2">
        <v>0.1</v>
      </c>
      <c r="D356" s="14">
        <v>0.14662680245493681</v>
      </c>
      <c r="E356" s="14">
        <v>0.19244341977382962</v>
      </c>
      <c r="F356" s="14">
        <v>0.22573539746928947</v>
      </c>
      <c r="G356" s="14">
        <v>0.26578228895038131</v>
      </c>
      <c r="H356" s="14">
        <v>0.2492826279921542</v>
      </c>
      <c r="I356" s="14">
        <v>0.32230313335301319</v>
      </c>
      <c r="K356" s="11">
        <v>0.1</v>
      </c>
      <c r="L356" s="12">
        <v>0.11623257526918697</v>
      </c>
      <c r="M356" s="12">
        <v>0.13388100677686507</v>
      </c>
      <c r="N356" s="12">
        <v>0.14616575008496369</v>
      </c>
      <c r="O356" s="12">
        <v>0.15510317063365417</v>
      </c>
      <c r="P356" s="11">
        <v>0.26578228895038131</v>
      </c>
      <c r="Q356" s="11">
        <v>0.40007428931347522</v>
      </c>
      <c r="R356" s="14">
        <v>0.32230313335301319</v>
      </c>
    </row>
    <row r="357" spans="1:18" x14ac:dyDescent="0.25">
      <c r="A357" s="7">
        <v>348</v>
      </c>
      <c r="B357" s="10">
        <v>36529.614583333336</v>
      </c>
      <c r="C357" s="2">
        <v>0.1</v>
      </c>
      <c r="D357" s="14">
        <v>0.1463058688912964</v>
      </c>
      <c r="E357" s="14">
        <v>0.1917923871705122</v>
      </c>
      <c r="F357" s="14">
        <v>0.22485172529020669</v>
      </c>
      <c r="G357" s="14">
        <v>0.26461185218470118</v>
      </c>
      <c r="H357" s="14">
        <v>0.24823421531222925</v>
      </c>
      <c r="I357" s="14">
        <v>0.32073440665863096</v>
      </c>
      <c r="K357" s="11">
        <v>0.1</v>
      </c>
      <c r="L357" s="12">
        <v>0.1160308363574124</v>
      </c>
      <c r="M357" s="12">
        <v>0.13345995323862278</v>
      </c>
      <c r="N357" s="12">
        <v>0.14559200330882671</v>
      </c>
      <c r="O357" s="12">
        <v>0.15441835006186139</v>
      </c>
      <c r="P357" s="11">
        <v>0.26461185218470118</v>
      </c>
      <c r="Q357" s="11">
        <v>0.39820470457709967</v>
      </c>
      <c r="R357" s="14">
        <v>0.32073440665863096</v>
      </c>
    </row>
    <row r="358" spans="1:18" x14ac:dyDescent="0.25">
      <c r="A358" s="7">
        <v>349</v>
      </c>
      <c r="B358" s="10">
        <v>36529.625</v>
      </c>
      <c r="C358" s="2">
        <v>0.1</v>
      </c>
      <c r="D358" s="14">
        <v>0.14598731287221539</v>
      </c>
      <c r="E358" s="14">
        <v>0.19114634332760311</v>
      </c>
      <c r="F358" s="14">
        <v>0.22397480456546762</v>
      </c>
      <c r="G358" s="14">
        <v>0.26345041633981658</v>
      </c>
      <c r="H358" s="14">
        <v>0.24719380448259684</v>
      </c>
      <c r="I358" s="14">
        <v>0.31917773558296381</v>
      </c>
      <c r="K358" s="11">
        <v>0.1</v>
      </c>
      <c r="L358" s="12">
        <v>0.11583160464461451</v>
      </c>
      <c r="M358" s="12">
        <v>0.13304411268252442</v>
      </c>
      <c r="N358" s="12">
        <v>0.14502538701886136</v>
      </c>
      <c r="O358" s="12">
        <v>0.15374204039875655</v>
      </c>
      <c r="P358" s="11">
        <v>0.26345041633981658</v>
      </c>
      <c r="Q358" s="11">
        <v>0.39634676814549152</v>
      </c>
      <c r="R358" s="14">
        <v>0.31917773558296381</v>
      </c>
    </row>
    <row r="359" spans="1:18" x14ac:dyDescent="0.25">
      <c r="A359" s="7">
        <v>350</v>
      </c>
      <c r="B359" s="10">
        <v>36529.635416666664</v>
      </c>
      <c r="C359" s="2">
        <v>0.1</v>
      </c>
      <c r="D359" s="14">
        <v>0.14567111488916035</v>
      </c>
      <c r="E359" s="14">
        <v>0.19050524557881093</v>
      </c>
      <c r="F359" s="14">
        <v>0.22310457775522077</v>
      </c>
      <c r="G359" s="14">
        <v>0.26229790411183812</v>
      </c>
      <c r="H359" s="14">
        <v>0.24616132739047034</v>
      </c>
      <c r="I359" s="14">
        <v>0.31763301667009902</v>
      </c>
      <c r="K359" s="11">
        <v>0.1</v>
      </c>
      <c r="L359" s="12">
        <v>0.11563484897170884</v>
      </c>
      <c r="M359" s="12">
        <v>0.13263344016088163</v>
      </c>
      <c r="N359" s="12">
        <v>0.14446581259800953</v>
      </c>
      <c r="O359" s="12">
        <v>0.15307413587137686</v>
      </c>
      <c r="P359" s="11">
        <v>0.26229790411183812</v>
      </c>
      <c r="Q359" s="11">
        <v>0.39450040744503967</v>
      </c>
      <c r="R359" s="14">
        <v>0.31763301667009902</v>
      </c>
    </row>
    <row r="360" spans="1:18" x14ac:dyDescent="0.25">
      <c r="A360" s="7">
        <v>351</v>
      </c>
      <c r="B360" s="10">
        <v>36529.645833333336</v>
      </c>
      <c r="C360" s="2">
        <v>0.1</v>
      </c>
      <c r="D360" s="14">
        <v>0.14535725561346596</v>
      </c>
      <c r="E360" s="14">
        <v>0.18986905166756285</v>
      </c>
      <c r="F360" s="14">
        <v>0.22224098787033458</v>
      </c>
      <c r="G360" s="14">
        <v>0.26115423894213996</v>
      </c>
      <c r="H360" s="14">
        <v>0.24513671657421629</v>
      </c>
      <c r="I360" s="14">
        <v>0.31610014746075304</v>
      </c>
      <c r="K360" s="11">
        <v>0.1</v>
      </c>
      <c r="L360" s="12">
        <v>0.11544053856684347</v>
      </c>
      <c r="M360" s="12">
        <v>0.13222787144624498</v>
      </c>
      <c r="N360" s="12">
        <v>0.14391319253052337</v>
      </c>
      <c r="O360" s="12">
        <v>0.15241453202127875</v>
      </c>
      <c r="P360" s="11">
        <v>0.26115423894213996</v>
      </c>
      <c r="Q360" s="11">
        <v>0.3926655503542581</v>
      </c>
      <c r="R360" s="14">
        <v>0.31610014746075304</v>
      </c>
    </row>
    <row r="361" spans="1:18" x14ac:dyDescent="0.25">
      <c r="A361" s="7">
        <v>352</v>
      </c>
      <c r="B361" s="10">
        <v>36529.65625</v>
      </c>
      <c r="C361" s="2">
        <v>0.1</v>
      </c>
      <c r="D361" s="14">
        <v>0.14504571589449039</v>
      </c>
      <c r="E361" s="14">
        <v>0.18923771974266498</v>
      </c>
      <c r="F361" s="14">
        <v>0.22138397846657951</v>
      </c>
      <c r="G361" s="14">
        <v>0.26001934500944313</v>
      </c>
      <c r="H361" s="14">
        <v>0.24411990521648172</v>
      </c>
      <c r="I361" s="14">
        <v>0.31457902648169178</v>
      </c>
      <c r="K361" s="11">
        <v>0.1</v>
      </c>
      <c r="L361" s="12">
        <v>0.1152486430405871</v>
      </c>
      <c r="M361" s="12">
        <v>0.13182734310924712</v>
      </c>
      <c r="N361" s="12">
        <v>0.14336744038827978</v>
      </c>
      <c r="O361" s="12">
        <v>0.15176312568820335</v>
      </c>
      <c r="P361" s="11">
        <v>0.26001934500944313</v>
      </c>
      <c r="Q361" s="11">
        <v>0.39084212520097228</v>
      </c>
      <c r="R361" s="14">
        <v>0.31457902648169178</v>
      </c>
    </row>
    <row r="362" spans="1:18" x14ac:dyDescent="0.25">
      <c r="A362" s="7">
        <v>353</v>
      </c>
      <c r="B362" s="10">
        <v>36529.666666666664</v>
      </c>
      <c r="C362" s="2">
        <v>0.1</v>
      </c>
      <c r="D362" s="14">
        <v>0.14473647675779086</v>
      </c>
      <c r="E362" s="14">
        <v>0.18861120835401224</v>
      </c>
      <c r="F362" s="14">
        <v>0.22053349363887551</v>
      </c>
      <c r="G362" s="14">
        <v>0.25889314722198875</v>
      </c>
      <c r="H362" s="14">
        <v>0.24311082713739909</v>
      </c>
      <c r="I362" s="14">
        <v>0.31306955323527025</v>
      </c>
      <c r="K362" s="11">
        <v>0.1</v>
      </c>
      <c r="L362" s="12">
        <v>0.11505913238117692</v>
      </c>
      <c r="M362" s="12">
        <v>0.13143179250880055</v>
      </c>
      <c r="N362" s="12">
        <v>0.14282847081726496</v>
      </c>
      <c r="O362" s="12">
        <v>0.1511198149939445</v>
      </c>
      <c r="P362" s="11">
        <v>0.25889314722198875</v>
      </c>
      <c r="Q362" s="11">
        <v>0.38903006075952185</v>
      </c>
      <c r="R362" s="14">
        <v>0.31306955323527025</v>
      </c>
    </row>
    <row r="363" spans="1:18" x14ac:dyDescent="0.25">
      <c r="A363" s="7">
        <v>354</v>
      </c>
      <c r="B363" s="10">
        <v>36529.677083333336</v>
      </c>
      <c r="C363" s="2">
        <v>0.1</v>
      </c>
      <c r="D363" s="14">
        <v>0.14442951940331961</v>
      </c>
      <c r="E363" s="14">
        <v>0.18798947644834685</v>
      </c>
      <c r="F363" s="14">
        <v>0.21968947801560512</v>
      </c>
      <c r="G363" s="14">
        <v>0.25777557120980044</v>
      </c>
      <c r="H363" s="14">
        <v>0.2421094167878679</v>
      </c>
      <c r="I363" s="14">
        <v>0.31157162818909173</v>
      </c>
      <c r="K363" s="11">
        <v>0.1</v>
      </c>
      <c r="L363" s="12">
        <v>0.11487197694982552</v>
      </c>
      <c r="M363" s="12">
        <v>0.1310411577823031</v>
      </c>
      <c r="N363" s="12">
        <v>0.14229619952422679</v>
      </c>
      <c r="O363" s="12">
        <v>0.15048449932641728</v>
      </c>
      <c r="P363" s="11">
        <v>0.25777557120980044</v>
      </c>
      <c r="Q363" s="11">
        <v>0.38722928624798081</v>
      </c>
      <c r="R363" s="14">
        <v>0.31157162818909173</v>
      </c>
    </row>
    <row r="364" spans="1:18" x14ac:dyDescent="0.25">
      <c r="A364" s="7">
        <v>355</v>
      </c>
      <c r="B364" s="10">
        <v>36529.6875</v>
      </c>
      <c r="C364" s="2">
        <v>0.1</v>
      </c>
      <c r="D364" s="14">
        <v>0.14412482520363967</v>
      </c>
      <c r="E364" s="14">
        <v>0.18737248336506435</v>
      </c>
      <c r="F364" s="14">
        <v>0.21885187675299073</v>
      </c>
      <c r="G364" s="14">
        <v>0.25666654331703376</v>
      </c>
      <c r="H364" s="14">
        <v>0.24111560924291245</v>
      </c>
      <c r="I364" s="14">
        <v>0.31008515276578286</v>
      </c>
      <c r="K364" s="11">
        <v>0.1</v>
      </c>
      <c r="L364" s="12">
        <v>0.11468714747608613</v>
      </c>
      <c r="M364" s="12">
        <v>0.13065537783596337</v>
      </c>
      <c r="N364" s="12">
        <v>0.14177054326349295</v>
      </c>
      <c r="O364" s="12">
        <v>0.14985707932392411</v>
      </c>
      <c r="P364" s="11">
        <v>0.25666654331703376</v>
      </c>
      <c r="Q364" s="11">
        <v>0.38543973132539544</v>
      </c>
      <c r="R364" s="14">
        <v>0.31008515276578286</v>
      </c>
    </row>
    <row r="365" spans="1:18" x14ac:dyDescent="0.25">
      <c r="A365" s="7">
        <v>356</v>
      </c>
      <c r="B365" s="10">
        <v>36529.697916666664</v>
      </c>
      <c r="C365" s="2">
        <v>0.1</v>
      </c>
      <c r="D365" s="14">
        <v>0.14382237570216075</v>
      </c>
      <c r="E365" s="14">
        <v>0.18676018883206796</v>
      </c>
      <c r="F365" s="14">
        <v>0.21802063552953505</v>
      </c>
      <c r="G365" s="14">
        <v>0.25556599059441365</v>
      </c>
      <c r="H365" s="14">
        <v>0.24012934019511439</v>
      </c>
      <c r="I365" s="14">
        <v>0.30861002933288595</v>
      </c>
      <c r="K365" s="11">
        <v>0.1</v>
      </c>
      <c r="L365" s="12">
        <v>0.11450461505327522</v>
      </c>
      <c r="M365" s="12">
        <v>0.13027439233524665</v>
      </c>
      <c r="N365" s="12">
        <v>0.14125141982395276</v>
      </c>
      <c r="O365" s="12">
        <v>0.14923745685961684</v>
      </c>
      <c r="P365" s="11">
        <v>0.25556599059441365</v>
      </c>
      <c r="Q365" s="11">
        <v>0.3836613260890388</v>
      </c>
      <c r="R365" s="14">
        <v>0.30861002933288595</v>
      </c>
    </row>
    <row r="366" spans="1:18" x14ac:dyDescent="0.25">
      <c r="A366" s="7">
        <v>357</v>
      </c>
      <c r="B366" s="10">
        <v>36529.708333333336</v>
      </c>
      <c r="C366" s="2">
        <v>0.1</v>
      </c>
      <c r="D366" s="14">
        <v>0.14352215261139412</v>
      </c>
      <c r="E366" s="14">
        <v>0.18615255296166902</v>
      </c>
      <c r="F366" s="14">
        <v>0.21719570054052478</v>
      </c>
      <c r="G366" s="14">
        <v>0.25447384079175606</v>
      </c>
      <c r="H366" s="14">
        <v>0.2391505459481196</v>
      </c>
      <c r="I366" s="14">
        <v>0.30714616119286509</v>
      </c>
      <c r="K366" s="11">
        <v>0.1</v>
      </c>
      <c r="L366" s="12">
        <v>0.11432435113395237</v>
      </c>
      <c r="M366" s="12">
        <v>0.12989814169543962</v>
      </c>
      <c r="N366" s="12">
        <v>0.1407387480162009</v>
      </c>
      <c r="O366" s="12">
        <v>0.14862553502615122</v>
      </c>
      <c r="P366" s="11">
        <v>0.25447384079175606</v>
      </c>
      <c r="Q366" s="11">
        <v>0.38189400107168203</v>
      </c>
      <c r="R366" s="14">
        <v>0.30714616119286509</v>
      </c>
    </row>
    <row r="367" spans="1:18" x14ac:dyDescent="0.25">
      <c r="A367" s="7">
        <v>358</v>
      </c>
      <c r="B367" s="10">
        <v>36529.71875</v>
      </c>
      <c r="C367" s="2">
        <v>0.1</v>
      </c>
      <c r="D367" s="14">
        <v>0.14322413781122745</v>
      </c>
      <c r="E367" s="14">
        <v>0.18554953624653425</v>
      </c>
      <c r="F367" s="14">
        <v>0.21637701849259605</v>
      </c>
      <c r="G367" s="14">
        <v>0.25339002235057539</v>
      </c>
      <c r="H367" s="14">
        <v>0.23817916341021819</v>
      </c>
      <c r="I367" s="14">
        <v>0.30569345257322522</v>
      </c>
      <c r="K367" s="11">
        <v>0.1</v>
      </c>
      <c r="L367" s="12">
        <v>0.11414632752545578</v>
      </c>
      <c r="M367" s="12">
        <v>0.12952656707233284</v>
      </c>
      <c r="N367" s="12">
        <v>0.1402324476598405</v>
      </c>
      <c r="O367" s="12">
        <v>0.1480212181205324</v>
      </c>
      <c r="P367" s="11">
        <v>0.25339002235057539</v>
      </c>
      <c r="Q367" s="11">
        <v>0.38013768723888319</v>
      </c>
      <c r="R367" s="14">
        <v>0.30569345257322522</v>
      </c>
    </row>
    <row r="368" spans="1:18" x14ac:dyDescent="0.25">
      <c r="A368" s="7">
        <v>359</v>
      </c>
      <c r="B368" s="10">
        <v>36529.729166666664</v>
      </c>
      <c r="C368" s="2">
        <v>0.1</v>
      </c>
      <c r="D368" s="14">
        <v>0.14292831334721814</v>
      </c>
      <c r="E368" s="14">
        <v>0.18495109955567868</v>
      </c>
      <c r="F368" s="14">
        <v>0.21556453659836144</v>
      </c>
      <c r="G368" s="14">
        <v>0.25231446439677557</v>
      </c>
      <c r="H368" s="14">
        <v>0.23721513008799697</v>
      </c>
      <c r="I368" s="14">
        <v>0.30425180861674406</v>
      </c>
      <c r="K368" s="11">
        <v>0.1</v>
      </c>
      <c r="L368" s="12">
        <v>0.11397051638549369</v>
      </c>
      <c r="M368" s="12">
        <v>0.12915961035301804</v>
      </c>
      <c r="N368" s="12">
        <v>0.13973243957094447</v>
      </c>
      <c r="O368" s="12">
        <v>0.14742441162914857</v>
      </c>
      <c r="P368" s="11">
        <v>0.25231446439677557</v>
      </c>
      <c r="Q368" s="11">
        <v>0.37839231598629197</v>
      </c>
      <c r="R368" s="14">
        <v>0.30425180861674406</v>
      </c>
    </row>
    <row r="369" spans="1:18" x14ac:dyDescent="0.25">
      <c r="A369" s="7">
        <v>360</v>
      </c>
      <c r="B369" s="10">
        <v>36529.739583333336</v>
      </c>
      <c r="C369" s="2">
        <v>0.1</v>
      </c>
      <c r="D369" s="14">
        <v>0.14263466142890596</v>
      </c>
      <c r="E369" s="14">
        <v>0.18435720413050408</v>
      </c>
      <c r="F369" s="14">
        <v>0.2147582025710974</v>
      </c>
      <c r="G369" s="14">
        <v>0.25124709673342327</v>
      </c>
      <c r="H369" s="14">
        <v>0.23625838408006347</v>
      </c>
      <c r="I369" s="14">
        <v>0.30282113537181299</v>
      </c>
      <c r="K369" s="11">
        <v>0.1</v>
      </c>
      <c r="L369" s="12">
        <v>0.11379689021779026</v>
      </c>
      <c r="M369" s="12">
        <v>0.12879721414680023</v>
      </c>
      <c r="N369" s="12">
        <v>0.13923864554967194</v>
      </c>
      <c r="O369" s="12">
        <v>0.14683502221299033</v>
      </c>
      <c r="P369" s="11">
        <v>0.25124709673342327</v>
      </c>
      <c r="Q369" s="11">
        <v>0.37665781913697249</v>
      </c>
      <c r="R369" s="14">
        <v>0.30282113537181299</v>
      </c>
    </row>
    <row r="370" spans="1:18" x14ac:dyDescent="0.25">
      <c r="A370" s="7">
        <v>361</v>
      </c>
      <c r="B370" s="10">
        <v>36529.75</v>
      </c>
      <c r="C370" s="2">
        <v>0.1</v>
      </c>
      <c r="D370" s="14">
        <v>0.1423431644281439</v>
      </c>
      <c r="E370" s="14">
        <v>0.18376781158088162</v>
      </c>
      <c r="F370" s="14">
        <v>0.21395796461949176</v>
      </c>
      <c r="G370" s="14">
        <v>0.25018784983360365</v>
      </c>
      <c r="H370" s="14">
        <v>0.2353088640708404</v>
      </c>
      <c r="I370" s="14">
        <v>0.30140133978288863</v>
      </c>
      <c r="K370" s="11">
        <v>0.1</v>
      </c>
      <c r="L370" s="12">
        <v>0.11362542186778568</v>
      </c>
      <c r="M370" s="12">
        <v>0.12843932177622322</v>
      </c>
      <c r="N370" s="12">
        <v>0.13875098836803906</v>
      </c>
      <c r="O370" s="12">
        <v>0.14625295769305396</v>
      </c>
      <c r="P370" s="11">
        <v>0.25018784983360365</v>
      </c>
      <c r="Q370" s="11">
        <v>0.37493412893874101</v>
      </c>
      <c r="R370" s="14">
        <v>0.30140133978288863</v>
      </c>
    </row>
    <row r="371" spans="1:18" x14ac:dyDescent="0.25">
      <c r="A371" s="7">
        <v>362</v>
      </c>
      <c r="B371" s="10">
        <v>36529.760416666664</v>
      </c>
      <c r="C371" s="2">
        <v>0.1</v>
      </c>
      <c r="D371" s="14">
        <v>0.14205380487744804</v>
      </c>
      <c r="E371" s="14">
        <v>0.18318288388127935</v>
      </c>
      <c r="F371" s="14">
        <v>0.21316377144245005</v>
      </c>
      <c r="G371" s="14">
        <v>0.2491366548333562</v>
      </c>
      <c r="H371" s="14">
        <v>0.23436650932443071</v>
      </c>
      <c r="I371" s="14">
        <v>0.29999232968105183</v>
      </c>
      <c r="K371" s="11">
        <v>0.1</v>
      </c>
      <c r="L371" s="12">
        <v>0.1134560845183897</v>
      </c>
      <c r="M371" s="12">
        <v>0.12808587726820495</v>
      </c>
      <c r="N371" s="12">
        <v>0.13826939175784156</v>
      </c>
      <c r="O371" s="12">
        <v>0.14567812703592584</v>
      </c>
      <c r="P371" s="11">
        <v>0.2491366548333562</v>
      </c>
      <c r="Q371" s="11">
        <v>0.37322117806152133</v>
      </c>
      <c r="R371" s="14">
        <v>0.29999232968105183</v>
      </c>
    </row>
    <row r="372" spans="1:18" x14ac:dyDescent="0.25">
      <c r="A372" s="7">
        <v>363</v>
      </c>
      <c r="B372" s="10">
        <v>36529.770833333336</v>
      </c>
      <c r="C372" s="2">
        <v>0.1</v>
      </c>
      <c r="D372" s="14">
        <v>0.14176656546836497</v>
      </c>
      <c r="E372" s="14">
        <v>0.18260238336693288</v>
      </c>
      <c r="F372" s="14">
        <v>0.21237557222396086</v>
      </c>
      <c r="G372" s="14">
        <v>0.24809344352469073</v>
      </c>
      <c r="H372" s="14">
        <v>0.233431259678551</v>
      </c>
      <c r="I372" s="14">
        <v>0.29859401377467226</v>
      </c>
      <c r="K372" s="11">
        <v>0.1</v>
      </c>
      <c r="L372" s="12">
        <v>0.11328885168578787</v>
      </c>
      <c r="M372" s="12">
        <v>0.12773682534528499</v>
      </c>
      <c r="N372" s="12">
        <v>0.13779378039872731</v>
      </c>
      <c r="O372" s="12">
        <v>0.1451104403395459</v>
      </c>
      <c r="P372" s="11">
        <v>0.24809344352469073</v>
      </c>
      <c r="Q372" s="11">
        <v>0.37151889959471585</v>
      </c>
      <c r="R372" s="14">
        <v>0.29859401377467226</v>
      </c>
    </row>
    <row r="373" spans="1:18" x14ac:dyDescent="0.25">
      <c r="A373" s="7">
        <v>364</v>
      </c>
      <c r="B373" s="10">
        <v>36529.78125</v>
      </c>
      <c r="C373" s="2">
        <v>0.1</v>
      </c>
      <c r="D373" s="14">
        <v>0.14148142904985755</v>
      </c>
      <c r="E373" s="14">
        <v>0.18202627273005983</v>
      </c>
      <c r="F373" s="14">
        <v>0.21159331662801856</v>
      </c>
      <c r="G373" s="14">
        <v>0.24705814834868289</v>
      </c>
      <c r="H373" s="14">
        <v>0.23250305553853323</v>
      </c>
      <c r="I373" s="14">
        <v>0.2972063016401808</v>
      </c>
      <c r="K373" s="11">
        <v>0.1</v>
      </c>
      <c r="L373" s="12">
        <v>0.1131236972152998</v>
      </c>
      <c r="M373" s="12">
        <v>0.12739211141697981</v>
      </c>
      <c r="N373" s="12">
        <v>0.1373240799064169</v>
      </c>
      <c r="O373" s="12">
        <v>0.1445498088191482</v>
      </c>
      <c r="P373" s="11">
        <v>0.24705814834868289</v>
      </c>
      <c r="Q373" s="11">
        <v>0.36982722704459381</v>
      </c>
      <c r="R373" s="14">
        <v>0.2972063016401808</v>
      </c>
    </row>
    <row r="374" spans="1:18" x14ac:dyDescent="0.25">
      <c r="A374" s="7">
        <v>365</v>
      </c>
      <c r="B374" s="10">
        <v>36529.791666666664</v>
      </c>
      <c r="C374" s="2">
        <v>0.1</v>
      </c>
      <c r="D374" s="14">
        <v>0.14119837862670873</v>
      </c>
      <c r="E374" s="14">
        <v>0.18145451501611609</v>
      </c>
      <c r="F374" s="14">
        <v>0.21081695479360346</v>
      </c>
      <c r="G374" s="14">
        <v>0.24603070238864622</v>
      </c>
      <c r="H374" s="14">
        <v>0.23158183787139441</v>
      </c>
      <c r="I374" s="14">
        <v>0.2958291037129433</v>
      </c>
      <c r="K374" s="11">
        <v>0.1</v>
      </c>
      <c r="L374" s="12">
        <v>0.11296059527728913</v>
      </c>
      <c r="M374" s="12">
        <v>0.12705168157124483</v>
      </c>
      <c r="N374" s="12">
        <v>0.13686021682107119</v>
      </c>
      <c r="O374" s="12">
        <v>0.1439961447933758</v>
      </c>
      <c r="P374" s="11">
        <v>0.24603070238864622</v>
      </c>
      <c r="Q374" s="11">
        <v>0.36814609433169498</v>
      </c>
      <c r="R374" s="14">
        <v>0.2958291037129433</v>
      </c>
    </row>
    <row r="375" spans="1:18" x14ac:dyDescent="0.25">
      <c r="A375" s="7">
        <v>366</v>
      </c>
      <c r="B375" s="10">
        <v>36529.802083333336</v>
      </c>
      <c r="C375" s="2">
        <v>0.1</v>
      </c>
      <c r="D375" s="14">
        <v>0.14091739735794226</v>
      </c>
      <c r="E375" s="14">
        <v>0.18088707362009515</v>
      </c>
      <c r="F375" s="14">
        <v>0.21004643732971809</v>
      </c>
      <c r="G375" s="14">
        <v>0.24501103936338287</v>
      </c>
      <c r="H375" s="14">
        <v>0.2306675481999724</v>
      </c>
      <c r="I375" s="14">
        <v>0.29446233127824006</v>
      </c>
      <c r="K375" s="11">
        <v>0.1</v>
      </c>
      <c r="L375" s="12">
        <v>0.11279952036312406</v>
      </c>
      <c r="M375" s="12">
        <v>0.12671548256604404</v>
      </c>
      <c r="N375" s="12">
        <v>0.13640211859580237</v>
      </c>
      <c r="O375" s="12">
        <v>0.14344936167056854</v>
      </c>
      <c r="P375" s="11">
        <v>0.24501103936338287</v>
      </c>
      <c r="Q375" s="11">
        <v>0.36647543578824926</v>
      </c>
      <c r="R375" s="14">
        <v>0.29446233127824006</v>
      </c>
    </row>
    <row r="376" spans="1:18" x14ac:dyDescent="0.25">
      <c r="A376" s="7">
        <v>367</v>
      </c>
      <c r="B376" s="10">
        <v>36529.8125</v>
      </c>
      <c r="C376" s="2">
        <v>0.1</v>
      </c>
      <c r="D376" s="14">
        <v>0.14063846855526146</v>
      </c>
      <c r="E376" s="14">
        <v>0.18032391228286851</v>
      </c>
      <c r="F376" s="14">
        <v>0.20928171531047968</v>
      </c>
      <c r="G376" s="14">
        <v>0.24399909362050926</v>
      </c>
      <c r="H376" s="14">
        <v>0.22976012859712799</v>
      </c>
      <c r="I376" s="14">
        <v>0.29310589646234425</v>
      </c>
      <c r="K376" s="11">
        <v>0.1</v>
      </c>
      <c r="L376" s="12">
        <v>0.11264044728118816</v>
      </c>
      <c r="M376" s="12">
        <v>0.12638346182102309</v>
      </c>
      <c r="N376" s="12">
        <v>0.13594971358532887</v>
      </c>
      <c r="O376" s="12">
        <v>0.1429093739352208</v>
      </c>
      <c r="P376" s="11">
        <v>0.24399909362050926</v>
      </c>
      <c r="Q376" s="11">
        <v>0.36481518615561359</v>
      </c>
      <c r="R376" s="14">
        <v>0.29310589646234425</v>
      </c>
    </row>
    <row r="377" spans="1:18" x14ac:dyDescent="0.25">
      <c r="A377" s="7">
        <v>368</v>
      </c>
      <c r="B377" s="10">
        <v>36529.822916666664</v>
      </c>
      <c r="C377" s="2">
        <v>0.1</v>
      </c>
      <c r="D377" s="14">
        <v>0.14036157568150476</v>
      </c>
      <c r="E377" s="14">
        <v>0.1797649950875676</v>
      </c>
      <c r="F377" s="14">
        <v>0.20852274027026743</v>
      </c>
      <c r="G377" s="14">
        <v>0.24299480012985794</v>
      </c>
      <c r="H377" s="14">
        <v>0.22885952168001153</v>
      </c>
      <c r="I377" s="14">
        <v>0.29175971222370334</v>
      </c>
      <c r="K377" s="11">
        <v>0.1</v>
      </c>
      <c r="L377" s="12">
        <v>0.11248335115294075</v>
      </c>
      <c r="M377" s="12">
        <v>0.12605556740928631</v>
      </c>
      <c r="N377" s="12">
        <v>0.13550293103477029</v>
      </c>
      <c r="O377" s="12">
        <v>0.14237609713460772</v>
      </c>
      <c r="P377" s="11">
        <v>0.24299480012985794</v>
      </c>
      <c r="Q377" s="11">
        <v>0.36316528287285854</v>
      </c>
      <c r="R377" s="14">
        <v>0.29175971222370334</v>
      </c>
    </row>
    <row r="378" spans="1:18" x14ac:dyDescent="0.25">
      <c r="A378" s="7">
        <v>369</v>
      </c>
      <c r="B378" s="10">
        <v>36529.833333333336</v>
      </c>
      <c r="C378" s="2">
        <v>0.1</v>
      </c>
      <c r="D378" s="14">
        <v>0.14008670234911849</v>
      </c>
      <c r="E378" s="14">
        <v>0.17921028645600615</v>
      </c>
      <c r="F378" s="14">
        <v>0.20776946419892456</v>
      </c>
      <c r="G378" s="14">
        <v>0.24199809447695286</v>
      </c>
      <c r="H378" s="14">
        <v>0.22796567060439474</v>
      </c>
      <c r="I378" s="14">
        <v>0.2904236923442185</v>
      </c>
      <c r="K378" s="11">
        <v>0.1</v>
      </c>
      <c r="L378" s="12">
        <v>0.11232820740902627</v>
      </c>
      <c r="M378" s="12">
        <v>0.12573174804927612</v>
      </c>
      <c r="N378" s="12">
        <v>0.1350617010685822</v>
      </c>
      <c r="O378" s="12">
        <v>0.14184944786557768</v>
      </c>
      <c r="P378" s="11">
        <v>0.24199809447695286</v>
      </c>
      <c r="Q378" s="11">
        <v>0.36152565693164329</v>
      </c>
      <c r="R378" s="14">
        <v>0.2904236923442185</v>
      </c>
    </row>
    <row r="379" spans="1:18" x14ac:dyDescent="0.25">
      <c r="A379" s="7">
        <v>370</v>
      </c>
      <c r="B379" s="10">
        <v>36529.84375</v>
      </c>
      <c r="C379" s="2">
        <v>0.1</v>
      </c>
      <c r="D379" s="14">
        <v>0.13981383231864614</v>
      </c>
      <c r="E379" s="14">
        <v>0.17865975114514304</v>
      </c>
      <c r="F379" s="14">
        <v>0.20702183953701389</v>
      </c>
      <c r="G379" s="14">
        <v>0.24100891285655907</v>
      </c>
      <c r="H379" s="14">
        <v>0.22707851905906515</v>
      </c>
      <c r="I379" s="14">
        <v>0.28909775142062205</v>
      </c>
      <c r="K379" s="11">
        <v>0.1</v>
      </c>
      <c r="L379" s="12">
        <v>0.11217499178543185</v>
      </c>
      <c r="M379" s="12">
        <v>0.12541195309675279</v>
      </c>
      <c r="N379" s="12">
        <v>0.1346259546796281</v>
      </c>
      <c r="O379" s="12">
        <v>0.14132934376150849</v>
      </c>
      <c r="P379" s="11">
        <v>0.24100891285655907</v>
      </c>
      <c r="Q379" s="11">
        <v>0.35989624655463226</v>
      </c>
      <c r="R379" s="14">
        <v>0.28909775142062205</v>
      </c>
    </row>
    <row r="380" spans="1:18" x14ac:dyDescent="0.25">
      <c r="A380" s="7">
        <v>371</v>
      </c>
      <c r="B380" s="10">
        <v>36529.854166666664</v>
      </c>
      <c r="C380" s="2">
        <v>0.1</v>
      </c>
      <c r="D380" s="14">
        <v>0.13954294949723445</v>
      </c>
      <c r="E380" s="14">
        <v>0.17811335424358465</v>
      </c>
      <c r="F380" s="14">
        <v>0.20627981917112689</v>
      </c>
      <c r="G380" s="14">
        <v>0.24002719206630443</v>
      </c>
      <c r="H380" s="14">
        <v>0.22619801126028402</v>
      </c>
      <c r="I380" s="14">
        <v>0.28778180485595339</v>
      </c>
      <c r="K380" s="11">
        <v>0.1</v>
      </c>
      <c r="L380" s="12">
        <v>0.11202368031969279</v>
      </c>
      <c r="M380" s="12">
        <v>0.12509613253687471</v>
      </c>
      <c r="N380" s="12">
        <v>0.13419562371838709</v>
      </c>
      <c r="O380" s="12">
        <v>0.14081570347942612</v>
      </c>
      <c r="P380" s="11">
        <v>0.24002719206630443</v>
      </c>
      <c r="Q380" s="11">
        <v>0.35827698809436104</v>
      </c>
      <c r="R380" s="14">
        <v>0.28778180485595339</v>
      </c>
    </row>
    <row r="381" spans="1:18" x14ac:dyDescent="0.25">
      <c r="A381" s="7">
        <v>372</v>
      </c>
      <c r="B381" s="10">
        <v>36529.864583333336</v>
      </c>
      <c r="C381" s="2">
        <v>0.1</v>
      </c>
      <c r="D381" s="14">
        <v>0.13927403793715595</v>
      </c>
      <c r="E381" s="14">
        <v>0.17757106116812685</v>
      </c>
      <c r="F381" s="14">
        <v>0.2055433564292454</v>
      </c>
      <c r="G381" s="14">
        <v>0.2390528695003736</v>
      </c>
      <c r="H381" s="14">
        <v>0.22532409194630657</v>
      </c>
      <c r="I381" s="14">
        <v>0.28647576885112913</v>
      </c>
      <c r="K381" s="11">
        <v>0.1</v>
      </c>
      <c r="L381" s="12">
        <v>0.11187424934714509</v>
      </c>
      <c r="M381" s="12">
        <v>0.12478423697637575</v>
      </c>
      <c r="N381" s="12">
        <v>0.13377064088229601</v>
      </c>
      <c r="O381" s="12">
        <v>0.14030844668728312</v>
      </c>
      <c r="P381" s="11">
        <v>0.2390528695003736</v>
      </c>
      <c r="Q381" s="11">
        <v>0.35666781829990835</v>
      </c>
      <c r="R381" s="14">
        <v>0.28647576885112913</v>
      </c>
    </row>
    <row r="382" spans="1:18" x14ac:dyDescent="0.25">
      <c r="A382" s="7">
        <v>373</v>
      </c>
      <c r="B382" s="10">
        <v>36529.875</v>
      </c>
      <c r="C382" s="2">
        <v>0.1</v>
      </c>
      <c r="D382" s="14">
        <v>0.13900708183434751</v>
      </c>
      <c r="E382" s="14">
        <v>0.17703283766033534</v>
      </c>
      <c r="F382" s="14">
        <v>0.204812405076155</v>
      </c>
      <c r="G382" s="14">
        <v>0.23808588314327217</v>
      </c>
      <c r="H382" s="14">
        <v>0.22445670637196236</v>
      </c>
      <c r="I382" s="14">
        <v>0.2851795603966088</v>
      </c>
      <c r="K382" s="11">
        <v>0.1</v>
      </c>
      <c r="L382" s="12">
        <v>0.11172667549722451</v>
      </c>
      <c r="M382" s="12">
        <v>0.12447621763584124</v>
      </c>
      <c r="N382" s="12">
        <v>0.1333509586589964</v>
      </c>
      <c r="O382" s="12">
        <v>0.13980749405139536</v>
      </c>
      <c r="P382" s="11">
        <v>0.23808588314327217</v>
      </c>
      <c r="Q382" s="11">
        <v>0.35506867431442668</v>
      </c>
      <c r="R382" s="14">
        <v>0.2851795603966088</v>
      </c>
    </row>
    <row r="383" spans="1:18" x14ac:dyDescent="0.25">
      <c r="A383" s="7">
        <v>374</v>
      </c>
      <c r="B383" s="10">
        <v>36529.885416666664</v>
      </c>
      <c r="C383" s="2">
        <v>0.1</v>
      </c>
      <c r="D383" s="14">
        <v>0.13874206552696494</v>
      </c>
      <c r="E383" s="14">
        <v>0.17649864978316471</v>
      </c>
      <c r="F383" s="14">
        <v>0.20408691930890999</v>
      </c>
      <c r="G383" s="14">
        <v>0.23712617156366211</v>
      </c>
      <c r="H383" s="14">
        <v>0.22359580030329806</v>
      </c>
      <c r="I383" s="14">
        <v>0.28389309726415457</v>
      </c>
      <c r="K383" s="11">
        <v>0.1</v>
      </c>
      <c r="L383" s="12">
        <v>0.11158093568981174</v>
      </c>
      <c r="M383" s="12">
        <v>0.12417202765230917</v>
      </c>
      <c r="N383" s="12">
        <v>0.13293647261249333</v>
      </c>
      <c r="O383" s="12">
        <v>0.13931276722403452</v>
      </c>
      <c r="P383" s="11">
        <v>0.23712617156366211</v>
      </c>
      <c r="Q383" s="11">
        <v>0.35347949367268705</v>
      </c>
      <c r="R383" s="14">
        <v>0.28389309726415457</v>
      </c>
    </row>
    <row r="384" spans="1:18" x14ac:dyDescent="0.25">
      <c r="A384" s="7">
        <v>375</v>
      </c>
      <c r="B384" s="10">
        <v>36529.895833333336</v>
      </c>
      <c r="C384" s="2">
        <v>0.1</v>
      </c>
      <c r="D384" s="14">
        <v>0.13847897349395363</v>
      </c>
      <c r="E384" s="14">
        <v>0.17596846391761545</v>
      </c>
      <c r="F384" s="14">
        <v>0.20336685375234914</v>
      </c>
      <c r="G384" s="14">
        <v>0.23617367390826527</v>
      </c>
      <c r="H384" s="14">
        <v>0.22274132001227856</v>
      </c>
      <c r="I384" s="14">
        <v>0.28261629799868254</v>
      </c>
      <c r="K384" s="11">
        <v>0.1</v>
      </c>
      <c r="L384" s="12">
        <v>0.11143700713162288</v>
      </c>
      <c r="M384" s="12">
        <v>0.12387161821423108</v>
      </c>
      <c r="N384" s="12">
        <v>0.13252713777087036</v>
      </c>
      <c r="O384" s="12">
        <v>0.13882418883117525</v>
      </c>
      <c r="P384" s="11">
        <v>0.23617367390826527</v>
      </c>
      <c r="Q384" s="11">
        <v>0.35190021429863994</v>
      </c>
      <c r="R384" s="14">
        <v>0.28261629799868254</v>
      </c>
    </row>
    <row r="385" spans="1:18" x14ac:dyDescent="0.25">
      <c r="A385" s="7">
        <v>376</v>
      </c>
      <c r="B385" s="10">
        <v>36529.90625</v>
      </c>
      <c r="C385" s="2">
        <v>0.1</v>
      </c>
      <c r="D385" s="14">
        <v>0.13821779035363446</v>
      </c>
      <c r="E385" s="14">
        <v>0.17544224675942799</v>
      </c>
      <c r="F385" s="14">
        <v>0.20265216345466167</v>
      </c>
      <c r="G385" s="14">
        <v>0.23522832989583634</v>
      </c>
      <c r="H385" s="14">
        <v>0.2218932122715484</v>
      </c>
      <c r="I385" s="14">
        <v>0.28134908191020669</v>
      </c>
      <c r="K385" s="11">
        <v>0.1</v>
      </c>
      <c r="L385" s="12">
        <v>0.11129486731264478</v>
      </c>
      <c r="M385" s="12">
        <v>0.12357494223724827</v>
      </c>
      <c r="N385" s="12">
        <v>0.13212289011547959</v>
      </c>
      <c r="O385" s="12">
        <v>0.13834168246039416</v>
      </c>
      <c r="P385" s="11">
        <v>0.23522832989583634</v>
      </c>
      <c r="Q385" s="11">
        <v>0.35033077450299077</v>
      </c>
      <c r="R385" s="14">
        <v>0.28134908191020669</v>
      </c>
    </row>
    <row r="386" spans="1:18" x14ac:dyDescent="0.25">
      <c r="A386" s="7">
        <v>377</v>
      </c>
      <c r="B386" s="10">
        <v>36529.916666666664</v>
      </c>
      <c r="C386" s="2">
        <v>0.1</v>
      </c>
      <c r="D386" s="14">
        <v>0.13795850086230568</v>
      </c>
      <c r="E386" s="14">
        <v>0.1749199653158145</v>
      </c>
      <c r="F386" s="14">
        <v>0.20194280388300229</v>
      </c>
      <c r="G386" s="14">
        <v>0.23429007981120265</v>
      </c>
      <c r="H386" s="14">
        <v>0.2210514243492514</v>
      </c>
      <c r="I386" s="14">
        <v>0.28009136906587218</v>
      </c>
      <c r="K386" s="11">
        <v>0.1</v>
      </c>
      <c r="L386" s="12">
        <v>0.11115449400261472</v>
      </c>
      <c r="M386" s="12">
        <v>0.12328195332225619</v>
      </c>
      <c r="N386" s="12">
        <v>0.1317236664232902</v>
      </c>
      <c r="O386" s="12">
        <v>0.1378651726489192</v>
      </c>
      <c r="P386" s="11">
        <v>0.23429007981120265</v>
      </c>
      <c r="Q386" s="11">
        <v>0.34877111298079166</v>
      </c>
      <c r="R386" s="14">
        <v>0.28009136906587218</v>
      </c>
    </row>
    <row r="387" spans="1:18" x14ac:dyDescent="0.25">
      <c r="A387" s="7">
        <v>378</v>
      </c>
      <c r="B387" s="10">
        <v>36529.927083333336</v>
      </c>
      <c r="C387" s="2">
        <v>0.1</v>
      </c>
      <c r="D387" s="14">
        <v>0.1377010899128597</v>
      </c>
      <c r="E387" s="14">
        <v>0.17440158690222646</v>
      </c>
      <c r="F387" s="14">
        <v>0.20123873091915631</v>
      </c>
      <c r="G387" s="14">
        <v>0.23335886449937143</v>
      </c>
      <c r="H387" s="14">
        <v>0.22021590400390786</v>
      </c>
      <c r="I387" s="14">
        <v>0.2788430802820786</v>
      </c>
      <c r="K387" s="11">
        <v>0.1</v>
      </c>
      <c r="L387" s="12">
        <v>0.11101586524754377</v>
      </c>
      <c r="M387" s="12">
        <v>0.12299260564679677</v>
      </c>
      <c r="N387" s="12">
        <v>0.13132940425700129</v>
      </c>
      <c r="O387" s="12">
        <v>0.13739458487182801</v>
      </c>
      <c r="P387" s="11">
        <v>0.23335886449937143</v>
      </c>
      <c r="Q387" s="11">
        <v>0.3472211688090463</v>
      </c>
      <c r="R387" s="14">
        <v>0.2788430802820786</v>
      </c>
    </row>
    <row r="388" spans="1:18" x14ac:dyDescent="0.25">
      <c r="A388" s="7">
        <v>379</v>
      </c>
      <c r="B388" s="10">
        <v>36529.9375</v>
      </c>
      <c r="C388" s="2">
        <v>0.1</v>
      </c>
      <c r="D388" s="14">
        <v>0.13744554253341504</v>
      </c>
      <c r="E388" s="14">
        <v>0.17388707913915924</v>
      </c>
      <c r="F388" s="14">
        <v>0.20053990085525192</v>
      </c>
      <c r="G388" s="14">
        <v>0.23243462535970308</v>
      </c>
      <c r="H388" s="14">
        <v>0.21938659947934938</v>
      </c>
      <c r="I388" s="14">
        <v>0.2776041371166913</v>
      </c>
      <c r="K388" s="11">
        <v>0.1</v>
      </c>
      <c r="L388" s="12">
        <v>0.11087895936628343</v>
      </c>
      <c r="M388" s="12">
        <v>0.12270685395789149</v>
      </c>
      <c r="N388" s="12">
        <v>0.13094004195527648</v>
      </c>
      <c r="O388" s="12">
        <v>0.13692984553039209</v>
      </c>
      <c r="P388" s="11">
        <v>0.23243462535970308</v>
      </c>
      <c r="Q388" s="11">
        <v>0.34568088144433129</v>
      </c>
      <c r="R388" s="14">
        <v>0.2776041371166913</v>
      </c>
    </row>
    <row r="389" spans="1:18" x14ac:dyDescent="0.25">
      <c r="A389" s="7">
        <v>380</v>
      </c>
      <c r="B389" s="10">
        <v>36529.947916666664</v>
      </c>
      <c r="C389" s="2">
        <v>0.1</v>
      </c>
      <c r="D389" s="14">
        <v>0.13719184388596339</v>
      </c>
      <c r="E389" s="14">
        <v>0.17337640994899151</v>
      </c>
      <c r="F389" s="14">
        <v>0.19984627038952119</v>
      </c>
      <c r="G389" s="14">
        <v>0.2315173043401495</v>
      </c>
      <c r="H389" s="14">
        <v>0.21856345949971007</v>
      </c>
      <c r="I389" s="14">
        <v>0.2763744618613404</v>
      </c>
      <c r="K389" s="11">
        <v>0.1</v>
      </c>
      <c r="L389" s="12">
        <v>0.11074375494713487</v>
      </c>
      <c r="M389" s="12">
        <v>0.1224246535649644</v>
      </c>
      <c r="N389" s="12">
        <v>0.13055551862310077</v>
      </c>
      <c r="O389" s="12">
        <v>0.13647088194056672</v>
      </c>
      <c r="P389" s="11">
        <v>0.2315173043401495</v>
      </c>
      <c r="Q389" s="11">
        <v>0.3441501907204314</v>
      </c>
      <c r="R389" s="14">
        <v>0.2763744618613404</v>
      </c>
    </row>
    <row r="390" spans="1:18" x14ac:dyDescent="0.25">
      <c r="A390" s="7">
        <v>381</v>
      </c>
      <c r="B390" s="10">
        <v>36529.958333333336</v>
      </c>
      <c r="C390" s="2">
        <v>0.1</v>
      </c>
      <c r="D390" s="14">
        <v>0.13693997926503135</v>
      </c>
      <c r="E390" s="14">
        <v>0.17286954755286094</v>
      </c>
      <c r="F390" s="14">
        <v>0.19915779662210847</v>
      </c>
      <c r="G390" s="14">
        <v>0.23060684393155709</v>
      </c>
      <c r="H390" s="14">
        <v>0.2177464332644734</v>
      </c>
      <c r="I390" s="14">
        <v>0.27515397753380488</v>
      </c>
      <c r="K390" s="11">
        <v>0.1</v>
      </c>
      <c r="L390" s="12">
        <v>0.11061023084450032</v>
      </c>
      <c r="M390" s="12">
        <v>0.12214596033285238</v>
      </c>
      <c r="N390" s="12">
        <v>0.13017577412225664</v>
      </c>
      <c r="O390" s="12">
        <v>0.13601762232162307</v>
      </c>
      <c r="P390" s="11">
        <v>0.23060684393155709</v>
      </c>
      <c r="Q390" s="11">
        <v>0.34262903684598989</v>
      </c>
      <c r="R390" s="14">
        <v>0.27515397753380488</v>
      </c>
    </row>
    <row r="391" spans="1:18" x14ac:dyDescent="0.25">
      <c r="A391" s="7">
        <v>382</v>
      </c>
      <c r="B391" s="10">
        <v>36529.96875</v>
      </c>
      <c r="C391" s="2">
        <v>0.1</v>
      </c>
      <c r="D391" s="14">
        <v>0.13668993409635663</v>
      </c>
      <c r="E391" s="14">
        <v>0.17236646046757403</v>
      </c>
      <c r="F391" s="14">
        <v>0.19847443705092455</v>
      </c>
      <c r="G391" s="14">
        <v>0.22970318716203361</v>
      </c>
      <c r="H391" s="14">
        <v>0.21693547044357453</v>
      </c>
      <c r="I391" s="14">
        <v>0.27394260787048336</v>
      </c>
      <c r="K391" s="11">
        <v>0.1</v>
      </c>
      <c r="L391" s="12">
        <v>0.11047836617557603</v>
      </c>
      <c r="M391" s="12">
        <v>0.1218707306749028</v>
      </c>
      <c r="N391" s="12">
        <v>0.12980074906191857</v>
      </c>
      <c r="O391" s="12">
        <v>0.13556999578492224</v>
      </c>
      <c r="P391" s="11">
        <v>0.22970318716203361</v>
      </c>
      <c r="Q391" s="11">
        <v>0.3411173604021735</v>
      </c>
      <c r="R391" s="14">
        <v>0.27394260787048336</v>
      </c>
    </row>
    <row r="392" spans="1:18" x14ac:dyDescent="0.25">
      <c r="A392" s="7">
        <v>383</v>
      </c>
      <c r="B392" s="10">
        <v>36529.979166666664</v>
      </c>
      <c r="C392" s="2">
        <v>0.1</v>
      </c>
      <c r="D392" s="14">
        <v>0.13644169393557901</v>
      </c>
      <c r="E392" s="14">
        <v>0.17186711750255099</v>
      </c>
      <c r="F392" s="14">
        <v>0.19779614956754818</v>
      </c>
      <c r="G392" s="14">
        <v>0.22880627759137803</v>
      </c>
      <c r="H392" s="14">
        <v>0.2161305211725571</v>
      </c>
      <c r="I392" s="14">
        <v>0.2727402773189484</v>
      </c>
      <c r="K392" s="11">
        <v>0.1</v>
      </c>
      <c r="L392" s="12">
        <v>0.11034814031708648</v>
      </c>
      <c r="M392" s="12">
        <v>0.12159892154615633</v>
      </c>
      <c r="N392" s="12">
        <v>0.1294303847893655</v>
      </c>
      <c r="O392" s="12">
        <v>0.13512793232282846</v>
      </c>
      <c r="P392" s="11">
        <v>0.22880627759137803</v>
      </c>
      <c r="Q392" s="11">
        <v>0.33961510234035147</v>
      </c>
      <c r="R392" s="14">
        <v>0.2727402773189484</v>
      </c>
    </row>
    <row r="393" spans="1:18" x14ac:dyDescent="0.25">
      <c r="A393" s="7">
        <v>384</v>
      </c>
      <c r="B393" s="10">
        <v>36529.989583333336</v>
      </c>
      <c r="C393" s="2">
        <v>0.1</v>
      </c>
      <c r="D393" s="14">
        <v>0.13619524446694514</v>
      </c>
      <c r="E393" s="14">
        <v>0.17137148775680433</v>
      </c>
      <c r="F393" s="14">
        <v>0.19712289245317255</v>
      </c>
      <c r="G393" s="14">
        <v>0.22791605930557288</v>
      </c>
      <c r="H393" s="14">
        <v>0.21533153604778377</v>
      </c>
      <c r="I393" s="14">
        <v>0.27154691103058382</v>
      </c>
      <c r="K393" s="11">
        <v>0.1</v>
      </c>
      <c r="L393" s="12">
        <v>0.11021953290205888</v>
      </c>
      <c r="M393" s="12">
        <v>0.12133049043661506</v>
      </c>
      <c r="N393" s="12">
        <v>0.12906462338080626</v>
      </c>
      <c r="O393" s="12">
        <v>0.13469136279775992</v>
      </c>
      <c r="P393" s="11">
        <v>0.22791605930557288</v>
      </c>
      <c r="Q393" s="11">
        <v>0.33812220397978998</v>
      </c>
      <c r="R393" s="14">
        <v>0.27154691103058382</v>
      </c>
    </row>
    <row r="394" spans="1:18" x14ac:dyDescent="0.25">
      <c r="A394" s="7">
        <v>385</v>
      </c>
      <c r="B394" s="10">
        <v>36530</v>
      </c>
      <c r="C394" s="2">
        <v>0.1</v>
      </c>
      <c r="D394" s="14">
        <v>0.13595057150202791</v>
      </c>
      <c r="E394" s="14">
        <v>0.17087954061595134</v>
      </c>
      <c r="F394" s="14">
        <v>0.19645462437459701</v>
      </c>
      <c r="G394" s="14">
        <v>0.22703247691133735</v>
      </c>
      <c r="H394" s="14">
        <v>0.21453846612170041</v>
      </c>
      <c r="I394" s="14">
        <v>0.27036243485330447</v>
      </c>
      <c r="K394" s="11">
        <v>0.1</v>
      </c>
      <c r="L394" s="12">
        <v>0.11009252381663814</v>
      </c>
      <c r="M394" s="12">
        <v>0.12106539536459404</v>
      </c>
      <c r="N394" s="12">
        <v>0.12870340763232219</v>
      </c>
      <c r="O394" s="12">
        <v>0.1342602189313761</v>
      </c>
      <c r="P394" s="11">
        <v>0.22703247691133735</v>
      </c>
      <c r="Q394" s="11">
        <v>0.33663860700535975</v>
      </c>
      <c r="R394" s="14">
        <v>0.27036243485330447</v>
      </c>
    </row>
    <row r="395" spans="1:18" x14ac:dyDescent="0.25">
      <c r="A395" s="7">
        <v>386</v>
      </c>
      <c r="B395" s="10">
        <v>36530.010416666664</v>
      </c>
      <c r="C395" s="2">
        <v>0.1</v>
      </c>
      <c r="D395" s="14">
        <v>0.13570766097845924</v>
      </c>
      <c r="E395" s="14">
        <v>0.17039124574925979</v>
      </c>
      <c r="F395" s="14">
        <v>0.19579130438026382</v>
      </c>
      <c r="G395" s="14">
        <v>0.22615547553074264</v>
      </c>
      <c r="H395" s="14">
        <v>0.21375126289815249</v>
      </c>
      <c r="I395" s="14">
        <v>0.26918677532435764</v>
      </c>
      <c r="K395" s="11">
        <v>0.1</v>
      </c>
      <c r="L395" s="12">
        <v>0.10996505613785418</v>
      </c>
      <c r="M395" s="12">
        <v>0.12080359487015542</v>
      </c>
      <c r="N395" s="12">
        <v>0.1283466810509192</v>
      </c>
      <c r="O395" s="12">
        <v>0.13383443329389907</v>
      </c>
      <c r="P395" s="11">
        <v>0.22615547553074264</v>
      </c>
      <c r="Q395" s="11">
        <v>0.33516425346525841</v>
      </c>
      <c r="R395" s="14">
        <v>0.26918677532435764</v>
      </c>
    </row>
    <row r="396" spans="1:18" x14ac:dyDescent="0.25">
      <c r="A396" s="7">
        <v>387</v>
      </c>
      <c r="B396" s="10">
        <v>36530.020833333336</v>
      </c>
      <c r="C396" s="2">
        <v>0.1</v>
      </c>
      <c r="D396" s="14">
        <v>0.13546649895867705</v>
      </c>
      <c r="E396" s="14">
        <v>0.1699065731067268</v>
      </c>
      <c r="F396" s="14">
        <v>0.19513289189633831</v>
      </c>
      <c r="G396" s="14">
        <v>0.22528500079588618</v>
      </c>
      <c r="H396" s="14">
        <v>0.21296987832775402</v>
      </c>
      <c r="I396" s="14">
        <v>0.26801985966320452</v>
      </c>
      <c r="K396" s="11">
        <v>0.1</v>
      </c>
      <c r="L396" s="12">
        <v>0.1098412047781267</v>
      </c>
      <c r="M396" s="12">
        <v>0.12054504800862398</v>
      </c>
      <c r="N396" s="12">
        <v>0.12799438784569375</v>
      </c>
      <c r="O396" s="12">
        <v>0.13341395838228681</v>
      </c>
      <c r="P396" s="11">
        <v>0.22528500079588618</v>
      </c>
      <c r="Q396" s="11">
        <v>0.33369908576874752</v>
      </c>
      <c r="R396" s="14">
        <v>0.26801985966320452</v>
      </c>
    </row>
    <row r="397" spans="1:18" x14ac:dyDescent="0.25">
      <c r="A397" s="7">
        <v>388</v>
      </c>
      <c r="B397" s="10">
        <v>36530.03125</v>
      </c>
      <c r="C397" s="2">
        <v>0.1</v>
      </c>
      <c r="D397" s="14">
        <v>0.13522707162868575</v>
      </c>
      <c r="E397" s="14">
        <v>0.16942549291618991</v>
      </c>
      <c r="F397" s="14">
        <v>0.19447934672283296</v>
      </c>
      <c r="G397" s="14">
        <v>0.22442099884362593</v>
      </c>
      <c r="H397" s="14">
        <v>0.21219426480330739</v>
      </c>
      <c r="I397" s="14">
        <v>0.26686161576448086</v>
      </c>
      <c r="K397" s="11">
        <v>0.1</v>
      </c>
      <c r="L397" s="12">
        <v>0.10971889301565586</v>
      </c>
      <c r="M397" s="12">
        <v>0.12028971434418373</v>
      </c>
      <c r="N397" s="12">
        <v>0.12764647291910641</v>
      </c>
      <c r="O397" s="12">
        <v>0.13299868936504189</v>
      </c>
      <c r="P397" s="11">
        <v>0.22442099884362593</v>
      </c>
      <c r="Q397" s="11">
        <v>0.33224304668390314</v>
      </c>
      <c r="R397" s="14">
        <v>0.26686161576448086</v>
      </c>
    </row>
    <row r="398" spans="1:18" x14ac:dyDescent="0.25">
      <c r="A398" s="7">
        <v>389</v>
      </c>
      <c r="B398" s="10">
        <v>36530.041666666664</v>
      </c>
      <c r="C398" s="2">
        <v>0.1</v>
      </c>
      <c r="D398" s="14">
        <v>0.13498936529682998</v>
      </c>
      <c r="E398" s="14">
        <v>0.1689479756804704</v>
      </c>
      <c r="F398" s="14">
        <v>0.19383062902977477</v>
      </c>
      <c r="G398" s="14">
        <v>0.2235634163103733</v>
      </c>
      <c r="H398" s="14">
        <v>0.21142437515527465</v>
      </c>
      <c r="I398" s="14">
        <v>0.26571197219103659</v>
      </c>
      <c r="K398" s="11">
        <v>0.1</v>
      </c>
      <c r="L398" s="12">
        <v>0.10959810140904566</v>
      </c>
      <c r="M398" s="12">
        <v>0.12003755394355356</v>
      </c>
      <c r="N398" s="12">
        <v>0.12730288185836527</v>
      </c>
      <c r="O398" s="12">
        <v>0.13258858128421055</v>
      </c>
      <c r="P398" s="11">
        <v>0.2235634163103733</v>
      </c>
      <c r="Q398" s="11">
        <v>0.33079607933538013</v>
      </c>
      <c r="R398" s="14">
        <v>0.26571197219103659</v>
      </c>
    </row>
    <row r="399" spans="1:18" x14ac:dyDescent="0.25">
      <c r="A399" s="7">
        <v>390</v>
      </c>
      <c r="B399" s="10">
        <v>36530.052083333336</v>
      </c>
      <c r="C399" s="2">
        <v>0.1</v>
      </c>
      <c r="D399" s="14">
        <v>0.13475336639258201</v>
      </c>
      <c r="E399" s="14">
        <v>0.16847399217454859</v>
      </c>
      <c r="F399" s="14">
        <v>0.19318669935341454</v>
      </c>
      <c r="G399" s="14">
        <v>0.222712200326944</v>
      </c>
      <c r="H399" s="14">
        <v>0.21066016264729842</v>
      </c>
      <c r="I399" s="14">
        <v>0.26457085816705272</v>
      </c>
      <c r="K399" s="11">
        <v>0.1</v>
      </c>
      <c r="L399" s="12">
        <v>0.10947881106500054</v>
      </c>
      <c r="M399" s="12">
        <v>0.11978852736974226</v>
      </c>
      <c r="N399" s="12">
        <v>0.12696356092691602</v>
      </c>
      <c r="O399" s="12">
        <v>0.13218357000015385</v>
      </c>
      <c r="P399" s="11">
        <v>0.222712200326944</v>
      </c>
      <c r="Q399" s="11">
        <v>0.32935812720219126</v>
      </c>
      <c r="R399" s="14">
        <v>0.26457085816705272</v>
      </c>
    </row>
    <row r="400" spans="1:18" x14ac:dyDescent="0.25">
      <c r="A400" s="7">
        <v>391</v>
      </c>
      <c r="B400" s="10">
        <v>36530.0625</v>
      </c>
      <c r="C400" s="2">
        <v>0.1</v>
      </c>
      <c r="D400" s="14">
        <v>0.13451906146534198</v>
      </c>
      <c r="E400" s="14">
        <v>0.16800351344277015</v>
      </c>
      <c r="F400" s="14">
        <v>0.19254751859247882</v>
      </c>
      <c r="G400" s="14">
        <v>0.22186729851346643</v>
      </c>
      <c r="H400" s="14">
        <v>0.20990158097177308</v>
      </c>
      <c r="I400" s="14">
        <v>0.26343820357123471</v>
      </c>
      <c r="K400" s="11">
        <v>0.1</v>
      </c>
      <c r="L400" s="12">
        <v>0.10936100332503998</v>
      </c>
      <c r="M400" s="12">
        <v>0.11954259567587985</v>
      </c>
      <c r="N400" s="12">
        <v>0.12662845705603751</v>
      </c>
      <c r="O400" s="12">
        <v>0.1317835921703544</v>
      </c>
      <c r="P400" s="11">
        <v>0.22186729851346643</v>
      </c>
      <c r="Q400" s="11">
        <v>0.32792913411549907</v>
      </c>
      <c r="R400" s="14">
        <v>0.26343820357123471</v>
      </c>
    </row>
    <row r="401" spans="1:18" x14ac:dyDescent="0.25">
      <c r="A401" s="7">
        <v>392</v>
      </c>
      <c r="B401" s="10">
        <v>36530.072916666664</v>
      </c>
      <c r="C401" s="2">
        <v>0.1</v>
      </c>
      <c r="D401" s="14">
        <v>0.13428643718325128</v>
      </c>
      <c r="E401" s="14">
        <v>0.16753651079608384</v>
      </c>
      <c r="F401" s="14">
        <v>0.19191304800446335</v>
      </c>
      <c r="G401" s="14">
        <v>0.22102865897434654</v>
      </c>
      <c r="H401" s="14">
        <v>0.20914858424546434</v>
      </c>
      <c r="I401" s="14">
        <v>0.2623139389300822</v>
      </c>
      <c r="K401" s="11">
        <v>0.1</v>
      </c>
      <c r="L401" s="12">
        <v>0.10924465976258016</v>
      </c>
      <c r="M401" s="12">
        <v>0.11929972039912698</v>
      </c>
      <c r="N401" s="12">
        <v>0.12629751783654203</v>
      </c>
      <c r="O401" s="12">
        <v>0.1313885852395123</v>
      </c>
      <c r="P401" s="11">
        <v>0.22102865897434654</v>
      </c>
      <c r="Q401" s="11">
        <v>0.32650904425642252</v>
      </c>
      <c r="R401" s="14">
        <v>0.2623139389300822</v>
      </c>
    </row>
    <row r="402" spans="1:18" x14ac:dyDescent="0.25">
      <c r="A402" s="7">
        <v>393</v>
      </c>
      <c r="B402" s="10">
        <v>36530.083333333336</v>
      </c>
      <c r="C402" s="2">
        <v>0.1</v>
      </c>
      <c r="D402" s="14">
        <v>0.13405548033201875</v>
      </c>
      <c r="E402" s="14">
        <v>0.16707295580930984</v>
      </c>
      <c r="F402" s="14">
        <v>0.19128324920196699</v>
      </c>
      <c r="G402" s="14">
        <v>0.22019623029328914</v>
      </c>
      <c r="H402" s="14">
        <v>0.2084011270051781</v>
      </c>
      <c r="I402" s="14">
        <v>0.26119799541123301</v>
      </c>
      <c r="K402" s="11">
        <v>0.1</v>
      </c>
      <c r="L402" s="12">
        <v>0.10912976218005188</v>
      </c>
      <c r="M402" s="12">
        <v>0.119059863554659</v>
      </c>
      <c r="N402" s="12">
        <v>0.12597069151057871</v>
      </c>
      <c r="O402" s="12">
        <v>0.1309984874297617</v>
      </c>
      <c r="P402" s="11">
        <v>0.22019623029328914</v>
      </c>
      <c r="Q402" s="11">
        <v>0.32509780215385659</v>
      </c>
      <c r="R402" s="14">
        <v>0.26119799541123301</v>
      </c>
    </row>
    <row r="403" spans="1:18" x14ac:dyDescent="0.25">
      <c r="A403" s="7">
        <v>394</v>
      </c>
      <c r="B403" s="10">
        <v>36530.09375</v>
      </c>
      <c r="C403" s="2">
        <v>0.1</v>
      </c>
      <c r="D403" s="14">
        <v>0.13382617781375972</v>
      </c>
      <c r="E403" s="14">
        <v>0.16661282031843802</v>
      </c>
      <c r="F403" s="14">
        <v>0.1906580841490671</v>
      </c>
      <c r="G403" s="14">
        <v>0.21936996152837401</v>
      </c>
      <c r="H403" s="14">
        <v>0.20765916420347658</v>
      </c>
      <c r="I403" s="14">
        <v>0.26009030481688122</v>
      </c>
      <c r="K403" s="11">
        <v>0.1</v>
      </c>
      <c r="L403" s="12">
        <v>0.10901629260605428</v>
      </c>
      <c r="M403" s="12">
        <v>0.11882298762972567</v>
      </c>
      <c r="N403" s="12">
        <v>0.12564792696353877</v>
      </c>
      <c r="O403" s="12">
        <v>0.13061323773100841</v>
      </c>
      <c r="P403" s="11">
        <v>0.21936996152837401</v>
      </c>
      <c r="Q403" s="11">
        <v>0.32369535268230532</v>
      </c>
      <c r="R403" s="14">
        <v>0.26009030481688122</v>
      </c>
    </row>
    <row r="404" spans="1:18" x14ac:dyDescent="0.25">
      <c r="A404" s="7">
        <v>395</v>
      </c>
      <c r="B404" s="10">
        <v>36530.104166666664</v>
      </c>
      <c r="C404" s="2">
        <v>0.1</v>
      </c>
      <c r="D404" s="14">
        <v>0.13359851664584715</v>
      </c>
      <c r="E404" s="14">
        <v>0.16615607641795677</v>
      </c>
      <c r="F404" s="14">
        <v>0.19003751515773434</v>
      </c>
      <c r="G404" s="14">
        <v>0.21854980220718739</v>
      </c>
      <c r="H404" s="14">
        <v>0.2069226512044422</v>
      </c>
      <c r="I404" s="14">
        <v>0.25899079957726912</v>
      </c>
      <c r="K404" s="11">
        <v>0.1</v>
      </c>
      <c r="L404" s="12">
        <v>0.10890423329254394</v>
      </c>
      <c r="M404" s="12">
        <v>0.11858905557778338</v>
      </c>
      <c r="N404" s="12">
        <v>0.12532917371606131</v>
      </c>
      <c r="O404" s="12">
        <v>0.13023277589138832</v>
      </c>
      <c r="P404" s="11">
        <v>0.21854980220718739</v>
      </c>
      <c r="Q404" s="11">
        <v>0.32230164105972936</v>
      </c>
      <c r="R404" s="14">
        <v>0.25899079957726912</v>
      </c>
    </row>
    <row r="405" spans="1:18" x14ac:dyDescent="0.25">
      <c r="A405" s="7">
        <v>396</v>
      </c>
      <c r="B405" s="10">
        <v>36530.114583333336</v>
      </c>
      <c r="C405" s="2">
        <v>0.1</v>
      </c>
      <c r="D405" s="14">
        <v>0.13337249418765768</v>
      </c>
      <c r="E405" s="14">
        <v>0.16570269645821104</v>
      </c>
      <c r="F405" s="14">
        <v>0.18942150488428766</v>
      </c>
      <c r="G405" s="14">
        <v>0.21773570232200695</v>
      </c>
      <c r="H405" s="14">
        <v>0.2061915437794884</v>
      </c>
      <c r="I405" s="14">
        <v>0.25789941274424993</v>
      </c>
      <c r="K405" s="11">
        <v>0.1</v>
      </c>
      <c r="L405" s="12">
        <v>0.10879356671205893</v>
      </c>
      <c r="M405" s="12">
        <v>0.11835802043558044</v>
      </c>
      <c r="N405" s="12">
        <v>0.12501438191613848</v>
      </c>
      <c r="O405" s="12">
        <v>0.12985704240784457</v>
      </c>
      <c r="P405" s="11">
        <v>0.21773570232200695</v>
      </c>
      <c r="Q405" s="11">
        <v>0.32091661284540551</v>
      </c>
      <c r="R405" s="14">
        <v>0.25789941274424993</v>
      </c>
    </row>
    <row r="406" spans="1:18" x14ac:dyDescent="0.25">
      <c r="A406" s="7">
        <v>397</v>
      </c>
      <c r="B406" s="10">
        <v>36530.125</v>
      </c>
      <c r="C406" s="2">
        <v>0.1</v>
      </c>
      <c r="D406" s="14">
        <v>0.13314807696480283</v>
      </c>
      <c r="E406" s="14">
        <v>0.16525265304278966</v>
      </c>
      <c r="F406" s="14">
        <v>0.18881001632588817</v>
      </c>
      <c r="G406" s="14">
        <v>0.21692761232504065</v>
      </c>
      <c r="H406" s="14">
        <v>0.20546579810321608</v>
      </c>
      <c r="I406" s="14">
        <v>0.25681607798492384</v>
      </c>
      <c r="K406" s="11">
        <v>0.1</v>
      </c>
      <c r="L406" s="12">
        <v>0.10868427555497738</v>
      </c>
      <c r="M406" s="12">
        <v>0.11812986654357224</v>
      </c>
      <c r="N406" s="12">
        <v>0.12470350233131897</v>
      </c>
      <c r="O406" s="12">
        <v>0.12948597851682048</v>
      </c>
      <c r="P406" s="11">
        <v>0.21692761232504065</v>
      </c>
      <c r="Q406" s="11">
        <v>0.31954021393780102</v>
      </c>
      <c r="R406" s="14">
        <v>0.25681607798492384</v>
      </c>
    </row>
    <row r="407" spans="1:18" x14ac:dyDescent="0.25">
      <c r="A407" s="7">
        <v>398</v>
      </c>
      <c r="B407" s="10">
        <v>36530.135416666664</v>
      </c>
      <c r="C407" s="2">
        <v>0.1</v>
      </c>
      <c r="D407" s="14">
        <v>0.13292526282661743</v>
      </c>
      <c r="E407" s="14">
        <v>0.16480591902594188</v>
      </c>
      <c r="F407" s="14">
        <v>0.18820301281707158</v>
      </c>
      <c r="G407" s="14">
        <v>0.21612548312371832</v>
      </c>
      <c r="H407" s="14">
        <v>0.20474537074931676</v>
      </c>
      <c r="I407" s="14">
        <v>0.255740729575343</v>
      </c>
      <c r="K407" s="11">
        <v>0.1</v>
      </c>
      <c r="L407" s="12">
        <v>0.10857634272681001</v>
      </c>
      <c r="M407" s="12">
        <v>0.11790454813677435</v>
      </c>
      <c r="N407" s="12">
        <v>0.12439648661068306</v>
      </c>
      <c r="O407" s="12">
        <v>0.12911952618506983</v>
      </c>
      <c r="P407" s="11">
        <v>0.21612548312371832</v>
      </c>
      <c r="Q407" s="11">
        <v>0.31817239057245972</v>
      </c>
      <c r="R407" s="14">
        <v>0.255740729575343</v>
      </c>
    </row>
    <row r="408" spans="1:18" x14ac:dyDescent="0.25">
      <c r="A408" s="7">
        <v>399</v>
      </c>
      <c r="B408" s="10">
        <v>36530.145833333336</v>
      </c>
      <c r="C408" s="2">
        <v>0.1</v>
      </c>
      <c r="D408" s="14">
        <v>0.132704039240264</v>
      </c>
      <c r="E408" s="14">
        <v>0.16436246751002209</v>
      </c>
      <c r="F408" s="14">
        <v>0.18760045802631969</v>
      </c>
      <c r="G408" s="14">
        <v>0.21532926607603542</v>
      </c>
      <c r="H408" s="14">
        <v>0.20403021868652027</v>
      </c>
      <c r="I408" s="14">
        <v>0.2546733023942872</v>
      </c>
      <c r="K408" s="11">
        <v>0.1</v>
      </c>
      <c r="L408" s="12">
        <v>0.10846975134552644</v>
      </c>
      <c r="M408" s="12">
        <v>0.11768202997595868</v>
      </c>
      <c r="N408" s="12">
        <v>0.12409328760273498</v>
      </c>
      <c r="O408" s="12">
        <v>0.12875762810058011</v>
      </c>
      <c r="P408" s="11">
        <v>0.21532926607603542</v>
      </c>
      <c r="Q408" s="11">
        <v>0.31681308931990243</v>
      </c>
      <c r="R408" s="14">
        <v>0.2546733023942872</v>
      </c>
    </row>
    <row r="409" spans="1:18" x14ac:dyDescent="0.25">
      <c r="A409" s="7">
        <v>400</v>
      </c>
      <c r="B409" s="10">
        <v>36530.15625</v>
      </c>
      <c r="C409" s="2">
        <v>0.1</v>
      </c>
      <c r="D409" s="14">
        <v>0.13248439378260346</v>
      </c>
      <c r="E409" s="14">
        <v>0.16392227184296321</v>
      </c>
      <c r="F409" s="14">
        <v>0.18700231595266886</v>
      </c>
      <c r="G409" s="14">
        <v>0.21453891298594835</v>
      </c>
      <c r="H409" s="14">
        <v>0.20332029927458717</v>
      </c>
      <c r="I409" s="14">
        <v>0.25361373191710856</v>
      </c>
      <c r="K409" s="11">
        <v>0.1</v>
      </c>
      <c r="L409" s="12">
        <v>0.10836448473891466</v>
      </c>
      <c r="M409" s="12">
        <v>0.11746227725989576</v>
      </c>
      <c r="N409" s="12">
        <v>0.1237938567252638</v>
      </c>
      <c r="O409" s="12">
        <v>0.12840022766360931</v>
      </c>
      <c r="P409" s="11">
        <v>0.21453891298594835</v>
      </c>
      <c r="Q409" s="11">
        <v>0.31546225708353981</v>
      </c>
      <c r="R409" s="14">
        <v>0.25361373191710856</v>
      </c>
    </row>
    <row r="410" spans="1:18" x14ac:dyDescent="0.25">
      <c r="A410" s="7">
        <v>401</v>
      </c>
      <c r="B410" s="10">
        <v>36530.166666666664</v>
      </c>
      <c r="C410" s="2">
        <v>0.1</v>
      </c>
      <c r="D410" s="14">
        <v>0.13226631413911877</v>
      </c>
      <c r="E410" s="14">
        <v>0.16348530561577757</v>
      </c>
      <c r="F410" s="14">
        <v>0.18640855092235636</v>
      </c>
      <c r="G410" s="14">
        <v>0.21375437609882103</v>
      </c>
      <c r="H410" s="14">
        <v>0.20261557026034577</v>
      </c>
      <c r="I410" s="14">
        <v>0.25256195420964356</v>
      </c>
      <c r="K410" s="11">
        <v>0.1</v>
      </c>
      <c r="L410" s="12">
        <v>0.10826052644197333</v>
      </c>
      <c r="M410" s="12">
        <v>0.11724525561986346</v>
      </c>
      <c r="N410" s="12">
        <v>0.12349814714823258</v>
      </c>
      <c r="O410" s="12">
        <v>0.1280472689778335</v>
      </c>
      <c r="P410" s="11">
        <v>0.21375437609882103</v>
      </c>
      <c r="Q410" s="11">
        <v>0.31411984109759866</v>
      </c>
      <c r="R410" s="14">
        <v>0.25256195420964356</v>
      </c>
    </row>
    <row r="411" spans="1:18" x14ac:dyDescent="0.25">
      <c r="A411" s="7">
        <v>402</v>
      </c>
      <c r="B411" s="10">
        <v>36530.177083333336</v>
      </c>
      <c r="C411" s="2">
        <v>0.1</v>
      </c>
      <c r="D411" s="14">
        <v>0.13204978810285098</v>
      </c>
      <c r="E411" s="14">
        <v>0.16305154266008587</v>
      </c>
      <c r="F411" s="14">
        <v>0.18581912758550342</v>
      </c>
      <c r="G411" s="14">
        <v>0.21297560809692156</v>
      </c>
      <c r="H411" s="14">
        <v>0.20191598977377234</v>
      </c>
      <c r="I411" s="14">
        <v>0.25151790592219359</v>
      </c>
      <c r="K411" s="11">
        <v>0.1</v>
      </c>
      <c r="L411" s="12">
        <v>0.10815786019433647</v>
      </c>
      <c r="M411" s="12">
        <v>0.11703093111427189</v>
      </c>
      <c r="N411" s="12">
        <v>0.12320611262362111</v>
      </c>
      <c r="O411" s="12">
        <v>0.12769869684160501</v>
      </c>
      <c r="P411" s="11">
        <v>0.21297560809692156</v>
      </c>
      <c r="Q411" s="11">
        <v>0.31278578892506065</v>
      </c>
      <c r="R411" s="14">
        <v>0.25151790592219359</v>
      </c>
    </row>
    <row r="412" spans="1:18" x14ac:dyDescent="0.25">
      <c r="A412" s="7">
        <v>403</v>
      </c>
      <c r="B412" s="10">
        <v>36530.1875</v>
      </c>
      <c r="C412" s="2">
        <v>0.1</v>
      </c>
      <c r="D412" s="14">
        <v>0.13183480357334529</v>
      </c>
      <c r="E412" s="14">
        <v>0.16262095704567298</v>
      </c>
      <c r="F412" s="14">
        <v>0.18523401091283531</v>
      </c>
      <c r="G412" s="14">
        <v>0.21220256209496904</v>
      </c>
      <c r="H412" s="14">
        <v>0.20122151632411461</v>
      </c>
      <c r="I412" s="14">
        <v>0.25048152428357118</v>
      </c>
      <c r="K412" s="11">
        <v>0.1</v>
      </c>
      <c r="L412" s="12">
        <v>0.1080564699377302</v>
      </c>
      <c r="M412" s="12">
        <v>0.11681927022335495</v>
      </c>
      <c r="N412" s="12">
        <v>0.12291770747818076</v>
      </c>
      <c r="O412" s="12">
        <v>0.12735445673931906</v>
      </c>
      <c r="P412" s="11">
        <v>0.21220256209496904</v>
      </c>
      <c r="Q412" s="11">
        <v>0.31146004845561415</v>
      </c>
      <c r="R412" s="14">
        <v>0.25048152428357118</v>
      </c>
    </row>
    <row r="413" spans="1:18" x14ac:dyDescent="0.25">
      <c r="A413" s="7">
        <v>404</v>
      </c>
      <c r="B413" s="10">
        <v>36530.197916666664</v>
      </c>
      <c r="C413" s="2">
        <v>0.1</v>
      </c>
      <c r="D413" s="14">
        <v>0.13162134855560986</v>
      </c>
      <c r="E413" s="14">
        <v>0.16219352307807106</v>
      </c>
      <c r="F413" s="14">
        <v>0.18465316619243699</v>
      </c>
      <c r="G413" s="14">
        <v>0.21143519163572924</v>
      </c>
      <c r="H413" s="14">
        <v>0.20053210879605826</v>
      </c>
      <c r="I413" s="14">
        <v>0.24945274709521206</v>
      </c>
      <c r="K413" s="11">
        <v>0.1</v>
      </c>
      <c r="L413" s="12">
        <v>0.10795633981346103</v>
      </c>
      <c r="M413" s="12">
        <v>0.11661023984392793</v>
      </c>
      <c r="N413" s="12">
        <v>0.12263288660629094</v>
      </c>
      <c r="O413" s="12">
        <v>0.12701449483288715</v>
      </c>
      <c r="P413" s="11">
        <v>0.21143519163572924</v>
      </c>
      <c r="Q413" s="11">
        <v>0.31014256790361894</v>
      </c>
      <c r="R413" s="14">
        <v>0.24945274709521206</v>
      </c>
    </row>
    <row r="414" spans="1:18" x14ac:dyDescent="0.25">
      <c r="A414" s="7">
        <v>405</v>
      </c>
      <c r="B414" s="10">
        <v>36530.208333333336</v>
      </c>
      <c r="C414" s="2">
        <v>0.1</v>
      </c>
      <c r="D414" s="14">
        <v>0.13140941115908494</v>
      </c>
      <c r="E414" s="14">
        <v>0.16176921529616911</v>
      </c>
      <c r="F414" s="14">
        <v>0.18407655902654452</v>
      </c>
      <c r="G414" s="14">
        <v>0.21067345068565943</v>
      </c>
      <c r="H414" s="14">
        <v>0.19984772644593496</v>
      </c>
      <c r="I414" s="14">
        <v>0.24843151272535324</v>
      </c>
      <c r="K414" s="11">
        <v>0.1</v>
      </c>
      <c r="L414" s="12">
        <v>0.1078574541599354</v>
      </c>
      <c r="M414" s="12">
        <v>0.11640380728421032</v>
      </c>
      <c r="N414" s="12">
        <v>0.12235160546290474</v>
      </c>
      <c r="O414" s="12">
        <v>0.12667875795331746</v>
      </c>
      <c r="P414" s="11">
        <v>0.21067345068565943</v>
      </c>
      <c r="Q414" s="11">
        <v>0.30883329580608299</v>
      </c>
      <c r="R414" s="14">
        <v>0.24843151272535324</v>
      </c>
    </row>
    <row r="415" spans="1:18" x14ac:dyDescent="0.25">
      <c r="A415" s="7">
        <v>406</v>
      </c>
      <c r="B415" s="10">
        <v>36530.21875</v>
      </c>
      <c r="C415" s="2">
        <v>0.1</v>
      </c>
      <c r="D415" s="14">
        <v>0.13119897959662333</v>
      </c>
      <c r="E415" s="14">
        <v>0.1613480084698487</v>
      </c>
      <c r="F415" s="14">
        <v>0.18350415532837216</v>
      </c>
      <c r="G415" s="14">
        <v>0.20991729363060094</v>
      </c>
      <c r="H415" s="14">
        <v>0.19916832889797254</v>
      </c>
      <c r="I415" s="14">
        <v>0.24741776010327401</v>
      </c>
      <c r="K415" s="11">
        <v>0.1</v>
      </c>
      <c r="L415" s="12">
        <v>0.10775979751021006</v>
      </c>
      <c r="M415" s="12">
        <v>0.11619994025871284</v>
      </c>
      <c r="N415" s="12">
        <v>0.12207382005658196</v>
      </c>
      <c r="O415" s="12">
        <v>0.1263471935923986</v>
      </c>
      <c r="P415" s="11">
        <v>0.20991729363060094</v>
      </c>
      <c r="Q415" s="11">
        <v>0.30753218102065305</v>
      </c>
      <c r="R415" s="14">
        <v>0.24741776010327401</v>
      </c>
    </row>
    <row r="416" spans="1:18" x14ac:dyDescent="0.25">
      <c r="A416" s="7">
        <v>407</v>
      </c>
      <c r="B416" s="10">
        <v>36530.229166666664</v>
      </c>
      <c r="C416" s="2">
        <v>0.1</v>
      </c>
      <c r="D416" s="14">
        <v>0.13099004218348176</v>
      </c>
      <c r="E416" s="14">
        <v>0.16092987759764643</v>
      </c>
      <c r="F416" s="14">
        <v>0.18293592131897424</v>
      </c>
      <c r="G416" s="14">
        <v>0.20916667527151933</v>
      </c>
      <c r="H416" s="14">
        <v>0.19849387614058614</v>
      </c>
      <c r="I416" s="14">
        <v>0.24641142871360155</v>
      </c>
      <c r="K416" s="11">
        <v>0.1</v>
      </c>
      <c r="L416" s="12">
        <v>0.10766335458957282</v>
      </c>
      <c r="M416" s="12">
        <v>0.11599860688318817</v>
      </c>
      <c r="N416" s="12">
        <v>0.12179948694260873</v>
      </c>
      <c r="O416" s="12">
        <v>0.1260197498944883</v>
      </c>
      <c r="P416" s="11">
        <v>0.20916667527151933</v>
      </c>
      <c r="Q416" s="11">
        <v>0.30623917272361628</v>
      </c>
      <c r="R416" s="14">
        <v>0.24641142871360155</v>
      </c>
    </row>
    <row r="417" spans="1:18" x14ac:dyDescent="0.25">
      <c r="A417" s="7">
        <v>408</v>
      </c>
      <c r="B417" s="10">
        <v>36530.239583333336</v>
      </c>
      <c r="C417" s="2">
        <v>0.1</v>
      </c>
      <c r="D417" s="14">
        <v>0.13078258733632314</v>
      </c>
      <c r="E417" s="14">
        <v>0.1605147979044412</v>
      </c>
      <c r="F417" s="14">
        <v>0.18237182352414069</v>
      </c>
      <c r="G417" s="14">
        <v>0.20842155082029173</v>
      </c>
      <c r="H417" s="14">
        <v>0.19782432852271004</v>
      </c>
      <c r="I417" s="14">
        <v>0.24541245859067867</v>
      </c>
      <c r="K417" s="11">
        <v>0.1</v>
      </c>
      <c r="L417" s="12">
        <v>0.10756811031315353</v>
      </c>
      <c r="M417" s="12">
        <v>0.11579977566964415</v>
      </c>
      <c r="N417" s="12">
        <v>0.12152856321620259</v>
      </c>
      <c r="O417" s="12">
        <v>0.12569637564840253</v>
      </c>
      <c r="P417" s="11">
        <v>0.20842155082029173</v>
      </c>
      <c r="Q417" s="11">
        <v>0.30495422040791542</v>
      </c>
      <c r="R417" s="14">
        <v>0.24541245859067867</v>
      </c>
    </row>
    <row r="418" spans="1:18" x14ac:dyDescent="0.25">
      <c r="A418" s="7">
        <v>409</v>
      </c>
      <c r="B418" s="10">
        <v>36530.25</v>
      </c>
      <c r="C418" s="2">
        <v>0.1</v>
      </c>
      <c r="D418" s="14">
        <v>0.13057660357222922</v>
      </c>
      <c r="E418" s="14">
        <v>0.16010274483916756</v>
      </c>
      <c r="F418" s="14">
        <v>0.18181182877132793</v>
      </c>
      <c r="G418" s="14">
        <v>0.20768187589554049</v>
      </c>
      <c r="H418" s="14">
        <v>0.19715964675017009</v>
      </c>
      <c r="I418" s="14">
        <v>0.2444207903129941</v>
      </c>
      <c r="K418" s="11">
        <v>0.1</v>
      </c>
      <c r="L418" s="12">
        <v>0.10747404978356451</v>
      </c>
      <c r="M418" s="12">
        <v>0.11560341552141937</v>
      </c>
      <c r="N418" s="12">
        <v>0.12126100650580265</v>
      </c>
      <c r="O418" s="12">
        <v>0.12537702027940614</v>
      </c>
      <c r="P418" s="11">
        <v>0.20768187589554049</v>
      </c>
      <c r="Q418" s="11">
        <v>0.30367727388117571</v>
      </c>
      <c r="R418" s="14">
        <v>0.2444207903129941</v>
      </c>
    </row>
    <row r="419" spans="1:18" x14ac:dyDescent="0.25">
      <c r="A419" s="7">
        <v>410</v>
      </c>
      <c r="B419" s="10">
        <v>36530.260416666664</v>
      </c>
      <c r="C419" s="2">
        <v>0.1</v>
      </c>
      <c r="D419" s="14">
        <v>0.13037207950772428</v>
      </c>
      <c r="E419" s="14">
        <v>0.15969369407255396</v>
      </c>
      <c r="F419" s="14">
        <v>0.18125590418662249</v>
      </c>
      <c r="G419" s="14">
        <v>0.20694760651851274</v>
      </c>
      <c r="H419" s="14">
        <v>0.19649979188209521</v>
      </c>
      <c r="I419" s="14">
        <v>0.24343636499767363</v>
      </c>
      <c r="K419" s="11">
        <v>0.1</v>
      </c>
      <c r="L419" s="12">
        <v>0.10738115828857051</v>
      </c>
      <c r="M419" s="12">
        <v>0.11540949572831954</v>
      </c>
      <c r="N419" s="12">
        <v>0.12099677496644172</v>
      </c>
      <c r="O419" s="12">
        <v>0.12506163384130398</v>
      </c>
      <c r="P419" s="11">
        <v>0.20694760651851274</v>
      </c>
      <c r="Q419" s="11">
        <v>0.30240828326374464</v>
      </c>
      <c r="R419" s="14">
        <v>0.24343636499767363</v>
      </c>
    </row>
    <row r="420" spans="1:18" x14ac:dyDescent="0.25">
      <c r="A420" s="7">
        <v>411</v>
      </c>
      <c r="B420" s="10">
        <v>36530.270833333336</v>
      </c>
      <c r="C420" s="2">
        <v>0.1</v>
      </c>
      <c r="D420" s="14">
        <v>0.13016900385780897</v>
      </c>
      <c r="E420" s="14">
        <v>0.15928762149488584</v>
      </c>
      <c r="F420" s="14">
        <v>0.1807040171917384</v>
      </c>
      <c r="G420" s="14">
        <v>0.20621869910900531</v>
      </c>
      <c r="H420" s="14">
        <v>0.19584472532736868</v>
      </c>
      <c r="I420" s="14">
        <v>0.24245912429503239</v>
      </c>
      <c r="K420" s="11">
        <v>0.1</v>
      </c>
      <c r="L420" s="12">
        <v>0.10728942129878757</v>
      </c>
      <c r="M420" s="12">
        <v>0.11521798596181457</v>
      </c>
      <c r="N420" s="12">
        <v>0.12073582727320308</v>
      </c>
      <c r="O420" s="12">
        <v>0.12475016700862776</v>
      </c>
      <c r="P420" s="11">
        <v>0.20621869910900531</v>
      </c>
      <c r="Q420" s="11">
        <v>0.30114719898674314</v>
      </c>
      <c r="R420" s="14">
        <v>0.24245912429503239</v>
      </c>
    </row>
    <row r="421" spans="1:18" x14ac:dyDescent="0.25">
      <c r="A421" s="7">
        <v>412</v>
      </c>
      <c r="B421" s="10">
        <v>36530.28125</v>
      </c>
      <c r="C421" s="2">
        <v>0.1</v>
      </c>
      <c r="D421" s="14">
        <v>0.12996736543500428</v>
      </c>
      <c r="E421" s="14">
        <v>0.15888450321379341</v>
      </c>
      <c r="F421" s="14">
        <v>0.18015613550104684</v>
      </c>
      <c r="G421" s="14">
        <v>0.20549511048133456</v>
      </c>
      <c r="H421" s="14">
        <v>0.19519440884111855</v>
      </c>
      <c r="I421" s="14">
        <v>0.2414890103831866</v>
      </c>
      <c r="K421" s="11">
        <v>0.1</v>
      </c>
      <c r="L421" s="12">
        <v>0.10719882446541042</v>
      </c>
      <c r="M421" s="12">
        <v>0.1150288562702953</v>
      </c>
      <c r="N421" s="12">
        <v>0.12047812261475548</v>
      </c>
      <c r="O421" s="12">
        <v>0.12444257112761013</v>
      </c>
      <c r="P421" s="11">
        <v>0.20549511048133456</v>
      </c>
      <c r="Q421" s="11">
        <v>0.29989397179012967</v>
      </c>
      <c r="R421" s="14">
        <v>0.2414890103831866</v>
      </c>
    </row>
    <row r="422" spans="1:18" x14ac:dyDescent="0.25">
      <c r="A422" s="7">
        <v>413</v>
      </c>
      <c r="B422" s="10">
        <v>36530.291666666664</v>
      </c>
      <c r="C422" s="2">
        <v>0.1</v>
      </c>
      <c r="D422" s="14">
        <v>0.12976715314840617</v>
      </c>
      <c r="E422" s="14">
        <v>0.15848431555206349</v>
      </c>
      <c r="F422" s="14">
        <v>0.17961222711863944</v>
      </c>
      <c r="G422" s="14">
        <v>0.20477679784035069</v>
      </c>
      <c r="H422" s="14">
        <v>0.19454880452124554</v>
      </c>
      <c r="I422" s="14">
        <v>0.24052596596272505</v>
      </c>
      <c r="K422" s="11">
        <v>0.1</v>
      </c>
      <c r="L422" s="12">
        <v>0.10710935361796815</v>
      </c>
      <c r="M422" s="12">
        <v>0.11484207707438908</v>
      </c>
      <c r="N422" s="12">
        <v>0.120223620686972</v>
      </c>
      <c r="O422" s="12">
        <v>0.12413879937890751</v>
      </c>
      <c r="P422" s="11">
        <v>0.20477679784035069</v>
      </c>
      <c r="Q422" s="11">
        <v>0.29864855272077623</v>
      </c>
      <c r="R422" s="14">
        <v>0.24052596596272505</v>
      </c>
    </row>
    <row r="423" spans="1:18" x14ac:dyDescent="0.25">
      <c r="A423" s="7">
        <v>414</v>
      </c>
      <c r="B423" s="10">
        <v>36530.302083333336</v>
      </c>
      <c r="C423" s="2">
        <v>0.1</v>
      </c>
      <c r="D423" s="14">
        <v>0.12956835600274996</v>
      </c>
      <c r="E423" s="14">
        <v>0.1580870350454755</v>
      </c>
      <c r="F423" s="14">
        <v>0.1790722603354224</v>
      </c>
      <c r="G423" s="14">
        <v>0.20406371877749524</v>
      </c>
      <c r="H423" s="14">
        <v>0.1939078748049898</v>
      </c>
      <c r="I423" s="14">
        <v>0.23956993425143838</v>
      </c>
      <c r="K423" s="11">
        <v>0.1</v>
      </c>
      <c r="L423" s="12">
        <v>0.10702099476210787</v>
      </c>
      <c r="M423" s="12">
        <v>0.11465761916233358</v>
      </c>
      <c r="N423" s="12">
        <v>0.11997228168662485</v>
      </c>
      <c r="O423" s="12">
        <v>0.123838802882172</v>
      </c>
      <c r="P423" s="11">
        <v>0.20406371877749524</v>
      </c>
      <c r="Q423" s="11">
        <v>0.2974108931305558</v>
      </c>
      <c r="R423" s="14">
        <v>0.23956993425143838</v>
      </c>
    </row>
    <row r="424" spans="1:18" x14ac:dyDescent="0.25">
      <c r="A424" s="7">
        <v>415</v>
      </c>
      <c r="B424" s="10">
        <v>36530.3125</v>
      </c>
      <c r="C424" s="2">
        <v>0.1</v>
      </c>
      <c r="D424" s="14">
        <v>0.12937096309748489</v>
      </c>
      <c r="E424" s="14">
        <v>0.15769263844066123</v>
      </c>
      <c r="F424" s="14">
        <v>0.1785362037262434</v>
      </c>
      <c r="G424" s="14">
        <v>0.20335583126690276</v>
      </c>
      <c r="H424" s="14">
        <v>0.19327158246553477</v>
      </c>
      <c r="I424" s="14">
        <v>0.23862085897910709</v>
      </c>
      <c r="K424" s="11">
        <v>0.1</v>
      </c>
      <c r="L424" s="12">
        <v>0.10693373407740578</v>
      </c>
      <c r="M424" s="12">
        <v>0.11447545368540832</v>
      </c>
      <c r="N424" s="12">
        <v>0.11972406630516134</v>
      </c>
      <c r="O424" s="12">
        <v>0.12354253471552117</v>
      </c>
      <c r="P424" s="11">
        <v>0.20335583126690276</v>
      </c>
      <c r="Q424" s="11">
        <v>0.29618094467444206</v>
      </c>
      <c r="R424" s="14">
        <v>0.23862085897910709</v>
      </c>
    </row>
    <row r="425" spans="1:18" x14ac:dyDescent="0.25">
      <c r="A425" s="7">
        <v>416</v>
      </c>
      <c r="B425" s="10">
        <v>36530.322916666664</v>
      </c>
      <c r="C425" s="2">
        <v>0.1</v>
      </c>
      <c r="D425" s="14">
        <v>0.12917496362585834</v>
      </c>
      <c r="E425" s="14">
        <v>0.15730110269298764</v>
      </c>
      <c r="F425" s="14">
        <v>0.17800402614704924</v>
      </c>
      <c r="G425" s="14">
        <v>0.20265309366154466</v>
      </c>
      <c r="H425" s="14">
        <v>0.19263989060864806</v>
      </c>
      <c r="I425" s="14">
        <v>0.23767868438234627</v>
      </c>
      <c r="K425" s="11">
        <v>0.1</v>
      </c>
      <c r="L425" s="12">
        <v>0.10684755791520546</v>
      </c>
      <c r="M425" s="12">
        <v>0.11429555215342255</v>
      </c>
      <c r="N425" s="12">
        <v>0.11947893572255533</v>
      </c>
      <c r="O425" s="12">
        <v>0.12324994854356042</v>
      </c>
      <c r="P425" s="11">
        <v>0.20265309366154466</v>
      </c>
      <c r="Q425" s="11">
        <v>0.29495865930862147</v>
      </c>
      <c r="R425" s="14">
        <v>0.23767868438234627</v>
      </c>
    </row>
    <row r="426" spans="1:18" x14ac:dyDescent="0.25">
      <c r="A426" s="7">
        <v>417</v>
      </c>
      <c r="B426" s="10">
        <v>36530.333333333336</v>
      </c>
      <c r="C426" s="2">
        <v>0.1</v>
      </c>
      <c r="D426" s="14">
        <v>0.12898034687400997</v>
      </c>
      <c r="E426" s="14">
        <v>0.15691240496446343</v>
      </c>
      <c r="F426" s="14">
        <v>0.17747569673207511</v>
      </c>
      <c r="G426" s="14">
        <v>0.20195546468941555</v>
      </c>
      <c r="H426" s="14">
        <v>0.19201276266935918</v>
      </c>
      <c r="I426" s="14">
        <v>0.23674335519950665</v>
      </c>
      <c r="K426" s="11">
        <v>0.1</v>
      </c>
      <c r="L426" s="12">
        <v>0.10676245279648318</v>
      </c>
      <c r="M426" s="12">
        <v>0.11411788643025968</v>
      </c>
      <c r="N426" s="12">
        <v>0.11923685160123555</v>
      </c>
      <c r="O426" s="12">
        <v>0.1229609986067524</v>
      </c>
      <c r="P426" s="11">
        <v>0.20195546468941555</v>
      </c>
      <c r="Q426" s="11">
        <v>0.293743989288616</v>
      </c>
      <c r="R426" s="14">
        <v>0.23674335519950665</v>
      </c>
    </row>
    <row r="427" spans="1:18" x14ac:dyDescent="0.25">
      <c r="A427" s="7">
        <v>418</v>
      </c>
      <c r="B427" s="10">
        <v>36530.34375</v>
      </c>
      <c r="C427" s="2">
        <v>0.1</v>
      </c>
      <c r="D427" s="14">
        <v>0.12878710222007544</v>
      </c>
      <c r="E427" s="14">
        <v>0.15652652262166805</v>
      </c>
      <c r="F427" s="14">
        <v>0.17695118489106385</v>
      </c>
      <c r="G427" s="14">
        <v>0.20126290344976142</v>
      </c>
      <c r="H427" s="14">
        <v>0.19139016240867343</v>
      </c>
      <c r="I427" s="14">
        <v>0.23581481666563203</v>
      </c>
      <c r="K427" s="11">
        <v>0.1</v>
      </c>
      <c r="L427" s="12">
        <v>0.10667840540973948</v>
      </c>
      <c r="M427" s="12">
        <v>0.11394242872947674</v>
      </c>
      <c r="N427" s="12">
        <v>0.11899777608009039</v>
      </c>
      <c r="O427" s="12">
        <v>0.1226756397142611</v>
      </c>
      <c r="P427" s="11">
        <v>0.20126290344976142</v>
      </c>
      <c r="Q427" s="11">
        <v>0.29253688716741866</v>
      </c>
      <c r="R427" s="14">
        <v>0.23581481666563203</v>
      </c>
    </row>
    <row r="428" spans="1:18" x14ac:dyDescent="0.25">
      <c r="A428" s="7">
        <v>419</v>
      </c>
      <c r="B428" s="10">
        <v>36530.354166666664</v>
      </c>
      <c r="C428" s="2">
        <v>0.1</v>
      </c>
      <c r="D428" s="14">
        <v>0.1285952191332996</v>
      </c>
      <c r="E428" s="14">
        <v>0.15614343323370361</v>
      </c>
      <c r="F428" s="14">
        <v>0.17643046030651618</v>
      </c>
      <c r="G428" s="14">
        <v>0.2005753694093492</v>
      </c>
      <c r="H428" s="14">
        <v>0.19077205391032154</v>
      </c>
      <c r="I428" s="14">
        <v>0.23489301450747163</v>
      </c>
      <c r="K428" s="11">
        <v>0.1</v>
      </c>
      <c r="L428" s="12">
        <v>0.10659540260891726</v>
      </c>
      <c r="M428" s="12">
        <v>0.11376915160995861</v>
      </c>
      <c r="N428" s="12">
        <v>0.11876167176854553</v>
      </c>
      <c r="O428" s="12">
        <v>0.12239382723688395</v>
      </c>
      <c r="P428" s="11">
        <v>0.2005753694093492</v>
      </c>
      <c r="Q428" s="11">
        <v>0.29133730579363964</v>
      </c>
      <c r="R428" s="14">
        <v>0.23489301450747163</v>
      </c>
    </row>
    <row r="429" spans="1:18" x14ac:dyDescent="0.25">
      <c r="A429" s="7">
        <v>420</v>
      </c>
      <c r="B429" s="10">
        <v>36530.364583333336</v>
      </c>
      <c r="C429" s="2">
        <v>0.1</v>
      </c>
      <c r="D429" s="14">
        <v>0.12840468717315931</v>
      </c>
      <c r="E429" s="14">
        <v>0.15576311457016878</v>
      </c>
      <c r="F429" s="14">
        <v>0.17591349293097047</v>
      </c>
      <c r="G429" s="14">
        <v>0.19989282239877693</v>
      </c>
      <c r="H429" s="14">
        <v>0.19015840157754466</v>
      </c>
      <c r="I429" s="14">
        <v>0.23397789493854726</v>
      </c>
      <c r="K429" s="11">
        <v>0.1</v>
      </c>
      <c r="L429" s="12">
        <v>0.10651343141134542</v>
      </c>
      <c r="M429" s="12">
        <v>0.11359802797162641</v>
      </c>
      <c r="N429" s="12">
        <v>0.1185285017407165</v>
      </c>
      <c r="O429" s="12">
        <v>0.12211551710007117</v>
      </c>
      <c r="P429" s="11">
        <v>0.19989282239877693</v>
      </c>
      <c r="Q429" s="11">
        <v>0.29014519830966506</v>
      </c>
      <c r="R429" s="14">
        <v>0.23397789493854726</v>
      </c>
    </row>
    <row r="430" spans="1:18" x14ac:dyDescent="0.25">
      <c r="A430" s="7">
        <v>421</v>
      </c>
      <c r="B430" s="10">
        <v>36530.375</v>
      </c>
      <c r="C430" s="2">
        <v>0.1</v>
      </c>
      <c r="D430" s="14">
        <v>0.12821549598849513</v>
      </c>
      <c r="E430" s="14">
        <v>0.15538554459915535</v>
      </c>
      <c r="F430" s="14">
        <v>0.17540025298431228</v>
      </c>
      <c r="G430" s="14">
        <v>0.19921522260882457</v>
      </c>
      <c r="H430" s="14">
        <v>0.18954917012991473</v>
      </c>
      <c r="I430" s="14">
        <v>0.23306940465427387</v>
      </c>
      <c r="K430" s="11">
        <v>0.1</v>
      </c>
      <c r="L430" s="12">
        <v>0.10643247899570835</v>
      </c>
      <c r="M430" s="12">
        <v>0.11342903105119903</v>
      </c>
      <c r="N430" s="12">
        <v>0.11829821907762617</v>
      </c>
      <c r="O430" s="12">
        <v>0.12184066577703274</v>
      </c>
      <c r="P430" s="11">
        <v>0.19921522260882457</v>
      </c>
      <c r="Q430" s="11">
        <v>0.28896051814982598</v>
      </c>
      <c r="R430" s="14">
        <v>0.23306940465427387</v>
      </c>
    </row>
    <row r="431" spans="1:18" x14ac:dyDescent="0.25">
      <c r="A431" s="7">
        <v>422</v>
      </c>
      <c r="B431" s="10">
        <v>36530.385416666664</v>
      </c>
      <c r="C431" s="2">
        <v>0.1</v>
      </c>
      <c r="D431" s="14">
        <v>0.12802763531665284</v>
      </c>
      <c r="E431" s="14">
        <v>0.15501070148526619</v>
      </c>
      <c r="F431" s="14">
        <v>0.17489071095111347</v>
      </c>
      <c r="G431" s="14">
        <v>0.19854253058684473</v>
      </c>
      <c r="H431" s="14">
        <v>0.18894432460018881</v>
      </c>
      <c r="I431" s="14">
        <v>0.23216749082713431</v>
      </c>
      <c r="K431" s="11">
        <v>0.1</v>
      </c>
      <c r="L431" s="12">
        <v>0.10635253270004047</v>
      </c>
      <c r="M431" s="12">
        <v>0.11326213441800742</v>
      </c>
      <c r="N431" s="12">
        <v>0.11807080839041997</v>
      </c>
      <c r="O431" s="12">
        <v>0.1215692302819311</v>
      </c>
      <c r="P431" s="11">
        <v>0.19854253058684473</v>
      </c>
      <c r="Q431" s="11">
        <v>0.28778321903858017</v>
      </c>
      <c r="R431" s="14">
        <v>0.23216749082713431</v>
      </c>
    </row>
    <row r="432" spans="1:18" x14ac:dyDescent="0.25">
      <c r="A432" s="7">
        <v>423</v>
      </c>
      <c r="B432" s="10">
        <v>36530.395833333336</v>
      </c>
      <c r="C432" s="2">
        <v>0.1</v>
      </c>
      <c r="D432" s="14">
        <v>0.12784109498263344</v>
      </c>
      <c r="E432" s="14">
        <v>0.1546385635876551</v>
      </c>
      <c r="F432" s="14">
        <v>0.17438483757799944</v>
      </c>
      <c r="G432" s="14">
        <v>0.19787470723319239</v>
      </c>
      <c r="H432" s="14">
        <v>0.18834383033119814</v>
      </c>
      <c r="I432" s="14">
        <v>0.23127210110190616</v>
      </c>
      <c r="K432" s="11">
        <v>0.1</v>
      </c>
      <c r="L432" s="12">
        <v>0.10627358001974575</v>
      </c>
      <c r="M432" s="12">
        <v>0.11309731196986095</v>
      </c>
      <c r="N432" s="12">
        <v>0.11784622395209639</v>
      </c>
      <c r="O432" s="12">
        <v>0.12130116816315713</v>
      </c>
      <c r="P432" s="11">
        <v>0.19787470723319239</v>
      </c>
      <c r="Q432" s="11">
        <v>0.28661325498870394</v>
      </c>
      <c r="R432" s="14">
        <v>0.23127210110190616</v>
      </c>
    </row>
    <row r="433" spans="1:18" x14ac:dyDescent="0.25">
      <c r="A433" s="7">
        <v>424</v>
      </c>
      <c r="B433" s="10">
        <v>36530.40625</v>
      </c>
      <c r="C433" s="2">
        <v>0.1</v>
      </c>
      <c r="D433" s="14">
        <v>0.12765586489825267</v>
      </c>
      <c r="E433" s="14">
        <v>0.15426910945808783</v>
      </c>
      <c r="F433" s="14">
        <v>0.17388260387104601</v>
      </c>
      <c r="G433" s="14">
        <v>0.19721171379769437</v>
      </c>
      <c r="H433" s="14">
        <v>0.18774765297277057</v>
      </c>
      <c r="I433" s="14">
        <v>0.23038318359094051</v>
      </c>
      <c r="K433" s="11">
        <v>0.1</v>
      </c>
      <c r="L433" s="12">
        <v>0.10619560860564187</v>
      </c>
      <c r="M433" s="12">
        <v>0.11293453792896498</v>
      </c>
      <c r="N433" s="12">
        <v>0.11762443063825123</v>
      </c>
      <c r="O433" s="12">
        <v>0.12103643749669164</v>
      </c>
      <c r="P433" s="11">
        <v>0.19721171379769437</v>
      </c>
      <c r="Q433" s="11">
        <v>0.28545058029949594</v>
      </c>
      <c r="R433" s="14">
        <v>0.23038318359094051</v>
      </c>
    </row>
    <row r="434" spans="1:18" x14ac:dyDescent="0.25">
      <c r="A434" s="7">
        <v>425</v>
      </c>
      <c r="B434" s="10">
        <v>36530.416666666664</v>
      </c>
      <c r="C434" s="2">
        <v>0.1</v>
      </c>
      <c r="D434" s="14">
        <v>0.12747193506130902</v>
      </c>
      <c r="E434" s="14">
        <v>0.15390231783902419</v>
      </c>
      <c r="F434" s="14">
        <v>0.1733839810932038</v>
      </c>
      <c r="G434" s="14">
        <v>0.19655351187615661</v>
      </c>
      <c r="H434" s="14">
        <v>0.18715575847868679</v>
      </c>
      <c r="I434" s="14">
        <v>0.22950068686949329</v>
      </c>
      <c r="K434" s="11">
        <v>0.1</v>
      </c>
      <c r="L434" s="12">
        <v>0.10611860626202861</v>
      </c>
      <c r="M434" s="12">
        <v>0.11277378683788936</v>
      </c>
      <c r="N434" s="12">
        <v>0.11740539376100476</v>
      </c>
      <c r="O434" s="12">
        <v>0.12077499687954768</v>
      </c>
      <c r="P434" s="11">
        <v>0.19655351187615661</v>
      </c>
      <c r="Q434" s="11">
        <v>0.28429514955499235</v>
      </c>
      <c r="R434" s="14">
        <v>0.22950068686949329</v>
      </c>
    </row>
    <row r="435" spans="1:18" x14ac:dyDescent="0.25">
      <c r="A435" s="7">
        <v>426</v>
      </c>
      <c r="B435" s="10">
        <v>36530.427083333336</v>
      </c>
      <c r="C435" s="2">
        <v>0.1</v>
      </c>
      <c r="D435" s="14">
        <v>0.12728929555476071</v>
      </c>
      <c r="E435" s="14">
        <v>0.15353816766172138</v>
      </c>
      <c r="F435" s="14">
        <v>0.17288894076175104</v>
      </c>
      <c r="G435" s="14">
        <v>0.19590006340691013</v>
      </c>
      <c r="H435" s="14">
        <v>0.18656811310366922</v>
      </c>
      <c r="I435" s="14">
        <v>0.22862455997110612</v>
      </c>
      <c r="K435" s="11">
        <v>0.1</v>
      </c>
      <c r="L435" s="12">
        <v>0.10604256094478039</v>
      </c>
      <c r="M435" s="12">
        <v>0.11261503355558697</v>
      </c>
      <c r="N435" s="12">
        <v>0.1171890790635766</v>
      </c>
      <c r="O435" s="12">
        <v>0.12051680542329564</v>
      </c>
      <c r="P435" s="11">
        <v>0.19590006340691013</v>
      </c>
      <c r="Q435" s="11">
        <v>0.28314691762219224</v>
      </c>
      <c r="R435" s="14">
        <v>0.22862455997110612</v>
      </c>
    </row>
    <row r="436" spans="1:18" x14ac:dyDescent="0.25">
      <c r="A436" s="7">
        <v>427</v>
      </c>
      <c r="B436" s="10">
        <v>36530.4375</v>
      </c>
      <c r="C436" s="2">
        <v>0.1</v>
      </c>
      <c r="D436" s="14">
        <v>0.12710793654591163</v>
      </c>
      <c r="E436" s="14">
        <v>0.15317663804435733</v>
      </c>
      <c r="F436" s="14">
        <v>0.17239745464577358</v>
      </c>
      <c r="G436" s="14">
        <v>0.19525133066739397</v>
      </c>
      <c r="H436" s="14">
        <v>0.18598468340040386</v>
      </c>
      <c r="I436" s="14">
        <v>0.22775475238303838</v>
      </c>
      <c r="K436" s="11">
        <v>0.1</v>
      </c>
      <c r="L436" s="12">
        <v>0.1059674607594623</v>
      </c>
      <c r="M436" s="12">
        <v>0.11245825325346165</v>
      </c>
      <c r="N436" s="12">
        <v>0.1169754527149281</v>
      </c>
      <c r="O436" s="12">
        <v>0.12026182274766764</v>
      </c>
      <c r="P436" s="11">
        <v>0.19525133066739397</v>
      </c>
      <c r="Q436" s="11">
        <v>0.28200583964929493</v>
      </c>
      <c r="R436" s="14">
        <v>0.22775475238303838</v>
      </c>
    </row>
    <row r="437" spans="1:18" x14ac:dyDescent="0.25">
      <c r="A437" s="7">
        <v>428</v>
      </c>
      <c r="B437" s="10">
        <v>36530.447916666664</v>
      </c>
      <c r="C437" s="2">
        <v>0.1</v>
      </c>
      <c r="D437" s="14">
        <v>0.12692784828560519</v>
      </c>
      <c r="E437" s="14">
        <v>0.15281770829017502</v>
      </c>
      <c r="F437" s="14">
        <v>0.17190949476367279</v>
      </c>
      <c r="G437" s="14">
        <v>0.19460727627077623</v>
      </c>
      <c r="H437" s="14">
        <v>0.18540543621659411</v>
      </c>
      <c r="I437" s="14">
        <v>0.22689121404174892</v>
      </c>
      <c r="K437" s="11">
        <v>0.1</v>
      </c>
      <c r="L437" s="12">
        <v>0.10589329395946981</v>
      </c>
      <c r="M437" s="12">
        <v>0.11230342141148505</v>
      </c>
      <c r="N437" s="12">
        <v>0.11676448130447092</v>
      </c>
      <c r="O437" s="12">
        <v>0.12001000897424227</v>
      </c>
      <c r="P437" s="11">
        <v>0.19460727627077623</v>
      </c>
      <c r="Q437" s="11">
        <v>0.28087187106394829</v>
      </c>
      <c r="R437" s="14">
        <v>0.22689121404174892</v>
      </c>
    </row>
    <row r="438" spans="1:18" x14ac:dyDescent="0.25">
      <c r="A438" s="7">
        <v>429</v>
      </c>
      <c r="B438" s="10">
        <v>36530.458333333336</v>
      </c>
      <c r="C438" s="2">
        <v>0.1</v>
      </c>
      <c r="D438" s="14">
        <v>0.1267490211074275</v>
      </c>
      <c r="E438" s="14">
        <v>0.15246135788564669</v>
      </c>
      <c r="F438" s="14">
        <v>0.17142503338069984</v>
      </c>
      <c r="G438" s="14">
        <v>0.19396786316261116</v>
      </c>
      <c r="H438" s="14">
        <v>0.18483033869204663</v>
      </c>
      <c r="I438" s="14">
        <v>0.22603389532842666</v>
      </c>
      <c r="K438" s="11">
        <v>0.1</v>
      </c>
      <c r="L438" s="12">
        <v>0.10582004894419135</v>
      </c>
      <c r="M438" s="12">
        <v>0.11215051381436186</v>
      </c>
      <c r="N438" s="12">
        <v>0.11655613183684213</v>
      </c>
      <c r="O438" s="12">
        <v>0.11976132472020759</v>
      </c>
      <c r="P438" s="11">
        <v>0.19396786316261116</v>
      </c>
      <c r="Q438" s="11">
        <v>0.27974496757150691</v>
      </c>
      <c r="R438" s="14">
        <v>0.22603389532842666</v>
      </c>
    </row>
    <row r="439" spans="1:18" x14ac:dyDescent="0.25">
      <c r="A439" s="7">
        <v>430</v>
      </c>
      <c r="B439" s="10">
        <v>36530.46875</v>
      </c>
      <c r="C439" s="2">
        <v>0.1</v>
      </c>
      <c r="D439" s="14">
        <v>0.12657144542691828</v>
      </c>
      <c r="E439" s="14">
        <v>0.15210756649865778</v>
      </c>
      <c r="F439" s="14">
        <v>0.17094404300651711</v>
      </c>
      <c r="G439" s="14">
        <v>0.1933330546175327</v>
      </c>
      <c r="H439" s="14">
        <v>0.1842593582557886</v>
      </c>
      <c r="I439" s="14">
        <v>0.22518274706456992</v>
      </c>
      <c r="K439" s="11">
        <v>0.1</v>
      </c>
      <c r="L439" s="12">
        <v>0.10574771425719391</v>
      </c>
      <c r="M439" s="12">
        <v>0.11199950654774252</v>
      </c>
      <c r="N439" s="12">
        <v>0.11635037172674324</v>
      </c>
      <c r="O439" s="12">
        <v>0.11951573109220165</v>
      </c>
      <c r="P439" s="11">
        <v>0.1933330546175327</v>
      </c>
      <c r="Q439" s="11">
        <v>0.27862508515330242</v>
      </c>
      <c r="R439" s="14">
        <v>0.22518274706456992</v>
      </c>
    </row>
    <row r="440" spans="1:18" x14ac:dyDescent="0.25">
      <c r="A440" s="7">
        <v>431</v>
      </c>
      <c r="B440" s="10">
        <v>36530.479166666664</v>
      </c>
      <c r="C440" s="2">
        <v>0.1</v>
      </c>
      <c r="D440" s="14">
        <v>0.12639511174079049</v>
      </c>
      <c r="E440" s="14">
        <v>0.15175631397671102</v>
      </c>
      <c r="F440" s="14">
        <v>0.17046649639278583</v>
      </c>
      <c r="G440" s="14">
        <v>0.19270281423598468</v>
      </c>
      <c r="H440" s="14">
        <v>0.18369246262321659</v>
      </c>
      <c r="I440" s="14">
        <v>0.2243377205076138</v>
      </c>
      <c r="K440" s="11">
        <v>0.1</v>
      </c>
      <c r="L440" s="12">
        <v>0.10567627858443106</v>
      </c>
      <c r="M440" s="12">
        <v>0.11185037599448303</v>
      </c>
      <c r="N440" s="12">
        <v>0.11614716879384436</v>
      </c>
      <c r="O440" s="12">
        <v>0.11927318968022907</v>
      </c>
      <c r="P440" s="11">
        <v>0.19270281423598468</v>
      </c>
      <c r="Q440" s="11">
        <v>0.27751218006492395</v>
      </c>
      <c r="R440" s="14">
        <v>0.2243377205076138</v>
      </c>
    </row>
    <row r="441" spans="1:18" x14ac:dyDescent="0.25">
      <c r="A441" s="7">
        <v>432</v>
      </c>
      <c r="B441" s="10">
        <v>36530.489583333336</v>
      </c>
      <c r="C441" s="2">
        <v>0.1</v>
      </c>
      <c r="D441" s="14">
        <v>0.1262200106261579</v>
      </c>
      <c r="E441" s="14">
        <v>0.15140758034514951</v>
      </c>
      <c r="F441" s="14">
        <v>0.1699923665307797</v>
      </c>
      <c r="G441" s="14">
        <v>0.19207710594098537</v>
      </c>
      <c r="H441" s="14">
        <v>0.18312961979327547</v>
      </c>
      <c r="I441" s="14">
        <v>0.22349876734660515</v>
      </c>
      <c r="K441" s="11">
        <v>0.1</v>
      </c>
      <c r="L441" s="12">
        <v>0.10560573075247331</v>
      </c>
      <c r="M441" s="12">
        <v>0.11170309883095141</v>
      </c>
      <c r="N441" s="12">
        <v>0.11594649125775097</v>
      </c>
      <c r="O441" s="12">
        <v>0.1190336625516541</v>
      </c>
      <c r="P441" s="11">
        <v>0.19207710594098537</v>
      </c>
      <c r="Q441" s="11">
        <v>0.27640620883450928</v>
      </c>
      <c r="R441" s="14">
        <v>0.22349876734660515</v>
      </c>
    </row>
    <row r="442" spans="1:18" x14ac:dyDescent="0.25">
      <c r="A442" s="7">
        <v>433</v>
      </c>
      <c r="B442" s="10">
        <v>36530.5</v>
      </c>
      <c r="C442" s="2">
        <v>0.1</v>
      </c>
      <c r="D442" s="14">
        <v>0.12604613273977103</v>
      </c>
      <c r="E442" s="14">
        <v>0.15106134580539934</v>
      </c>
      <c r="F442" s="14">
        <v>0.16952162664902459</v>
      </c>
      <c r="G442" s="14">
        <v>0.19145589397492818</v>
      </c>
      <c r="H442" s="14">
        <v>0.18257079804566839</v>
      </c>
      <c r="I442" s="14">
        <v>0.22266583969792408</v>
      </c>
      <c r="K442" s="11">
        <v>0.1</v>
      </c>
      <c r="L442" s="12">
        <v>0.10553605972676054</v>
      </c>
      <c r="M442" s="12">
        <v>0.11155765202337982</v>
      </c>
      <c r="N442" s="12">
        <v>0.11574830773303363</v>
      </c>
      <c r="O442" s="12">
        <v>0.11879711224526809</v>
      </c>
      <c r="P442" s="11">
        <v>0.19145589397492818</v>
      </c>
      <c r="Q442" s="11">
        <v>0.27530712826104664</v>
      </c>
      <c r="R442" s="14">
        <v>0.22266583969792408</v>
      </c>
    </row>
    <row r="443" spans="1:18" x14ac:dyDescent="0.25">
      <c r="A443" s="7">
        <v>434</v>
      </c>
      <c r="B443" s="10">
        <v>36530.510416666664</v>
      </c>
      <c r="C443" s="2">
        <v>0.1</v>
      </c>
      <c r="D443" s="14">
        <v>0.12587346881726111</v>
      </c>
      <c r="E443" s="14">
        <v>0.15071759073323118</v>
      </c>
      <c r="F443" s="14">
        <v>0.16905425021096337</v>
      </c>
      <c r="G443" s="14">
        <v>0.19083914289641668</v>
      </c>
      <c r="H443" s="14">
        <v>0.18201596593809671</v>
      </c>
      <c r="I443" s="14">
        <v>0.22183889010105245</v>
      </c>
      <c r="K443" s="11">
        <v>0.1</v>
      </c>
      <c r="L443" s="12">
        <v>0.10546725460987591</v>
      </c>
      <c r="M443" s="12">
        <v>0.11141401282426221</v>
      </c>
      <c r="N443" s="12">
        <v>0.11555258722431928</v>
      </c>
      <c r="O443" s="12">
        <v>0.11856350176542974</v>
      </c>
      <c r="P443" s="11">
        <v>0.19083914289641668</v>
      </c>
      <c r="Q443" s="11">
        <v>0.2742148954126874</v>
      </c>
      <c r="R443" s="14">
        <v>0.22183889010105245</v>
      </c>
    </row>
    <row r="444" spans="1:18" x14ac:dyDescent="0.25">
      <c r="A444" s="7">
        <v>435</v>
      </c>
      <c r="B444" s="10">
        <v>36530.520833333336</v>
      </c>
      <c r="C444" s="2">
        <v>0.1</v>
      </c>
      <c r="D444" s="14">
        <v>0.12570200967239156</v>
      </c>
      <c r="E444" s="14">
        <v>0.15037629567704056</v>
      </c>
      <c r="F444" s="14">
        <v>0.16859021091264609</v>
      </c>
      <c r="G444" s="14">
        <v>0.19022681757713392</v>
      </c>
      <c r="H444" s="14">
        <v>0.18146509230352942</v>
      </c>
      <c r="I444" s="14">
        <v>0.22101787151438768</v>
      </c>
      <c r="K444" s="11">
        <v>0.1</v>
      </c>
      <c r="L444" s="12">
        <v>0.10539930463984147</v>
      </c>
      <c r="M444" s="12">
        <v>0.11127215876879662</v>
      </c>
      <c r="N444" s="12">
        <v>0.1153592991214437</v>
      </c>
      <c r="O444" s="12">
        <v>0.11833278416745649</v>
      </c>
      <c r="P444" s="11">
        <v>0.19022681757713392</v>
      </c>
      <c r="Q444" s="11">
        <v>0.27312946762506901</v>
      </c>
      <c r="R444" s="14">
        <v>0.22101787151438768</v>
      </c>
    </row>
    <row r="445" spans="1:18" x14ac:dyDescent="0.25">
      <c r="A445" s="7">
        <v>436</v>
      </c>
      <c r="B445" s="10">
        <v>36530.53125</v>
      </c>
      <c r="C445" s="2">
        <v>0.1</v>
      </c>
      <c r="D445" s="14">
        <v>0.12553174619631796</v>
      </c>
      <c r="E445" s="14">
        <v>0.15003744135614677</v>
      </c>
      <c r="F445" s="14">
        <v>0.16812948268044514</v>
      </c>
      <c r="G445" s="14">
        <v>0.18961888319874537</v>
      </c>
      <c r="H445" s="14">
        <v>0.18091814624750224</v>
      </c>
      <c r="I445" s="14">
        <v>0.2202027373111024</v>
      </c>
      <c r="K445" s="11">
        <v>0.1</v>
      </c>
      <c r="L445" s="12">
        <v>0.10533219918843487</v>
      </c>
      <c r="M445" s="12">
        <v>0.11113206767137176</v>
      </c>
      <c r="N445" s="12">
        <v>0.11516841319466403</v>
      </c>
      <c r="O445" s="12">
        <v>0.11810494390624812</v>
      </c>
      <c r="P445" s="11">
        <v>0.18961888319874537</v>
      </c>
      <c r="Q445" s="11">
        <v>0.27205080249964825</v>
      </c>
      <c r="R445" s="14">
        <v>0.2202027373111024</v>
      </c>
    </row>
    <row r="446" spans="1:18" x14ac:dyDescent="0.25">
      <c r="A446" s="7">
        <v>437</v>
      </c>
      <c r="B446" s="10">
        <v>36530.541666666664</v>
      </c>
      <c r="C446" s="2">
        <v>0.1</v>
      </c>
      <c r="D446" s="14">
        <v>0.12536266935685522</v>
      </c>
      <c r="E446" s="14">
        <v>0.14970100865911024</v>
      </c>
      <c r="F446" s="14">
        <v>0.16767203966879499</v>
      </c>
      <c r="G446" s="14">
        <v>0.18901530524983623</v>
      </c>
      <c r="H446" s="14">
        <v>0.18037509714544597</v>
      </c>
      <c r="I446" s="14">
        <v>0.21939344127504817</v>
      </c>
      <c r="K446" s="11">
        <v>0.1</v>
      </c>
      <c r="L446" s="12">
        <v>0.10526592775952689</v>
      </c>
      <c r="M446" s="12">
        <v>0.11099371762209728</v>
      </c>
      <c r="N446" s="12">
        <v>0.11497989958993093</v>
      </c>
      <c r="O446" s="12">
        <v>0.11787993523268171</v>
      </c>
      <c r="P446" s="11">
        <v>0.18901530524983623</v>
      </c>
      <c r="Q446" s="11">
        <v>0.27097885790204512</v>
      </c>
      <c r="R446" s="14">
        <v>0.21939344127504817</v>
      </c>
    </row>
    <row r="447" spans="1:18" x14ac:dyDescent="0.25">
      <c r="A447" s="7">
        <v>438</v>
      </c>
      <c r="B447" s="10">
        <v>36530.552083333336</v>
      </c>
      <c r="C447" s="2">
        <v>0.1</v>
      </c>
      <c r="D447" s="14">
        <v>0.12519477019775285</v>
      </c>
      <c r="E447" s="14">
        <v>0.14936697864206794</v>
      </c>
      <c r="F447" s="14">
        <v>0.16721785625795599</v>
      </c>
      <c r="G447" s="14">
        <v>0.18841604952288105</v>
      </c>
      <c r="H447" s="14">
        <v>0.17983591464004303</v>
      </c>
      <c r="I447" s="14">
        <v>0.21858993759670445</v>
      </c>
      <c r="K447" s="11">
        <v>0.1</v>
      </c>
      <c r="L447" s="12">
        <v>0.10520047998743985</v>
      </c>
      <c r="M447" s="12">
        <v>0.11085708698337704</v>
      </c>
      <c r="N447" s="12">
        <v>0.11479372882421948</v>
      </c>
      <c r="O447" s="12">
        <v>0.11765772295599934</v>
      </c>
      <c r="P447" s="11">
        <v>0.18841604952288105</v>
      </c>
      <c r="Q447" s="11">
        <v>0.2699135919603976</v>
      </c>
      <c r="R447" s="14">
        <v>0.21858993759670445</v>
      </c>
    </row>
    <row r="448" spans="1:18" x14ac:dyDescent="0.25">
      <c r="A448" s="7">
        <v>439</v>
      </c>
      <c r="B448" s="10">
        <v>36530.5625</v>
      </c>
      <c r="C448" s="2">
        <v>0.1</v>
      </c>
      <c r="D448" s="14">
        <v>0.12502803983797764</v>
      </c>
      <c r="E448" s="14">
        <v>0.14903533252708681</v>
      </c>
      <c r="F448" s="14">
        <v>0.16676690705180292</v>
      </c>
      <c r="G448" s="14">
        <v>0.1878210821112464</v>
      </c>
      <c r="H448" s="14">
        <v>0.17930056863861285</v>
      </c>
      <c r="I448" s="14">
        <v>0.2177921808691706</v>
      </c>
      <c r="K448" s="11">
        <v>0.1</v>
      </c>
      <c r="L448" s="12">
        <v>0.10513584563532616</v>
      </c>
      <c r="M448" s="12">
        <v>0.11072215438652502</v>
      </c>
      <c r="N448" s="12">
        <v>0.114609871780918</v>
      </c>
      <c r="O448" s="12">
        <v>0.11743827232279354</v>
      </c>
      <c r="P448" s="11">
        <v>0.1878210821112464</v>
      </c>
      <c r="Q448" s="11">
        <v>0.26885496306372469</v>
      </c>
      <c r="R448" s="14">
        <v>0.2177921808691706</v>
      </c>
    </row>
    <row r="449" spans="1:18" x14ac:dyDescent="0.25">
      <c r="A449" s="7">
        <v>440</v>
      </c>
      <c r="B449" s="10">
        <v>36530.572916666664</v>
      </c>
      <c r="C449" s="2">
        <v>0.1</v>
      </c>
      <c r="D449" s="14">
        <v>0.12486246947100357</v>
      </c>
      <c r="E449" s="14">
        <v>0.14870605170053483</v>
      </c>
      <c r="F449" s="14">
        <v>0.16631916687563622</v>
      </c>
      <c r="G449" s="14">
        <v>0.18723036940622625</v>
      </c>
      <c r="H449" s="14">
        <v>0.1787690293105253</v>
      </c>
      <c r="I449" s="14">
        <v>0.21700012608420138</v>
      </c>
      <c r="K449" s="11">
        <v>0.1</v>
      </c>
      <c r="L449" s="12">
        <v>0.1050720145935672</v>
      </c>
      <c r="M449" s="12">
        <v>0.11058889872842345</v>
      </c>
      <c r="N449" s="12">
        <v>0.11442829970527432</v>
      </c>
      <c r="O449" s="12">
        <v>0.11722154901157074</v>
      </c>
      <c r="P449" s="11">
        <v>0.18723036940622625</v>
      </c>
      <c r="Q449" s="11">
        <v>0.2678029298603023</v>
      </c>
      <c r="R449" s="14">
        <v>0.21700012608420138</v>
      </c>
    </row>
    <row r="450" spans="1:18" x14ac:dyDescent="0.25">
      <c r="A450" s="7">
        <v>441</v>
      </c>
      <c r="B450" s="10">
        <v>36530.583333333336</v>
      </c>
      <c r="C450" s="2">
        <v>0.1</v>
      </c>
      <c r="D450" s="14">
        <v>0.12469805036410965</v>
      </c>
      <c r="E450" s="14">
        <v>0.14837911771146986</v>
      </c>
      <c r="F450" s="14">
        <v>0.16587461077401794</v>
      </c>
      <c r="G450" s="14">
        <v>0.18664387809410876</v>
      </c>
      <c r="H450" s="14">
        <v>0.17824126708464161</v>
      </c>
      <c r="I450" s="14">
        <v>0.21621372862828553</v>
      </c>
      <c r="K450" s="11">
        <v>0.1</v>
      </c>
      <c r="L450" s="12">
        <v>0.10500897687819212</v>
      </c>
      <c r="M450" s="12">
        <v>0.11045729916822222</v>
      </c>
      <c r="N450" s="12">
        <v>0.11424898419989862</v>
      </c>
      <c r="O450" s="12">
        <v>0.11700751912738341</v>
      </c>
      <c r="P450" s="11">
        <v>0.18664387809410876</v>
      </c>
      <c r="Q450" s="11">
        <v>0.26675745125604716</v>
      </c>
      <c r="R450" s="14">
        <v>0.21621372862828553</v>
      </c>
    </row>
    <row r="451" spans="1:18" x14ac:dyDescent="0.25">
      <c r="A451" s="7">
        <v>442</v>
      </c>
      <c r="B451" s="10">
        <v>36530.59375</v>
      </c>
      <c r="C451" s="2">
        <v>0.1</v>
      </c>
      <c r="D451" s="14">
        <v>0.12453477385768492</v>
      </c>
      <c r="E451" s="14">
        <v>0.14805451227004557</v>
      </c>
      <c r="F451" s="14">
        <v>0.16543321400863004</v>
      </c>
      <c r="G451" s="14">
        <v>0.18606157515327515</v>
      </c>
      <c r="H451" s="14">
        <v>0.17771725264678326</v>
      </c>
      <c r="I451" s="14">
        <v>0.21543294427876608</v>
      </c>
      <c r="K451" s="11">
        <v>0.1</v>
      </c>
      <c r="L451" s="12">
        <v>0.10494672262931612</v>
      </c>
      <c r="M451" s="12">
        <v>0.11032733512407944</v>
      </c>
      <c r="N451" s="12">
        <v>0.114071897220322</v>
      </c>
      <c r="O451" s="12">
        <v>0.11679614919652891</v>
      </c>
      <c r="P451" s="11">
        <v>0.18606157515327515</v>
      </c>
      <c r="Q451" s="11">
        <v>0.26571848641291212</v>
      </c>
      <c r="R451" s="14">
        <v>0.21543294427876608</v>
      </c>
    </row>
    <row r="452" spans="1:18" x14ac:dyDescent="0.25">
      <c r="A452" s="7">
        <v>443</v>
      </c>
      <c r="B452" s="10">
        <v>36530.604166666664</v>
      </c>
      <c r="C452" s="2">
        <v>0.1</v>
      </c>
      <c r="D452" s="14">
        <v>0.12437263156734171</v>
      </c>
      <c r="E452" s="14">
        <v>0.14773221724593447</v>
      </c>
      <c r="F452" s="14">
        <v>0.16499495205615611</v>
      </c>
      <c r="G452" s="14">
        <v>0.1854834278513299</v>
      </c>
      <c r="H452" s="14">
        <v>0.17719695693722731</v>
      </c>
      <c r="I452" s="14">
        <v>0.21465772920000314</v>
      </c>
      <c r="K452" s="11">
        <v>0.1</v>
      </c>
      <c r="L452" s="12">
        <v>0.10488524210959831</v>
      </c>
      <c r="M452" s="12">
        <v>0.11019898626994255</v>
      </c>
      <c r="N452" s="12">
        <v>0.11389701107061052</v>
      </c>
      <c r="O452" s="12">
        <v>0.11658740616131424</v>
      </c>
      <c r="P452" s="11">
        <v>0.1854834278513299</v>
      </c>
      <c r="Q452" s="11">
        <v>0.26468599474729049</v>
      </c>
      <c r="R452" s="14">
        <v>0.21465772920000314</v>
      </c>
    </row>
    <row r="453" spans="1:18" x14ac:dyDescent="0.25">
      <c r="A453" s="7">
        <v>444</v>
      </c>
      <c r="B453" s="10">
        <v>36530.614583333336</v>
      </c>
      <c r="C453" s="2">
        <v>0.1</v>
      </c>
      <c r="D453" s="14">
        <v>0.12421161496661909</v>
      </c>
      <c r="E453" s="14">
        <v>0.14741221466676832</v>
      </c>
      <c r="F453" s="14">
        <v>0.16455980060618558</v>
      </c>
      <c r="G453" s="14">
        <v>0.18490940374226145</v>
      </c>
      <c r="H453" s="14">
        <v>0.17668035114822908</v>
      </c>
      <c r="I453" s="14">
        <v>0.21388803993957733</v>
      </c>
      <c r="K453" s="11">
        <v>0.1</v>
      </c>
      <c r="L453" s="12">
        <v>0.10482452570271865</v>
      </c>
      <c r="M453" s="12">
        <v>0.11007223253236931</v>
      </c>
      <c r="N453" s="12">
        <v>0.1137242983990335</v>
      </c>
      <c r="O453" s="12">
        <v>0.11638125737488587</v>
      </c>
      <c r="P453" s="11">
        <v>0.18490940374226145</v>
      </c>
      <c r="Q453" s="11">
        <v>0.26365993592843107</v>
      </c>
      <c r="R453" s="14">
        <v>0.21388803993957733</v>
      </c>
    </row>
    <row r="454" spans="1:18" x14ac:dyDescent="0.25">
      <c r="A454" s="7">
        <v>445</v>
      </c>
      <c r="B454" s="10">
        <v>36530.625</v>
      </c>
      <c r="C454" s="2">
        <v>0.1</v>
      </c>
      <c r="D454" s="14">
        <v>0.12405171541476949</v>
      </c>
      <c r="E454" s="14">
        <v>0.14709448671659475</v>
      </c>
      <c r="F454" s="14">
        <v>0.16412773555914051</v>
      </c>
      <c r="G454" s="14">
        <v>0.18433947066363379</v>
      </c>
      <c r="H454" s="14">
        <v>0.17616740672157141</v>
      </c>
      <c r="I454" s="14">
        <v>0.21312383342453456</v>
      </c>
      <c r="K454" s="11">
        <v>0.1</v>
      </c>
      <c r="L454" s="12">
        <v>0.10476456391187385</v>
      </c>
      <c r="M454" s="12">
        <v>0.10994502006662712</v>
      </c>
      <c r="N454" s="12">
        <v>0.11355373219378578</v>
      </c>
      <c r="O454" s="12">
        <v>0.11617767059612383</v>
      </c>
      <c r="P454" s="11">
        <v>0.18433947066363379</v>
      </c>
      <c r="Q454" s="11">
        <v>0.26264026987686229</v>
      </c>
      <c r="R454" s="14">
        <v>0.21312383342453456</v>
      </c>
    </row>
    <row r="455" spans="1:18" x14ac:dyDescent="0.25">
      <c r="A455" s="7">
        <v>446</v>
      </c>
      <c r="B455" s="10">
        <v>36530.635416666664</v>
      </c>
      <c r="C455" s="2">
        <v>0.1</v>
      </c>
      <c r="D455" s="14">
        <v>0.12389292453784548</v>
      </c>
      <c r="E455" s="14">
        <v>0.14677901573435082</v>
      </c>
      <c r="F455" s="14">
        <v>0.16369873302422461</v>
      </c>
      <c r="G455" s="14">
        <v>0.18377359673380839</v>
      </c>
      <c r="H455" s="14">
        <v>0.17565809534613946</v>
      </c>
      <c r="I455" s="14">
        <v>0.21236506695767116</v>
      </c>
      <c r="K455" s="11">
        <v>0.1</v>
      </c>
      <c r="L455" s="12">
        <v>0.10470534735829194</v>
      </c>
      <c r="M455" s="12">
        <v>0.10982141802652451</v>
      </c>
      <c r="N455" s="12">
        <v>0.11338528577876311</v>
      </c>
      <c r="O455" s="12">
        <v>0.11597661398459919</v>
      </c>
      <c r="P455" s="11">
        <v>0.18377359673380839</v>
      </c>
      <c r="Q455" s="11">
        <v>0.26162695676282727</v>
      </c>
      <c r="R455" s="14">
        <v>0.21236506695767116</v>
      </c>
    </row>
    <row r="456" spans="1:18" x14ac:dyDescent="0.25">
      <c r="A456" s="7">
        <v>447</v>
      </c>
      <c r="B456" s="10">
        <v>36530.645833333336</v>
      </c>
      <c r="C456" s="2">
        <v>0.1</v>
      </c>
      <c r="D456" s="14">
        <v>0.12373523403164113</v>
      </c>
      <c r="E456" s="14">
        <v>0.14646578421235262</v>
      </c>
      <c r="F456" s="14">
        <v>0.1632727693173939</v>
      </c>
      <c r="G456" s="14">
        <v>0.18321175034919571</v>
      </c>
      <c r="H456" s="14">
        <v>0.17515238895552243</v>
      </c>
      <c r="I456" s="14">
        <v>0.21161169821385845</v>
      </c>
      <c r="K456" s="11">
        <v>0.1</v>
      </c>
      <c r="L456" s="12">
        <v>0.10464686677976533</v>
      </c>
      <c r="M456" s="12">
        <v>0.10969935218005987</v>
      </c>
      <c r="N456" s="12">
        <v>0.11321893280939015</v>
      </c>
      <c r="O456" s="12">
        <v>0.11577805609559427</v>
      </c>
      <c r="P456" s="11">
        <v>0.18321175034919571</v>
      </c>
      <c r="Q456" s="11">
        <v>0.26061995700472751</v>
      </c>
      <c r="R456" s="14">
        <v>0.21161169821385845</v>
      </c>
    </row>
    <row r="457" spans="1:18" x14ac:dyDescent="0.25">
      <c r="A457" s="7">
        <v>448</v>
      </c>
      <c r="B457" s="10">
        <v>36530.65625</v>
      </c>
      <c r="C457" s="2">
        <v>0.1</v>
      </c>
      <c r="D457" s="14">
        <v>0.12357863566103966</v>
      </c>
      <c r="E457" s="14">
        <v>0.14615477479480146</v>
      </c>
      <c r="F457" s="14">
        <v>0.16284982095934952</v>
      </c>
      <c r="G457" s="14">
        <v>0.18265390018153627</v>
      </c>
      <c r="H457" s="14">
        <v>0.1746502597256398</v>
      </c>
      <c r="I457" s="14">
        <v>0.21086368523640753</v>
      </c>
      <c r="K457" s="11">
        <v>0.1</v>
      </c>
      <c r="L457" s="12">
        <v>0.10458911302920207</v>
      </c>
      <c r="M457" s="12">
        <v>0.1095788034333377</v>
      </c>
      <c r="N457" s="12">
        <v>0.11305464726850005</v>
      </c>
      <c r="O457" s="12">
        <v>0.11558196587518474</v>
      </c>
      <c r="P457" s="11">
        <v>0.18265390018153627</v>
      </c>
      <c r="Q457" s="11">
        <v>0.25961923126757669</v>
      </c>
      <c r="R457" s="14">
        <v>0.21086368523640753</v>
      </c>
    </row>
    <row r="458" spans="1:18" x14ac:dyDescent="0.25">
      <c r="A458" s="7">
        <v>449</v>
      </c>
      <c r="B458" s="10">
        <v>36530.666666666664</v>
      </c>
      <c r="C458" s="2">
        <v>0.1</v>
      </c>
      <c r="D458" s="14">
        <v>0.12342312125936697</v>
      </c>
      <c r="E458" s="14">
        <v>0.14584597027630569</v>
      </c>
      <c r="F458" s="14">
        <v>0.16242986467355169</v>
      </c>
      <c r="G458" s="14">
        <v>0.18210001517521118</v>
      </c>
      <c r="H458" s="14">
        <v>0.17415168007239384</v>
      </c>
      <c r="I458" s="14">
        <v>0.2101209864334726</v>
      </c>
      <c r="K458" s="11">
        <v>0.1</v>
      </c>
      <c r="L458" s="12">
        <v>0.10453207707319515</v>
      </c>
      <c r="M458" s="12">
        <v>0.10945975293103025</v>
      </c>
      <c r="N458" s="12">
        <v>0.11289240346226559</v>
      </c>
      <c r="O458" s="12">
        <v>0.1153883126553828</v>
      </c>
      <c r="P458" s="11">
        <v>0.18210001517521118</v>
      </c>
      <c r="Q458" s="11">
        <v>0.25862474046146455</v>
      </c>
      <c r="R458" s="14">
        <v>0.2101209864334726</v>
      </c>
    </row>
    <row r="459" spans="1:18" x14ac:dyDescent="0.25">
      <c r="A459" s="7">
        <v>450</v>
      </c>
      <c r="B459" s="10">
        <v>36530.677083333336</v>
      </c>
      <c r="C459" s="2">
        <v>0.1</v>
      </c>
      <c r="D459" s="14">
        <v>0.12326868272775282</v>
      </c>
      <c r="E459" s="14">
        <v>0.14553935360041859</v>
      </c>
      <c r="F459" s="14">
        <v>0.16201287738425471</v>
      </c>
      <c r="G459" s="14">
        <v>0.18155006454458117</v>
      </c>
      <c r="H459" s="14">
        <v>0.17365662264934661</v>
      </c>
      <c r="I459" s="14">
        <v>0.20938356057449276</v>
      </c>
      <c r="K459" s="11">
        <v>0.1</v>
      </c>
      <c r="L459" s="12">
        <v>0.10447574999060956</v>
      </c>
      <c r="M459" s="12">
        <v>0.10934218205215378</v>
      </c>
      <c r="N459" s="12">
        <v>0.11273217601618056</v>
      </c>
      <c r="O459" s="12">
        <v>0.1151970661493408</v>
      </c>
      <c r="P459" s="11">
        <v>0.18155006454458117</v>
      </c>
      <c r="Q459" s="11">
        <v>0.25763644574002958</v>
      </c>
      <c r="R459" s="14">
        <v>0.20938356057449276</v>
      </c>
    </row>
    <row r="460" spans="1:18" x14ac:dyDescent="0.25">
      <c r="A460" s="7">
        <v>451</v>
      </c>
      <c r="B460" s="10">
        <v>36530.6875</v>
      </c>
      <c r="C460" s="2">
        <v>0.1</v>
      </c>
      <c r="D460" s="14">
        <v>0.12311531203449783</v>
      </c>
      <c r="E460" s="14">
        <v>0.14523490785819157</v>
      </c>
      <c r="F460" s="14">
        <v>0.16159883621456339</v>
      </c>
      <c r="G460" s="14">
        <v>0.18100401777135455</v>
      </c>
      <c r="H460" s="14">
        <v>0.17316506034542195</v>
      </c>
      <c r="I460" s="14">
        <v>0.20865136678667223</v>
      </c>
      <c r="K460" s="11">
        <v>0.1</v>
      </c>
      <c r="L460" s="12">
        <v>0.10442012297118691</v>
      </c>
      <c r="M460" s="12">
        <v>0.10922607240715614</v>
      </c>
      <c r="N460" s="12">
        <v>0.11257393987109139</v>
      </c>
      <c r="O460" s="12">
        <v>0.11500819644661441</v>
      </c>
      <c r="P460" s="11">
        <v>0.18100401777135455</v>
      </c>
      <c r="Q460" s="11">
        <v>0.25665430849894166</v>
      </c>
      <c r="R460" s="14">
        <v>0.20865136678667223</v>
      </c>
    </row>
    <row r="461" spans="1:18" x14ac:dyDescent="0.25">
      <c r="A461" s="7">
        <v>452</v>
      </c>
      <c r="B461" s="10">
        <v>36530.697916666664</v>
      </c>
      <c r="C461" s="2">
        <v>0.1</v>
      </c>
      <c r="D461" s="14">
        <v>0.12296300121444763</v>
      </c>
      <c r="E461" s="14">
        <v>0.14493261628674334</v>
      </c>
      <c r="F461" s="14">
        <v>0.1611877184845098</v>
      </c>
      <c r="G461" s="14">
        <v>0.18046184460198295</v>
      </c>
      <c r="H461" s="14">
        <v>0.17267696628263174</v>
      </c>
      <c r="I461" s="14">
        <v>0.20792436455149832</v>
      </c>
      <c r="K461" s="11">
        <v>0.1</v>
      </c>
      <c r="L461" s="12">
        <v>0.1043651873141674</v>
      </c>
      <c r="M461" s="12">
        <v>0.1091114058350403</v>
      </c>
      <c r="N461" s="12">
        <v>0.11241767027927782</v>
      </c>
      <c r="O461" s="12">
        <v>0.11482167400848452</v>
      </c>
      <c r="P461" s="11">
        <v>0.18046184460198295</v>
      </c>
      <c r="Q461" s="11">
        <v>0.25567829037439427</v>
      </c>
      <c r="R461" s="14">
        <v>0.20792436455149832</v>
      </c>
    </row>
    <row r="462" spans="1:18" x14ac:dyDescent="0.25">
      <c r="A462" s="7">
        <v>453</v>
      </c>
      <c r="B462" s="10">
        <v>36530.708333333336</v>
      </c>
      <c r="C462" s="2">
        <v>0.1</v>
      </c>
      <c r="D462" s="14">
        <v>0.12281174236837306</v>
      </c>
      <c r="E462" s="14">
        <v>0.14463246226784379</v>
      </c>
      <c r="F462" s="14">
        <v>0.16077950170915065</v>
      </c>
      <c r="G462" s="14">
        <v>0.17992351504508519</v>
      </c>
      <c r="H462" s="14">
        <v>0.17219231381382658</v>
      </c>
      <c r="I462" s="14">
        <v>0.20720251370129633</v>
      </c>
      <c r="K462" s="11">
        <v>0.1</v>
      </c>
      <c r="L462" s="12">
        <v>0.10431093442692892</v>
      </c>
      <c r="M462" s="12">
        <v>0.10899816440052379</v>
      </c>
      <c r="N462" s="12">
        <v>0.11226334280058246</v>
      </c>
      <c r="O462" s="12">
        <v>0.11463746966333763</v>
      </c>
      <c r="P462" s="11">
        <v>0.17992351504508519</v>
      </c>
      <c r="Q462" s="11">
        <v>0.25470835324160557</v>
      </c>
      <c r="R462" s="14">
        <v>0.20720251370129633</v>
      </c>
    </row>
    <row r="463" spans="1:18" x14ac:dyDescent="0.25">
      <c r="A463" s="7">
        <v>454</v>
      </c>
      <c r="B463" s="10">
        <v>36530.71875</v>
      </c>
      <c r="C463" s="2">
        <v>0.1</v>
      </c>
      <c r="D463" s="14">
        <v>0.122661527662357</v>
      </c>
      <c r="E463" s="14">
        <v>0.14433442932651336</v>
      </c>
      <c r="F463" s="14">
        <v>0.16037416359668494</v>
      </c>
      <c r="G463" s="14">
        <v>0.17938899936889879</v>
      </c>
      <c r="H463" s="14">
        <v>0.17171107652047027</v>
      </c>
      <c r="I463" s="14">
        <v>0.20648577441582136</v>
      </c>
      <c r="K463" s="11">
        <v>0.1</v>
      </c>
      <c r="L463" s="12">
        <v>0.10425735582364302</v>
      </c>
      <c r="M463" s="12">
        <v>0.10888633039123344</v>
      </c>
      <c r="N463" s="12">
        <v>0.11211093329858836</v>
      </c>
      <c r="O463" s="12">
        <v>0.11445555460210338</v>
      </c>
      <c r="P463" s="11">
        <v>0.17938899936889879</v>
      </c>
      <c r="Q463" s="11">
        <v>0.25374445921332955</v>
      </c>
      <c r="R463" s="14">
        <v>0.20648577441582136</v>
      </c>
    </row>
    <row r="464" spans="1:18" x14ac:dyDescent="0.25">
      <c r="A464" s="7">
        <v>455</v>
      </c>
      <c r="B464" s="10">
        <v>36530.729166666664</v>
      </c>
      <c r="C464" s="2">
        <v>0.1</v>
      </c>
      <c r="D464" s="14">
        <v>0.1225123493271876</v>
      </c>
      <c r="E464" s="14">
        <v>0.1440385011296372</v>
      </c>
      <c r="F464" s="14">
        <v>0.15997168204659157</v>
      </c>
      <c r="G464" s="14">
        <v>0.17885826809875849</v>
      </c>
      <c r="H464" s="14">
        <v>0.17123322821043793</v>
      </c>
      <c r="I464" s="14">
        <v>0.20577410721888689</v>
      </c>
      <c r="K464" s="11">
        <v>0.1</v>
      </c>
      <c r="L464" s="12">
        <v>0.10420444312394771</v>
      </c>
      <c r="M464" s="12">
        <v>0.10877588631493484</v>
      </c>
      <c r="N464" s="12">
        <v>0.11196041793684422</v>
      </c>
      <c r="O464" s="12">
        <v>0.11427590037374881</v>
      </c>
      <c r="P464" s="11">
        <v>0.17885826809875849</v>
      </c>
      <c r="Q464" s="11">
        <v>0.2527865706383759</v>
      </c>
      <c r="R464" s="14">
        <v>0.20577410721888689</v>
      </c>
    </row>
    <row r="465" spans="1:18" x14ac:dyDescent="0.25">
      <c r="A465" s="7">
        <v>456</v>
      </c>
      <c r="B465" s="10">
        <v>36530.739583333336</v>
      </c>
      <c r="C465" s="2">
        <v>0.1</v>
      </c>
      <c r="D465" s="14">
        <v>0.12236419965775772</v>
      </c>
      <c r="E465" s="14">
        <v>0.14374466148459419</v>
      </c>
      <c r="F465" s="14">
        <v>0.15957203514778667</v>
      </c>
      <c r="G465" s="14">
        <v>0.17833129201460179</v>
      </c>
      <c r="H465" s="14">
        <v>0.1707587429158374</v>
      </c>
      <c r="I465" s="14">
        <v>0.20506747297502903</v>
      </c>
      <c r="K465" s="11">
        <v>0.1</v>
      </c>
      <c r="L465" s="12">
        <v>0.10415218805163656</v>
      </c>
      <c r="M465" s="12">
        <v>0.10866681489679647</v>
      </c>
      <c r="N465" s="12">
        <v>0.11181177317513627</v>
      </c>
      <c r="O465" s="12">
        <v>0.11409847888082869</v>
      </c>
      <c r="P465" s="11">
        <v>0.17833129201460179</v>
      </c>
      <c r="Q465" s="11">
        <v>0.25183465010013895</v>
      </c>
      <c r="R465" s="14">
        <v>0.20506747297502903</v>
      </c>
    </row>
    <row r="466" spans="1:18" x14ac:dyDescent="0.25">
      <c r="A466" s="7">
        <v>457</v>
      </c>
      <c r="B466" s="10">
        <v>36530.75</v>
      </c>
      <c r="C466" s="2">
        <v>0.1</v>
      </c>
      <c r="D466" s="14">
        <v>0.12221707101247005</v>
      </c>
      <c r="E466" s="14">
        <v>0.14345289433790029</v>
      </c>
      <c r="F466" s="14">
        <v>0.15917520117680073</v>
      </c>
      <c r="G466" s="14">
        <v>0.17780804214850127</v>
      </c>
      <c r="H466" s="14">
        <v>0.17028759489085421</v>
      </c>
      <c r="I466" s="14">
        <v>0.20436583288620624</v>
      </c>
      <c r="K466" s="11">
        <v>0.1</v>
      </c>
      <c r="L466" s="12">
        <v>0.10410058243336429</v>
      </c>
      <c r="M466" s="12">
        <v>0.10855909907668762</v>
      </c>
      <c r="N466" s="12">
        <v>0.11166497576580674</v>
      </c>
      <c r="O466" s="12">
        <v>0.11392326237509112</v>
      </c>
      <c r="P466" s="11">
        <v>0.17780804214850127</v>
      </c>
      <c r="Q466" s="11">
        <v>0.25088866041513674</v>
      </c>
      <c r="R466" s="14">
        <v>0.20436583288620624</v>
      </c>
    </row>
    <row r="467" spans="1:18" x14ac:dyDescent="0.25">
      <c r="A467" s="7">
        <v>458</v>
      </c>
      <c r="B467" s="10">
        <v>36530.760416666664</v>
      </c>
      <c r="C467" s="2">
        <v>0.1</v>
      </c>
      <c r="D467" s="14">
        <v>0.12207095581264943</v>
      </c>
      <c r="E467" s="14">
        <v>0.14316318377386664</v>
      </c>
      <c r="F467" s="14">
        <v>0.15878115859597478</v>
      </c>
      <c r="G467" s="14">
        <v>0.17728848978222306</v>
      </c>
      <c r="H467" s="14">
        <v>0.16981975860961857</v>
      </c>
      <c r="I467" s="14">
        <v>0.20366914848853473</v>
      </c>
      <c r="K467" s="11">
        <v>0.1</v>
      </c>
      <c r="L467" s="12">
        <v>0.1040496181973683</v>
      </c>
      <c r="M467" s="12">
        <v>0.10845272200650999</v>
      </c>
      <c r="N467" s="12">
        <v>0.11152000275011792</v>
      </c>
      <c r="O467" s="12">
        <v>0.11375022345313776</v>
      </c>
      <c r="P467" s="11">
        <v>0.17728848978222306</v>
      </c>
      <c r="Q467" s="11">
        <v>0.24994856463155798</v>
      </c>
      <c r="R467" s="14">
        <v>0.20366914848853473</v>
      </c>
    </row>
    <row r="468" spans="1:18" x14ac:dyDescent="0.25">
      <c r="A468" s="7">
        <v>459</v>
      </c>
      <c r="B468" s="10">
        <v>36530.770833333336</v>
      </c>
      <c r="C468" s="2">
        <v>0.1</v>
      </c>
      <c r="D468" s="14">
        <v>0.12192584654196031</v>
      </c>
      <c r="E468" s="14">
        <v>0.14287551401327192</v>
      </c>
      <c r="F468" s="14">
        <v>0.15838988605167592</v>
      </c>
      <c r="G468" s="14">
        <v>0.17677260644481124</v>
      </c>
      <c r="H468" s="14">
        <v>0.16935520876409593</v>
      </c>
      <c r="I468" s="14">
        <v>0.20297738164905804</v>
      </c>
      <c r="K468" s="11">
        <v>0.1</v>
      </c>
      <c r="L468" s="12">
        <v>0.10399928737220615</v>
      </c>
      <c r="M468" s="12">
        <v>0.10834766704756243</v>
      </c>
      <c r="N468" s="12">
        <v>0.11137683145466155</v>
      </c>
      <c r="O468" s="12">
        <v>0.11357933505213796</v>
      </c>
      <c r="P468" s="11">
        <v>0.17677260644481124</v>
      </c>
      <c r="Q468" s="11">
        <v>0.2490143260278187</v>
      </c>
      <c r="R468" s="14">
        <v>0.20297738164905804</v>
      </c>
    </row>
    <row r="469" spans="1:18" x14ac:dyDescent="0.25">
      <c r="A469" s="7">
        <v>460</v>
      </c>
      <c r="B469" s="10">
        <v>36530.78125</v>
      </c>
      <c r="C469" s="2">
        <v>0.1</v>
      </c>
      <c r="D469" s="14">
        <v>0.12178173574583048</v>
      </c>
      <c r="E469" s="14">
        <v>0.14258986941204832</v>
      </c>
      <c r="F469" s="14">
        <v>0.15800136237253173</v>
      </c>
      <c r="G469" s="14">
        <v>0.17626036391019861</v>
      </c>
      <c r="H469" s="14">
        <v>0.1688939202619989</v>
      </c>
      <c r="I469" s="14">
        <v>0.2022904945625516</v>
      </c>
      <c r="K469" s="11">
        <v>0.1</v>
      </c>
      <c r="L469" s="12">
        <v>0.10394958208550879</v>
      </c>
      <c r="M469" s="12">
        <v>0.10824391776793851</v>
      </c>
      <c r="N469" s="12">
        <v>0.1112354394878126</v>
      </c>
      <c r="O469" s="12">
        <v>0.11341057044559621</v>
      </c>
      <c r="P469" s="11">
        <v>0.17626036391019861</v>
      </c>
      <c r="Q469" s="11">
        <v>0.24808590811112816</v>
      </c>
      <c r="R469" s="14">
        <v>0.2022904945625516</v>
      </c>
    </row>
    <row r="470" spans="1:18" x14ac:dyDescent="0.25">
      <c r="A470" s="7">
        <v>461</v>
      </c>
      <c r="B470" s="10">
        <v>36530.791666666664</v>
      </c>
      <c r="C470" s="2">
        <v>0.1</v>
      </c>
      <c r="D470" s="14">
        <v>0.12163861603088083</v>
      </c>
      <c r="E470" s="14">
        <v>0.14230623445998208</v>
      </c>
      <c r="F470" s="14">
        <v>0.15761556656768316</v>
      </c>
      <c r="G470" s="14">
        <v>0.17575173419484169</v>
      </c>
      <c r="H470" s="14">
        <v>0.16843586822472217</v>
      </c>
      <c r="I470" s="14">
        <v>0.20160844974836073</v>
      </c>
      <c r="K470" s="11">
        <v>0.1</v>
      </c>
      <c r="L470" s="12">
        <v>0.10390049456274915</v>
      </c>
      <c r="M470" s="12">
        <v>0.10814145793995626</v>
      </c>
      <c r="N470" s="12">
        <v>0.1110958047362274</v>
      </c>
      <c r="O470" s="12">
        <v>0.11324390323917211</v>
      </c>
      <c r="P470" s="11">
        <v>0.17575173419484169</v>
      </c>
      <c r="Q470" s="11">
        <v>0.24716327461606299</v>
      </c>
      <c r="R470" s="14">
        <v>0.20160844974836073</v>
      </c>
    </row>
    <row r="471" spans="1:18" x14ac:dyDescent="0.25">
      <c r="A471" s="7">
        <v>462</v>
      </c>
      <c r="B471" s="10">
        <v>36530.802083333336</v>
      </c>
      <c r="C471" s="2">
        <v>0.1</v>
      </c>
      <c r="D471" s="14">
        <v>0.12149648006436091</v>
      </c>
      <c r="E471" s="14">
        <v>0.14202459377942761</v>
      </c>
      <c r="F471" s="14">
        <v>0.15723247782505617</v>
      </c>
      <c r="G471" s="14">
        <v>0.1752466895553822</v>
      </c>
      <c r="H471" s="14">
        <v>0.16798102798529851</v>
      </c>
      <c r="I471" s="14">
        <v>0.20093121004727282</v>
      </c>
      <c r="K471" s="11">
        <v>0.1</v>
      </c>
      <c r="L471" s="12">
        <v>0.10385201712602614</v>
      </c>
      <c r="M471" s="12">
        <v>0.10804027153762003</v>
      </c>
      <c r="N471" s="12">
        <v>0.11095790536138507</v>
      </c>
      <c r="O471" s="12">
        <v>0.11307930736655239</v>
      </c>
      <c r="P471" s="11">
        <v>0.1752466895553822</v>
      </c>
      <c r="Q471" s="11">
        <v>0.24624638950315081</v>
      </c>
      <c r="R471" s="14">
        <v>0.20093121004727282</v>
      </c>
    </row>
    <row r="472" spans="1:18" x14ac:dyDescent="0.25">
      <c r="A472" s="7">
        <v>463</v>
      </c>
      <c r="B472" s="10">
        <v>36530.8125</v>
      </c>
      <c r="C472" s="2">
        <v>0.1</v>
      </c>
      <c r="D472" s="14">
        <v>0.12135532057359008</v>
      </c>
      <c r="E472" s="14">
        <v>0.14174493212403491</v>
      </c>
      <c r="F472" s="14">
        <v>0.15685207550965147</v>
      </c>
      <c r="G472" s="14">
        <v>0.17474520248633235</v>
      </c>
      <c r="H472" s="14">
        <v>0.16752937508637669</v>
      </c>
      <c r="I472" s="14">
        <v>0.20025873861842208</v>
      </c>
      <c r="K472" s="11">
        <v>0.1</v>
      </c>
      <c r="L472" s="12">
        <v>0.1038041421928637</v>
      </c>
      <c r="M472" s="12">
        <v>0.10794034273411379</v>
      </c>
      <c r="N472" s="12">
        <v>0.11082171979617211</v>
      </c>
      <c r="O472" s="12">
        <v>0.11291675708537413</v>
      </c>
      <c r="P472" s="11">
        <v>0.17474520248633235</v>
      </c>
      <c r="Q472" s="11">
        <v>0.2453352169574621</v>
      </c>
      <c r="R472" s="14">
        <v>0.20025873861842208</v>
      </c>
    </row>
    <row r="473" spans="1:18" x14ac:dyDescent="0.25">
      <c r="A473" s="7">
        <v>464</v>
      </c>
      <c r="B473" s="10">
        <v>36530.822916666664</v>
      </c>
      <c r="C473" s="2">
        <v>0.1</v>
      </c>
      <c r="D473" s="14">
        <v>0.12121513034540507</v>
      </c>
      <c r="E473" s="14">
        <v>0.14146723437749092</v>
      </c>
      <c r="F473" s="14">
        <v>0.15647433916185244</v>
      </c>
      <c r="G473" s="14">
        <v>0.17424724571778563</v>
      </c>
      <c r="H473" s="14">
        <v>0.1670808852782209</v>
      </c>
      <c r="I473" s="14">
        <v>0.19959099893622775</v>
      </c>
      <c r="K473" s="11">
        <v>0.1</v>
      </c>
      <c r="L473" s="12">
        <v>0.10375686227502488</v>
      </c>
      <c r="M473" s="12">
        <v>0.10784165589932571</v>
      </c>
      <c r="N473" s="12">
        <v>0.11068722674150928</v>
      </c>
      <c r="O473" s="12">
        <v>0.11275622697319879</v>
      </c>
      <c r="P473" s="11">
        <v>0.17424724571778563</v>
      </c>
      <c r="Q473" s="11">
        <v>0.24442972138721175</v>
      </c>
      <c r="R473" s="14">
        <v>0.19959099893622775</v>
      </c>
    </row>
    <row r="474" spans="1:18" x14ac:dyDescent="0.25">
      <c r="A474" s="7">
        <v>465</v>
      </c>
      <c r="B474" s="10">
        <v>36530.833333333336</v>
      </c>
      <c r="C474" s="2">
        <v>0.1</v>
      </c>
      <c r="D474" s="14">
        <v>0.1210759022256119</v>
      </c>
      <c r="E474" s="14">
        <v>0.14119148555227387</v>
      </c>
      <c r="F474" s="14">
        <v>0.15609924849575069</v>
      </c>
      <c r="G474" s="14">
        <v>0.17375279221315076</v>
      </c>
      <c r="H474" s="14">
        <v>0.16663553451673088</v>
      </c>
      <c r="I474" s="14">
        <v>0.19892795478736452</v>
      </c>
      <c r="K474" s="11">
        <v>0.1</v>
      </c>
      <c r="L474" s="12">
        <v>0.10371016997734055</v>
      </c>
      <c r="M474" s="12">
        <v>0.10774419559740324</v>
      </c>
      <c r="N474" s="12">
        <v>0.11055440516302049</v>
      </c>
      <c r="O474" s="12">
        <v>0.11259769192353603</v>
      </c>
      <c r="P474" s="11">
        <v>0.17375279221315076</v>
      </c>
      <c r="Q474" s="11">
        <v>0.24352986742236823</v>
      </c>
      <c r="R474" s="14">
        <v>0.19892795478736452</v>
      </c>
    </row>
    <row r="475" spans="1:18" x14ac:dyDescent="0.25">
      <c r="A475" s="7">
        <v>466</v>
      </c>
      <c r="B475" s="10">
        <v>36530.84375</v>
      </c>
      <c r="C475" s="2">
        <v>0.1</v>
      </c>
      <c r="D475" s="14">
        <v>0.12093762911844506</v>
      </c>
      <c r="E475" s="14">
        <v>0.14091767078842105</v>
      </c>
      <c r="F475" s="14">
        <v>0.15572678339748969</v>
      </c>
      <c r="G475" s="14">
        <v>0.173261815166911</v>
      </c>
      <c r="H475" s="14">
        <v>0.16619329896148322</v>
      </c>
      <c r="I475" s="14">
        <v>0.19826957026776493</v>
      </c>
      <c r="K475" s="11">
        <v>0.1</v>
      </c>
      <c r="L475" s="12">
        <v>0.10366405799655262</v>
      </c>
      <c r="M475" s="12">
        <v>0.10764794658433895</v>
      </c>
      <c r="N475" s="12">
        <v>0.11042323428774313</v>
      </c>
      <c r="O475" s="12">
        <v>0.1124411271419173</v>
      </c>
      <c r="P475" s="11">
        <v>0.173261815166911</v>
      </c>
      <c r="Q475" s="11">
        <v>0.24263561991327215</v>
      </c>
      <c r="R475" s="14">
        <v>0.19826957026776493</v>
      </c>
    </row>
    <row r="476" spans="1:18" x14ac:dyDescent="0.25">
      <c r="A476" s="7">
        <v>467</v>
      </c>
      <c r="B476" s="10">
        <v>36530.854166666664</v>
      </c>
      <c r="C476" s="2">
        <v>0.1</v>
      </c>
      <c r="D476" s="14">
        <v>0.12080030398603064</v>
      </c>
      <c r="E476" s="14">
        <v>0.1406457753523094</v>
      </c>
      <c r="F476" s="14">
        <v>0.15535692392362521</v>
      </c>
      <c r="G476" s="14">
        <v>0.17277428800240593</v>
      </c>
      <c r="H476" s="14">
        <v>0.16575415497379298</v>
      </c>
      <c r="I476" s="14">
        <v>0.19761580977965371</v>
      </c>
      <c r="K476" s="11">
        <v>0.1</v>
      </c>
      <c r="L476" s="12">
        <v>0.10361851912017186</v>
      </c>
      <c r="M476" s="12">
        <v>0.10755289380558604</v>
      </c>
      <c r="N476" s="12">
        <v>0.11029369360087909</v>
      </c>
      <c r="O476" s="12">
        <v>0.11228650814201786</v>
      </c>
      <c r="P476" s="11">
        <v>0.17277428800240593</v>
      </c>
      <c r="Q476" s="11">
        <v>0.24174694392926324</v>
      </c>
      <c r="R476" s="14">
        <v>0.19761580977965371</v>
      </c>
    </row>
    <row r="477" spans="1:18" x14ac:dyDescent="0.25">
      <c r="A477" s="7">
        <v>468</v>
      </c>
      <c r="B477" s="10">
        <v>36530.864583333336</v>
      </c>
      <c r="C477" s="2">
        <v>0.1</v>
      </c>
      <c r="D477" s="14">
        <v>0.1206639198478562</v>
      </c>
      <c r="E477" s="14">
        <v>0.14037578463544906</v>
      </c>
      <c r="F477" s="14">
        <v>0.15498965029950387</v>
      </c>
      <c r="G477" s="14">
        <v>0.17229018436963772</v>
      </c>
      <c r="H477" s="14">
        <v>0.16531807911479615</v>
      </c>
      <c r="I477" s="14">
        <v>0.19696663802861344</v>
      </c>
      <c r="K477" s="11">
        <v>0.1</v>
      </c>
      <c r="L477" s="12">
        <v>0.10357354622534973</v>
      </c>
      <c r="M477" s="12">
        <v>0.10745902239370367</v>
      </c>
      <c r="N477" s="12">
        <v>0.1101657628425865</v>
      </c>
      <c r="O477" s="12">
        <v>0.11213381074182727</v>
      </c>
      <c r="P477" s="11">
        <v>0.17229018436963772</v>
      </c>
      <c r="Q477" s="11">
        <v>0.24086380475731595</v>
      </c>
      <c r="R477" s="14">
        <v>0.19696663802861344</v>
      </c>
    </row>
    <row r="478" spans="1:18" x14ac:dyDescent="0.25">
      <c r="A478" s="7">
        <v>469</v>
      </c>
      <c r="B478" s="10">
        <v>36530.875</v>
      </c>
      <c r="C478" s="2">
        <v>0.1</v>
      </c>
      <c r="D478" s="14">
        <v>0.12052846978024526</v>
      </c>
      <c r="E478" s="14">
        <v>0.1401076841532895</v>
      </c>
      <c r="F478" s="14">
        <v>0.15462494291765796</v>
      </c>
      <c r="G478" s="14">
        <v>0.17180947814310005</v>
      </c>
      <c r="H478" s="14">
        <v>0.16488504814355176</v>
      </c>
      <c r="I478" s="14">
        <v>0.19632202002068141</v>
      </c>
      <c r="K478" s="11">
        <v>0.1</v>
      </c>
      <c r="L478" s="12">
        <v>0.1035291322777642</v>
      </c>
      <c r="M478" s="12">
        <v>0.10736631766603151</v>
      </c>
      <c r="N478" s="12">
        <v>0.11003942200481094</v>
      </c>
      <c r="O478" s="12">
        <v>0.1119830110598673</v>
      </c>
      <c r="P478" s="11">
        <v>0.17180947814310005</v>
      </c>
      <c r="Q478" s="11">
        <v>0.23998616790068331</v>
      </c>
      <c r="R478" s="14">
        <v>0.19632202002068141</v>
      </c>
    </row>
    <row r="479" spans="1:18" x14ac:dyDescent="0.25">
      <c r="A479" s="7">
        <v>470</v>
      </c>
      <c r="B479" s="10">
        <v>36530.885416666664</v>
      </c>
      <c r="C479" s="2">
        <v>0.1</v>
      </c>
      <c r="D479" s="14">
        <v>0.12039394691583759</v>
      </c>
      <c r="E479" s="14">
        <v>0.13984145954403857</v>
      </c>
      <c r="F479" s="14">
        <v>0.15426278233621743</v>
      </c>
      <c r="G479" s="14">
        <v>0.17133214341962999</v>
      </c>
      <c r="H479" s="14">
        <v>0.16445503901516428</v>
      </c>
      <c r="I479" s="14">
        <v>0.19568192105947671</v>
      </c>
      <c r="K479" s="11">
        <v>0.1</v>
      </c>
      <c r="L479" s="12">
        <v>0.10348527033051957</v>
      </c>
      <c r="M479" s="12">
        <v>0.10727476512239321</v>
      </c>
      <c r="N479" s="12">
        <v>0.10991262272274127</v>
      </c>
      <c r="O479" s="12">
        <v>0.11183408551145697</v>
      </c>
      <c r="P479" s="11">
        <v>0.17133214341962999</v>
      </c>
      <c r="Q479" s="11">
        <v>0.23911399907754941</v>
      </c>
      <c r="R479" s="14">
        <v>0.19568192105947671</v>
      </c>
    </row>
    <row r="480" spans="1:18" x14ac:dyDescent="0.25">
      <c r="A480" s="7">
        <v>471</v>
      </c>
      <c r="B480" s="10">
        <v>36530.895833333336</v>
      </c>
      <c r="C480" s="2">
        <v>0.1</v>
      </c>
      <c r="D480" s="14">
        <v>0.12026034444307446</v>
      </c>
      <c r="E480" s="14">
        <v>0.13957709656749362</v>
      </c>
      <c r="F480" s="14">
        <v>0.15390314927733886</v>
      </c>
      <c r="G480" s="14">
        <v>0.17085815451628306</v>
      </c>
      <c r="H480" s="14">
        <v>0.16402802887892565</v>
      </c>
      <c r="I480" s="14">
        <v>0.19504630674335804</v>
      </c>
      <c r="K480" s="11">
        <v>0.1</v>
      </c>
      <c r="L480" s="12">
        <v>0.10344195352305993</v>
      </c>
      <c r="M480" s="12">
        <v>0.10718435044282834</v>
      </c>
      <c r="N480" s="12">
        <v>0.10978942333526949</v>
      </c>
      <c r="O480" s="12">
        <v>0.11168701080502391</v>
      </c>
      <c r="P480" s="11">
        <v>0.17085815451628306</v>
      </c>
      <c r="Q480" s="11">
        <v>0.23824726421969036</v>
      </c>
      <c r="R480" s="14">
        <v>0.19504630674335804</v>
      </c>
    </row>
    <row r="481" spans="1:18" x14ac:dyDescent="0.25">
      <c r="A481" s="7">
        <v>472</v>
      </c>
      <c r="B481" s="10">
        <v>36530.90625</v>
      </c>
      <c r="C481" s="2">
        <v>0.1</v>
      </c>
      <c r="D481" s="14">
        <v>0.12012765560568933</v>
      </c>
      <c r="E481" s="14">
        <v>0.1393145811038852</v>
      </c>
      <c r="F481" s="14">
        <v>0.15354602462565042</v>
      </c>
      <c r="G481" s="14">
        <v>0.17038748596822995</v>
      </c>
      <c r="H481" s="14">
        <v>0.16360399507647649</v>
      </c>
      <c r="I481" s="14">
        <v>0.19441514296261142</v>
      </c>
      <c r="K481" s="11">
        <v>0.1</v>
      </c>
      <c r="L481" s="12">
        <v>0.10339917508009597</v>
      </c>
      <c r="M481" s="12">
        <v>0.10709505948535261</v>
      </c>
      <c r="N481" s="12">
        <v>0.10966775513580523</v>
      </c>
      <c r="O481" s="12">
        <v>0.11154176393846167</v>
      </c>
      <c r="P481" s="11">
        <v>0.17038748596822995</v>
      </c>
      <c r="Q481" s="11">
        <v>0.2373859294711437</v>
      </c>
      <c r="R481" s="14">
        <v>0.19441514296261142</v>
      </c>
    </row>
    <row r="482" spans="1:18" x14ac:dyDescent="0.25">
      <c r="A482" s="7">
        <v>473</v>
      </c>
      <c r="B482" s="10">
        <v>36530.916666666664</v>
      </c>
      <c r="C482" s="2">
        <v>0.1</v>
      </c>
      <c r="D482" s="14">
        <v>0.11999587370220385</v>
      </c>
      <c r="E482" s="14">
        <v>0.13905389915273264</v>
      </c>
      <c r="F482" s="14">
        <v>0.15319138942671351</v>
      </c>
      <c r="G482" s="14">
        <v>0.16992011252667616</v>
      </c>
      <c r="H482" s="14">
        <v>0.16318291513998717</v>
      </c>
      <c r="I482" s="14">
        <v>0.1937883958966676</v>
      </c>
      <c r="K482" s="11">
        <v>0.1</v>
      </c>
      <c r="L482" s="12">
        <v>0.1033569283105453</v>
      </c>
      <c r="M482" s="12">
        <v>0.10700687828374586</v>
      </c>
      <c r="N482" s="12">
        <v>0.10954759909392345</v>
      </c>
      <c r="O482" s="12">
        <v>0.1113983221955321</v>
      </c>
      <c r="P482" s="11">
        <v>0.16992011252667616</v>
      </c>
      <c r="Q482" s="11">
        <v>0.23652996118688546</v>
      </c>
      <c r="R482" s="14">
        <v>0.1937883958966676</v>
      </c>
    </row>
    <row r="483" spans="1:18" x14ac:dyDescent="0.25">
      <c r="A483" s="7">
        <v>474</v>
      </c>
      <c r="B483" s="10">
        <v>36530.927083333336</v>
      </c>
      <c r="C483" s="2">
        <v>0.1</v>
      </c>
      <c r="D483" s="14">
        <v>0.11986499208542856</v>
      </c>
      <c r="E483" s="14">
        <v>0.13879503683171193</v>
      </c>
      <c r="F483" s="14">
        <v>0.15283922488550028</v>
      </c>
      <c r="G483" s="14">
        <v>0.16945600915680314</v>
      </c>
      <c r="H483" s="14">
        <v>0.16276476679035751</v>
      </c>
      <c r="I483" s="14">
        <v>0.19316603201134841</v>
      </c>
      <c r="K483" s="11">
        <v>0.1</v>
      </c>
      <c r="L483" s="12">
        <v>0.10331520660648594</v>
      </c>
      <c r="M483" s="12">
        <v>0.1069197930453676</v>
      </c>
      <c r="N483" s="12">
        <v>0.1094289364157196</v>
      </c>
      <c r="O483" s="12">
        <v>0.11125666314231274</v>
      </c>
      <c r="P483" s="11">
        <v>0.16945600915680314</v>
      </c>
      <c r="Q483" s="11">
        <v>0.23567932593151614</v>
      </c>
      <c r="R483" s="14">
        <v>0.19316603201134841</v>
      </c>
    </row>
    <row r="484" spans="1:18" x14ac:dyDescent="0.25">
      <c r="A484" s="7">
        <v>475</v>
      </c>
      <c r="B484" s="10">
        <v>36530.9375</v>
      </c>
      <c r="C484" s="2">
        <v>0.1</v>
      </c>
      <c r="D484" s="14">
        <v>0.11973500416196919</v>
      </c>
      <c r="E484" s="14">
        <v>0.13853798037553536</v>
      </c>
      <c r="F484" s="14">
        <v>0.15248951236488711</v>
      </c>
      <c r="G484" s="14">
        <v>0.16899515103573115</v>
      </c>
      <c r="H484" s="14">
        <v>0.16234952793543511</v>
      </c>
      <c r="I484" s="14">
        <v>0.19254801805614277</v>
      </c>
      <c r="K484" s="11">
        <v>0.1</v>
      </c>
      <c r="L484" s="12">
        <v>0.10327400344212262</v>
      </c>
      <c r="M484" s="12">
        <v>0.10683379014899969</v>
      </c>
      <c r="N484" s="12">
        <v>0.10931174854086984</v>
      </c>
      <c r="O484" s="12">
        <v>0.11111676462368811</v>
      </c>
      <c r="P484" s="11">
        <v>0.16899515103573115</v>
      </c>
      <c r="Q484" s="11">
        <v>0.23483399047795467</v>
      </c>
      <c r="R484" s="14">
        <v>0.19254801805614277</v>
      </c>
    </row>
    <row r="485" spans="1:18" x14ac:dyDescent="0.25">
      <c r="A485" s="7">
        <v>476</v>
      </c>
      <c r="B485" s="10">
        <v>36530.947916666664</v>
      </c>
      <c r="C485" s="2">
        <v>0.1</v>
      </c>
      <c r="D485" s="14">
        <v>0.11960590339173745</v>
      </c>
      <c r="E485" s="14">
        <v>0.13828271613484275</v>
      </c>
      <c r="F485" s="14">
        <v>0.15214223338416427</v>
      </c>
      <c r="G485" s="14">
        <v>0.16853751355050389</v>
      </c>
      <c r="H485" s="14">
        <v>0.161937176668253</v>
      </c>
      <c r="I485" s="14">
        <v>0.19193432106151048</v>
      </c>
      <c r="K485" s="11">
        <v>0.1</v>
      </c>
      <c r="L485" s="12">
        <v>0.10323331237276623</v>
      </c>
      <c r="M485" s="12">
        <v>0.1067488561427157</v>
      </c>
      <c r="N485" s="12">
        <v>0.10919601713972793</v>
      </c>
      <c r="O485" s="12">
        <v>0.11097860475988472</v>
      </c>
      <c r="P485" s="11">
        <v>0.16853751355050389</v>
      </c>
      <c r="Q485" s="11">
        <v>0.23399392180614037</v>
      </c>
      <c r="R485" s="14">
        <v>0.19193432106151048</v>
      </c>
    </row>
    <row r="486" spans="1:18" x14ac:dyDescent="0.25">
      <c r="A486" s="7">
        <v>477</v>
      </c>
      <c r="B486" s="10">
        <v>36530.958333333336</v>
      </c>
      <c r="C486" s="2">
        <v>0.1</v>
      </c>
      <c r="D486" s="14">
        <v>0.11947768328746734</v>
      </c>
      <c r="E486" s="14">
        <v>0.1380292305751048</v>
      </c>
      <c r="F486" s="14">
        <v>0.15179736961756041</v>
      </c>
      <c r="G486" s="14">
        <v>0.16808307229609362</v>
      </c>
      <c r="H486" s="14">
        <v>0.16152769126528493</v>
      </c>
      <c r="I486" s="14">
        <v>0.19132490833621535</v>
      </c>
      <c r="K486" s="11">
        <v>0.1</v>
      </c>
      <c r="L486" s="12">
        <v>0.10319312703382562</v>
      </c>
      <c r="M486" s="12">
        <v>0.10666497774177702</v>
      </c>
      <c r="N486" s="12">
        <v>0.10908172411045833</v>
      </c>
      <c r="O486" s="12">
        <v>0.11084216194304912</v>
      </c>
      <c r="P486" s="11">
        <v>0.16808307229609362</v>
      </c>
      <c r="Q486" s="11">
        <v>0.23315908710174327</v>
      </c>
      <c r="R486" s="14">
        <v>0.19132490833621535</v>
      </c>
    </row>
    <row r="487" spans="1:18" x14ac:dyDescent="0.25">
      <c r="A487" s="7">
        <v>478</v>
      </c>
      <c r="B487" s="10">
        <v>36530.96875</v>
      </c>
      <c r="C487" s="2">
        <v>0.1</v>
      </c>
      <c r="D487" s="14">
        <v>0.11935033741423569</v>
      </c>
      <c r="E487" s="14">
        <v>0.13777751027553728</v>
      </c>
      <c r="F487" s="14">
        <v>0.15145490289278318</v>
      </c>
      <c r="G487" s="14">
        <v>0.16763180307342812</v>
      </c>
      <c r="H487" s="14">
        <v>0.16112105018471945</v>
      </c>
      <c r="I487" s="14">
        <v>0.1907197474646854</v>
      </c>
      <c r="K487" s="11">
        <v>0.1</v>
      </c>
      <c r="L487" s="12">
        <v>0.10315344113981226</v>
      </c>
      <c r="M487" s="12">
        <v>0.10658214182655484</v>
      </c>
      <c r="N487" s="12">
        <v>0.10896885157620478</v>
      </c>
      <c r="O487" s="12">
        <v>0.11070741483386844</v>
      </c>
      <c r="P487" s="11">
        <v>0.16763180307342812</v>
      </c>
      <c r="Q487" s="11">
        <v>0.2323294537548822</v>
      </c>
      <c r="R487" s="14">
        <v>0.1907197474646854</v>
      </c>
    </row>
    <row r="488" spans="1:18" x14ac:dyDescent="0.25">
      <c r="A488" s="7">
        <v>479</v>
      </c>
      <c r="B488" s="10">
        <v>36530.979166666664</v>
      </c>
      <c r="C488" s="2">
        <v>0.1</v>
      </c>
      <c r="D488" s="14">
        <v>0.11922385938898813</v>
      </c>
      <c r="E488" s="14">
        <v>0.13752754192802702</v>
      </c>
      <c r="F488" s="14">
        <v>0.15111481518957465</v>
      </c>
      <c r="G488" s="14">
        <v>0.1671836818874376</v>
      </c>
      <c r="H488" s="14">
        <v>0.16071723206475175</v>
      </c>
      <c r="I488" s="14">
        <v>0.1901188063044012</v>
      </c>
      <c r="K488" s="11">
        <v>0.1</v>
      </c>
      <c r="L488" s="12">
        <v>0.10311424848335697</v>
      </c>
      <c r="M488" s="12">
        <v>0.10650033544047811</v>
      </c>
      <c r="N488" s="12">
        <v>0.10885738188229416</v>
      </c>
      <c r="O488" s="12">
        <v>0.11057434235823307</v>
      </c>
      <c r="P488" s="11">
        <v>0.1671836818874376</v>
      </c>
      <c r="Q488" s="11">
        <v>0.23150498935885092</v>
      </c>
      <c r="R488" s="14">
        <v>0.1901188063044012</v>
      </c>
    </row>
    <row r="489" spans="1:18" x14ac:dyDescent="0.25">
      <c r="A489" s="7">
        <v>480</v>
      </c>
      <c r="B489" s="10">
        <v>36530.989583333336</v>
      </c>
      <c r="C489" s="2">
        <v>0.1</v>
      </c>
      <c r="D489" s="14">
        <v>0.11909824288006972</v>
      </c>
      <c r="E489" s="14">
        <v>0.13727931233606905</v>
      </c>
      <c r="F489" s="14">
        <v>0.15077708863828188</v>
      </c>
      <c r="G489" s="14">
        <v>0.16673868494512276</v>
      </c>
      <c r="H489" s="14">
        <v>0.16031621572189303</v>
      </c>
      <c r="I489" s="14">
        <v>0.18952205298331182</v>
      </c>
      <c r="K489" s="11">
        <v>0.1</v>
      </c>
      <c r="L489" s="12">
        <v>0.10307554293423915</v>
      </c>
      <c r="M489" s="12">
        <v>0.10641954578800704</v>
      </c>
      <c r="N489" s="12">
        <v>0.10874729759347505</v>
      </c>
      <c r="O489" s="12">
        <v>0.11044292370394063</v>
      </c>
      <c r="P489" s="11">
        <v>0.16673868494512276</v>
      </c>
      <c r="Q489" s="11">
        <v>0.2306856617088523</v>
      </c>
      <c r="R489" s="14">
        <v>0.18952205298331182</v>
      </c>
    </row>
    <row r="490" spans="1:18" x14ac:dyDescent="0.25">
      <c r="A490" s="7">
        <v>481</v>
      </c>
      <c r="B490" s="10">
        <v>36531</v>
      </c>
      <c r="C490" s="2">
        <v>0.1</v>
      </c>
      <c r="D490" s="14">
        <v>0.11897348160675995</v>
      </c>
      <c r="E490" s="14">
        <v>0.13703280841371465</v>
      </c>
      <c r="F490" s="14">
        <v>0.15044170551844255</v>
      </c>
      <c r="G490" s="14">
        <v>0.16629678865364234</v>
      </c>
      <c r="H490" s="14">
        <v>0.15991798014929817</v>
      </c>
      <c r="I490" s="14">
        <v>0.18892945589727722</v>
      </c>
      <c r="K490" s="11">
        <v>0.1</v>
      </c>
      <c r="L490" s="12">
        <v>0.10303731843842778</v>
      </c>
      <c r="M490" s="12">
        <v>0.10633976023263157</v>
      </c>
      <c r="N490" s="12">
        <v>0.10863858149119072</v>
      </c>
      <c r="O490" s="12">
        <v>0.11031313831744097</v>
      </c>
      <c r="P490" s="11">
        <v>0.16629678865364234</v>
      </c>
      <c r="Q490" s="11">
        <v>0.22987143880074032</v>
      </c>
      <c r="R490" s="14">
        <v>0.18892945589727722</v>
      </c>
    </row>
    <row r="491" spans="1:18" x14ac:dyDescent="0.25">
      <c r="A491" s="7">
        <v>482</v>
      </c>
      <c r="B491" s="10">
        <v>36531.010416666664</v>
      </c>
      <c r="C491" s="2">
        <v>0.1</v>
      </c>
      <c r="D491" s="14">
        <v>0.11884956933881301</v>
      </c>
      <c r="E491" s="14">
        <v>0.13678801718453082</v>
      </c>
      <c r="F491" s="14">
        <v>0.1501086482573851</v>
      </c>
      <c r="G491" s="14">
        <v>0.16585796961842147</v>
      </c>
      <c r="H491" s="14">
        <v>0.15952250451511002</v>
      </c>
      <c r="I491" s="14">
        <v>0.18834098370753802</v>
      </c>
      <c r="K491" s="11">
        <v>0.1</v>
      </c>
      <c r="L491" s="12">
        <v>0.10299956901713467</v>
      </c>
      <c r="M491" s="12">
        <v>0.10626096629489502</v>
      </c>
      <c r="N491" s="12">
        <v>0.10853121657088582</v>
      </c>
      <c r="O491" s="12">
        <v>0.11018496590062174</v>
      </c>
      <c r="P491" s="11">
        <v>0.16585796961842147</v>
      </c>
      <c r="Q491" s="11">
        <v>0.22906228882976984</v>
      </c>
      <c r="R491" s="14">
        <v>0.18834098370753802</v>
      </c>
    </row>
    <row r="492" spans="1:18" x14ac:dyDescent="0.25">
      <c r="A492" s="7">
        <v>483</v>
      </c>
      <c r="B492" s="10">
        <v>36531.020833333336</v>
      </c>
      <c r="C492" s="2">
        <v>0.1</v>
      </c>
      <c r="D492" s="14">
        <v>0.11872649989600213</v>
      </c>
      <c r="E492" s="14">
        <v>0.13654492578057004</v>
      </c>
      <c r="F492" s="14">
        <v>0.14977789942884365</v>
      </c>
      <c r="G492" s="14">
        <v>0.16542220464127924</v>
      </c>
      <c r="H492" s="14">
        <v>0.15912976816082144</v>
      </c>
      <c r="I492" s="14">
        <v>0.18775660533821131</v>
      </c>
      <c r="K492" s="11">
        <v>0.1</v>
      </c>
      <c r="L492" s="12">
        <v>0.10296228876587911</v>
      </c>
      <c r="M492" s="12">
        <v>0.10618315165044206</v>
      </c>
      <c r="N492" s="12">
        <v>0.10842518603934678</v>
      </c>
      <c r="O492" s="12">
        <v>0.11005838640763373</v>
      </c>
      <c r="P492" s="11">
        <v>0.16542220464127924</v>
      </c>
      <c r="Q492" s="11">
        <v>0.22825818018935445</v>
      </c>
      <c r="R492" s="14">
        <v>0.18775660533821131</v>
      </c>
    </row>
    <row r="493" spans="1:18" x14ac:dyDescent="0.25">
      <c r="A493" s="7">
        <v>484</v>
      </c>
      <c r="B493" s="10">
        <v>36531.03125</v>
      </c>
      <c r="C493" s="2">
        <v>0.1</v>
      </c>
      <c r="D493" s="14">
        <v>0.11860426714766906</v>
      </c>
      <c r="E493" s="14">
        <v>0.13630352144135113</v>
      </c>
      <c r="F493" s="14">
        <v>0.14944944175158698</v>
      </c>
      <c r="G493" s="14">
        <v>0.16498947071857623</v>
      </c>
      <c r="H493" s="14">
        <v>0.15873975059965406</v>
      </c>
      <c r="I493" s="14">
        <v>0.18717628997381297</v>
      </c>
      <c r="K493" s="11">
        <v>0.1</v>
      </c>
      <c r="L493" s="12">
        <v>0.1029254718535645</v>
      </c>
      <c r="M493" s="12">
        <v>0.10610630412809104</v>
      </c>
      <c r="N493" s="12">
        <v>0.10832047331207503</v>
      </c>
      <c r="O493" s="12">
        <v>0.10993134830500986</v>
      </c>
      <c r="P493" s="11">
        <v>0.16498947071857623</v>
      </c>
      <c r="Q493" s="11">
        <v>0.22745908146983157</v>
      </c>
      <c r="R493" s="14">
        <v>0.18717628997381297</v>
      </c>
    </row>
    <row r="494" spans="1:18" x14ac:dyDescent="0.25">
      <c r="A494" s="7">
        <v>485</v>
      </c>
      <c r="B494" s="10">
        <v>36531.041666666664</v>
      </c>
      <c r="C494" s="2">
        <v>0.1</v>
      </c>
      <c r="D494" s="14">
        <v>0.11848286501227759</v>
      </c>
      <c r="E494" s="14">
        <v>0.13606379151285075</v>
      </c>
      <c r="F494" s="14">
        <v>0.14912325808806226</v>
      </c>
      <c r="G494" s="14">
        <v>0.16455974503938112</v>
      </c>
      <c r="H494" s="14">
        <v>0.1583524315149541</v>
      </c>
      <c r="I494" s="14">
        <v>0.18660000705680546</v>
      </c>
      <c r="K494" s="11">
        <v>0.1</v>
      </c>
      <c r="L494" s="12">
        <v>0.10288911252156625</v>
      </c>
      <c r="M494" s="12">
        <v>0.10603041170793026</v>
      </c>
      <c r="N494" s="12">
        <v>0.10821706201069303</v>
      </c>
      <c r="O494" s="12">
        <v>0.10980791618588254</v>
      </c>
      <c r="P494" s="11">
        <v>0.16455974503938112</v>
      </c>
      <c r="Q494" s="11">
        <v>0.22666496145723553</v>
      </c>
      <c r="R494" s="14">
        <v>0.18660000705680546</v>
      </c>
    </row>
    <row r="495" spans="1:18" x14ac:dyDescent="0.25">
      <c r="A495" s="7">
        <v>486</v>
      </c>
      <c r="B495" s="10">
        <v>36531.052083333336</v>
      </c>
      <c r="C495" s="2">
        <v>0.1</v>
      </c>
      <c r="D495" s="14">
        <v>0.11836228204286511</v>
      </c>
      <c r="E495" s="14">
        <v>0.13582572344650515</v>
      </c>
      <c r="F495" s="14">
        <v>0.14879933144305227</v>
      </c>
      <c r="G495" s="14">
        <v>0.16413300498365663</v>
      </c>
      <c r="H495" s="14">
        <v>0.15796779075860448</v>
      </c>
      <c r="I495" s="14">
        <v>0.18602772628517161</v>
      </c>
      <c r="K495" s="11">
        <v>0.1</v>
      </c>
      <c r="L495" s="12">
        <v>0.10285320508283098</v>
      </c>
      <c r="M495" s="12">
        <v>0.10595546251943797</v>
      </c>
      <c r="N495" s="12">
        <v>0.10811493596038252</v>
      </c>
      <c r="O495" s="12">
        <v>0.10968601814732507</v>
      </c>
      <c r="P495" s="11">
        <v>0.16413300498365663</v>
      </c>
      <c r="Q495" s="11">
        <v>0.22587578913207859</v>
      </c>
      <c r="R495" s="14">
        <v>0.18602772628517161</v>
      </c>
    </row>
    <row r="496" spans="1:18" x14ac:dyDescent="0.25">
      <c r="A496" s="7">
        <v>487</v>
      </c>
      <c r="B496" s="10">
        <v>36531.0625</v>
      </c>
      <c r="C496" s="2">
        <v>0.1</v>
      </c>
      <c r="D496" s="14">
        <v>0.11824252300655548</v>
      </c>
      <c r="E496" s="14">
        <v>0.13558930479822248</v>
      </c>
      <c r="F496" s="14">
        <v>0.14847764496234697</v>
      </c>
      <c r="G496" s="14">
        <v>0.16370922812046435</v>
      </c>
      <c r="H496" s="14">
        <v>0.15758580834945379</v>
      </c>
      <c r="I496" s="14">
        <v>0.18545941761001347</v>
      </c>
      <c r="K496" s="11">
        <v>0.1</v>
      </c>
      <c r="L496" s="12">
        <v>0.10281774392098708</v>
      </c>
      <c r="M496" s="12">
        <v>0.10588144483962553</v>
      </c>
      <c r="N496" s="12">
        <v>0.10801407918735451</v>
      </c>
      <c r="O496" s="12">
        <v>0.10956563512291558</v>
      </c>
      <c r="P496" s="11">
        <v>0.16370922812046435</v>
      </c>
      <c r="Q496" s="11">
        <v>0.22509153366813886</v>
      </c>
      <c r="R496" s="14">
        <v>0.18545941761001347</v>
      </c>
    </row>
    <row r="497" spans="1:18" x14ac:dyDescent="0.25">
      <c r="A497" s="7">
        <v>488</v>
      </c>
      <c r="B497" s="10">
        <v>36531.072916666664</v>
      </c>
      <c r="C497" s="2">
        <v>0.1</v>
      </c>
      <c r="D497" s="14">
        <v>0.11812357663072039</v>
      </c>
      <c r="E497" s="14">
        <v>0.1353545232274054</v>
      </c>
      <c r="F497" s="14">
        <v>0.14815818193142888</v>
      </c>
      <c r="G497" s="14">
        <v>0.16328839220618804</v>
      </c>
      <c r="H497" s="14">
        <v>0.15720646447176118</v>
      </c>
      <c r="I497" s="14">
        <v>0.18489505123317612</v>
      </c>
      <c r="K497" s="11">
        <v>0.1</v>
      </c>
      <c r="L497" s="12">
        <v>0.10278272348946624</v>
      </c>
      <c r="M497" s="12">
        <v>0.10580834709120399</v>
      </c>
      <c r="N497" s="12">
        <v>0.10791447591635081</v>
      </c>
      <c r="O497" s="12">
        <v>0.10944674828324648</v>
      </c>
      <c r="P497" s="11">
        <v>0.16328839220618804</v>
      </c>
      <c r="Q497" s="11">
        <v>0.22431216443125634</v>
      </c>
      <c r="R497" s="14">
        <v>0.18489505123317612</v>
      </c>
    </row>
    <row r="498" spans="1:18" x14ac:dyDescent="0.25">
      <c r="A498" s="7">
        <v>489</v>
      </c>
      <c r="B498" s="10">
        <v>36531.083333333336</v>
      </c>
      <c r="C498" s="2">
        <v>0.1</v>
      </c>
      <c r="D498" s="14">
        <v>0.11800543702591737</v>
      </c>
      <c r="E498" s="14">
        <v>0.13512136649598366</v>
      </c>
      <c r="F498" s="14">
        <v>0.14784092577417154</v>
      </c>
      <c r="G498" s="14">
        <v>0.16287047518277592</v>
      </c>
      <c r="H498" s="14">
        <v>0.15682973947365758</v>
      </c>
      <c r="I498" s="14">
        <v>0.18433459760489648</v>
      </c>
      <c r="K498" s="11">
        <v>0.1</v>
      </c>
      <c r="L498" s="12">
        <v>0.10274813831063583</v>
      </c>
      <c r="M498" s="12">
        <v>0.10573615784077305</v>
      </c>
      <c r="N498" s="12">
        <v>0.10781611056817661</v>
      </c>
      <c r="O498" s="12">
        <v>0.10932933903293211</v>
      </c>
      <c r="P498" s="11">
        <v>0.16287047518277592</v>
      </c>
      <c r="Q498" s="11">
        <v>0.22353765097813638</v>
      </c>
      <c r="R498" s="14">
        <v>0.18433459760489648</v>
      </c>
    </row>
    <row r="499" spans="1:18" x14ac:dyDescent="0.25">
      <c r="A499" s="7">
        <v>490</v>
      </c>
      <c r="B499" s="10">
        <v>36531.09375</v>
      </c>
      <c r="C499" s="2">
        <v>0.1</v>
      </c>
      <c r="D499" s="14">
        <v>0.11788809834966128</v>
      </c>
      <c r="E499" s="14">
        <v>0.13488982246745682</v>
      </c>
      <c r="F499" s="14">
        <v>0.14752586005155199</v>
      </c>
      <c r="G499" s="14">
        <v>0.16245545517600068</v>
      </c>
      <c r="H499" s="14">
        <v>0.15645561386562262</v>
      </c>
      <c r="I499" s="14">
        <v>0.18377802742147611</v>
      </c>
      <c r="K499" s="11">
        <v>0.1</v>
      </c>
      <c r="L499" s="12">
        <v>0.10271398297494218</v>
      </c>
      <c r="M499" s="12">
        <v>0.10566486579703289</v>
      </c>
      <c r="N499" s="12">
        <v>0.10771896775726367</v>
      </c>
      <c r="O499" s="12">
        <v>0.10921338900770028</v>
      </c>
      <c r="P499" s="11">
        <v>0.16245545517600068</v>
      </c>
      <c r="Q499" s="11">
        <v>0.22276796305516022</v>
      </c>
      <c r="R499" s="14">
        <v>0.18377802742147611</v>
      </c>
    </row>
    <row r="500" spans="1:18" x14ac:dyDescent="0.25">
      <c r="A500" s="7">
        <v>491</v>
      </c>
      <c r="B500" s="10">
        <v>36531.104166666664</v>
      </c>
      <c r="C500" s="2">
        <v>0.1</v>
      </c>
      <c r="D500" s="14">
        <v>0.11777155480600425</v>
      </c>
      <c r="E500" s="14">
        <v>0.13465987910594682</v>
      </c>
      <c r="F500" s="14">
        <v>0.14721296846037632</v>
      </c>
      <c r="G500" s="14">
        <v>0.16204331049373821</v>
      </c>
      <c r="H500" s="14">
        <v>0.15608406831897736</v>
      </c>
      <c r="I500" s="14">
        <v>0.18322531162297892</v>
      </c>
      <c r="K500" s="11">
        <v>0.1</v>
      </c>
      <c r="L500" s="12">
        <v>0.10268025214006447</v>
      </c>
      <c r="M500" s="12">
        <v>0.10559445980901799</v>
      </c>
      <c r="N500" s="12">
        <v>0.10762303228926381</v>
      </c>
      <c r="O500" s="12">
        <v>0.10909888007151974</v>
      </c>
      <c r="P500" s="11">
        <v>0.16204331049373821</v>
      </c>
      <c r="Q500" s="11">
        <v>0.22200307059720342</v>
      </c>
      <c r="R500" s="14">
        <v>0.18322531162297892</v>
      </c>
    </row>
    <row r="501" spans="1:18" x14ac:dyDescent="0.25">
      <c r="A501" s="7">
        <v>492</v>
      </c>
      <c r="B501" s="10">
        <v>36531.114583333336</v>
      </c>
      <c r="C501" s="2">
        <v>0.1</v>
      </c>
      <c r="D501" s="14">
        <v>0.11765580064511985</v>
      </c>
      <c r="E501" s="14">
        <v>0.13443152447526061</v>
      </c>
      <c r="F501" s="14">
        <v>0.14690223483201847</v>
      </c>
      <c r="G501" s="14">
        <v>0.16163401962426338</v>
      </c>
      <c r="H501" s="14">
        <v>0.15571508366439274</v>
      </c>
      <c r="I501" s="14">
        <v>0.18267642139095186</v>
      </c>
      <c r="K501" s="11">
        <v>0.1</v>
      </c>
      <c r="L501" s="12">
        <v>0.10264694053007911</v>
      </c>
      <c r="M501" s="12">
        <v>0.10552492886435302</v>
      </c>
      <c r="N501" s="12">
        <v>0.10752828915867239</v>
      </c>
      <c r="O501" s="12">
        <v>0.10898579431376357</v>
      </c>
      <c r="P501" s="11">
        <v>0.16163401962426338</v>
      </c>
      <c r="Q501" s="11">
        <v>0.22124294372646136</v>
      </c>
      <c r="R501" s="14">
        <v>0.18267642139095186</v>
      </c>
    </row>
    <row r="502" spans="1:18" x14ac:dyDescent="0.25">
      <c r="A502" s="7">
        <v>493</v>
      </c>
      <c r="B502" s="10">
        <v>36531.125</v>
      </c>
      <c r="C502" s="2">
        <v>0.1</v>
      </c>
      <c r="D502" s="14">
        <v>0.11754083016289131</v>
      </c>
      <c r="E502" s="14">
        <v>0.13420474673796215</v>
      </c>
      <c r="F502" s="14">
        <v>0.14659364313117185</v>
      </c>
      <c r="G502" s="14">
        <v>0.16122756123456453</v>
      </c>
      <c r="H502" s="14">
        <v>0.155348640890413</v>
      </c>
      <c r="I502" s="14">
        <v>0.18213132814617</v>
      </c>
      <c r="K502" s="11">
        <v>0.1</v>
      </c>
      <c r="L502" s="12">
        <v>0.10261404293463447</v>
      </c>
      <c r="M502" s="12">
        <v>0.10545626208753033</v>
      </c>
      <c r="N502" s="12">
        <v>0.10743472354648116</v>
      </c>
      <c r="O502" s="12">
        <v>0.10887411404640773</v>
      </c>
      <c r="P502" s="11">
        <v>0.16122756123456453</v>
      </c>
      <c r="Q502" s="11">
        <v>0.22048755275128212</v>
      </c>
      <c r="R502" s="14">
        <v>0.18213132814617</v>
      </c>
    </row>
    <row r="503" spans="1:18" x14ac:dyDescent="0.25">
      <c r="A503" s="7">
        <v>494</v>
      </c>
      <c r="B503" s="10">
        <v>36531.135416666664</v>
      </c>
      <c r="C503" s="2">
        <v>0.1</v>
      </c>
      <c r="D503" s="14">
        <v>0.117426637700504</v>
      </c>
      <c r="E503" s="14">
        <v>0.13397953415445413</v>
      </c>
      <c r="F503" s="14">
        <v>0.14628717745461398</v>
      </c>
      <c r="G503" s="14">
        <v>0.16082391416867448</v>
      </c>
      <c r="H503" s="14">
        <v>0.15498472114199477</v>
      </c>
      <c r="I503" s="14">
        <v>0.18159000354640481</v>
      </c>
      <c r="K503" s="11">
        <v>0.1</v>
      </c>
      <c r="L503" s="12">
        <v>0.10258155420813601</v>
      </c>
      <c r="M503" s="12">
        <v>0.10538844873820889</v>
      </c>
      <c r="N503" s="12">
        <v>0.10734232081786048</v>
      </c>
      <c r="O503" s="12">
        <v>0.10876382180126441</v>
      </c>
      <c r="P503" s="11">
        <v>0.16082391416867448</v>
      </c>
      <c r="Q503" s="11">
        <v>0.21973686816500687</v>
      </c>
      <c r="R503" s="14">
        <v>0.18159000354640481</v>
      </c>
    </row>
    <row r="504" spans="1:18" x14ac:dyDescent="0.25">
      <c r="A504" s="7">
        <v>495</v>
      </c>
      <c r="B504" s="10">
        <v>36531.145833333336</v>
      </c>
      <c r="C504" s="2">
        <v>0.1</v>
      </c>
      <c r="D504" s="14">
        <v>0.11731321764404186</v>
      </c>
      <c r="E504" s="14">
        <v>0.13375587508206921</v>
      </c>
      <c r="F504" s="14">
        <v>0.14598282202998403</v>
      </c>
      <c r="G504" s="14">
        <v>0.16042305744601959</v>
      </c>
      <c r="H504" s="14">
        <v>0.15462330571906072</v>
      </c>
      <c r="I504" s="14">
        <v>0.18105241948421513</v>
      </c>
      <c r="K504" s="11">
        <v>0.1</v>
      </c>
      <c r="L504" s="12">
        <v>0.10254946926894136</v>
      </c>
      <c r="M504" s="12">
        <v>0.10532147820953441</v>
      </c>
      <c r="N504" s="12">
        <v>0.10725106651987019</v>
      </c>
      <c r="O504" s="12">
        <v>0.10865490032724978</v>
      </c>
      <c r="P504" s="11">
        <v>0.16042305744601959</v>
      </c>
      <c r="Q504" s="11">
        <v>0.21899086064481685</v>
      </c>
      <c r="R504" s="14">
        <v>0.18105241948421513</v>
      </c>
    </row>
    <row r="505" spans="1:18" x14ac:dyDescent="0.25">
      <c r="A505" s="7">
        <v>496</v>
      </c>
      <c r="B505" s="10">
        <v>36531.15625</v>
      </c>
      <c r="C505" s="2">
        <v>0.1</v>
      </c>
      <c r="D505" s="14">
        <v>0.11720056442408791</v>
      </c>
      <c r="E505" s="14">
        <v>0.13353376815759346</v>
      </c>
      <c r="F505" s="14">
        <v>0.14568056121457243</v>
      </c>
      <c r="G505" s="14">
        <v>0.16002497025978535</v>
      </c>
      <c r="H505" s="14">
        <v>0.15426437607506863</v>
      </c>
      <c r="I505" s="14">
        <v>0.18051854808476175</v>
      </c>
      <c r="K505" s="11">
        <v>0.1</v>
      </c>
      <c r="L505" s="12">
        <v>0.10251778309856553</v>
      </c>
      <c r="M505" s="12">
        <v>0.10525534002648027</v>
      </c>
      <c r="N505" s="12">
        <v>0.10716094637919905</v>
      </c>
      <c r="O505" s="12">
        <v>0.10854733258768572</v>
      </c>
      <c r="P505" s="11">
        <v>0.16002497025978535</v>
      </c>
      <c r="Q505" s="11">
        <v>0.21824950105058838</v>
      </c>
      <c r="R505" s="14">
        <v>0.18051854808476175</v>
      </c>
    </row>
    <row r="506" spans="1:18" x14ac:dyDescent="0.25">
      <c r="A506" s="7">
        <v>497</v>
      </c>
      <c r="B506" s="10">
        <v>36531.166666666664</v>
      </c>
      <c r="C506" s="2">
        <v>0.1</v>
      </c>
      <c r="D506" s="14">
        <v>0.11708867251532872</v>
      </c>
      <c r="E506" s="14">
        <v>0.1333131813117151</v>
      </c>
      <c r="F506" s="14">
        <v>0.14538037949412358</v>
      </c>
      <c r="G506" s="14">
        <v>0.15962963197529922</v>
      </c>
      <c r="H506" s="14">
        <v>0.15390791381559471</v>
      </c>
      <c r="I506" s="14">
        <v>0.17998836170364374</v>
      </c>
      <c r="K506" s="11">
        <v>0.1</v>
      </c>
      <c r="L506" s="12">
        <v>0.10248649074089598</v>
      </c>
      <c r="M506" s="12">
        <v>0.10519002384420906</v>
      </c>
      <c r="N506" s="12">
        <v>0.10707194629993214</v>
      </c>
      <c r="O506" s="12">
        <v>0.10844110175763508</v>
      </c>
      <c r="P506" s="11">
        <v>0.15962963197529922</v>
      </c>
      <c r="Q506" s="11">
        <v>0.21751276042375428</v>
      </c>
      <c r="R506" s="14">
        <v>0.17998836170364374</v>
      </c>
    </row>
    <row r="507" spans="1:18" x14ac:dyDescent="0.25">
      <c r="A507" s="7">
        <v>498</v>
      </c>
      <c r="B507" s="10">
        <v>36531.177083333336</v>
      </c>
      <c r="C507" s="2">
        <v>0.1</v>
      </c>
      <c r="D507" s="14">
        <v>0.11697753643616277</v>
      </c>
      <c r="E507" s="14">
        <v>0.13309411362244522</v>
      </c>
      <c r="F507" s="14">
        <v>0.14508226148165018</v>
      </c>
      <c r="G507" s="14">
        <v>0.15923702212843005</v>
      </c>
      <c r="H507" s="14">
        <v>0.15355390069693148</v>
      </c>
      <c r="I507" s="14">
        <v>0.17946183292475787</v>
      </c>
      <c r="K507" s="11">
        <v>0.1</v>
      </c>
      <c r="L507" s="12">
        <v>0.10245558730141734</v>
      </c>
      <c r="M507" s="12">
        <v>0.10512551944645455</v>
      </c>
      <c r="N507" s="12">
        <v>0.10698405236134612</v>
      </c>
      <c r="O507" s="12">
        <v>0.10833619122127004</v>
      </c>
      <c r="P507" s="11">
        <v>0.15923702212843005</v>
      </c>
      <c r="Q507" s="11">
        <v>0.21678060998617293</v>
      </c>
      <c r="R507" s="14">
        <v>0.17946183292475787</v>
      </c>
    </row>
    <row r="508" spans="1:18" x14ac:dyDescent="0.25">
      <c r="A508" s="7">
        <v>499</v>
      </c>
      <c r="B508" s="10">
        <v>36531.1875</v>
      </c>
      <c r="C508" s="2">
        <v>0.1</v>
      </c>
      <c r="D508" s="14">
        <v>0.11686715074831279</v>
      </c>
      <c r="E508" s="14">
        <v>0.13287655382682839</v>
      </c>
      <c r="F508" s="14">
        <v>0.14478619191626041</v>
      </c>
      <c r="G508" s="14">
        <v>0.15884712042400423</v>
      </c>
      <c r="H508" s="14">
        <v>0.15320231862470052</v>
      </c>
      <c r="I508" s="14">
        <v>0.17893893455817964</v>
      </c>
      <c r="K508" s="11">
        <v>0.1</v>
      </c>
      <c r="L508" s="12">
        <v>0.10242506794644594</v>
      </c>
      <c r="M508" s="12">
        <v>0.10506181674392381</v>
      </c>
      <c r="N508" s="12">
        <v>0.10689725081573186</v>
      </c>
      <c r="O508" s="12">
        <v>0.10823258456927319</v>
      </c>
      <c r="P508" s="11">
        <v>0.15884712042400423</v>
      </c>
      <c r="Q508" s="11">
        <v>0.21605302113900385</v>
      </c>
      <c r="R508" s="14">
        <v>0.17893893455817964</v>
      </c>
    </row>
    <row r="509" spans="1:18" x14ac:dyDescent="0.25">
      <c r="A509" s="7">
        <v>500</v>
      </c>
      <c r="B509" s="10">
        <v>36531.197916666664</v>
      </c>
      <c r="C509" s="2">
        <v>0.1</v>
      </c>
      <c r="D509" s="14">
        <v>0.11675751005644192</v>
      </c>
      <c r="E509" s="14">
        <v>0.13266049075353881</v>
      </c>
      <c r="F509" s="14">
        <v>0.14449215566199655</v>
      </c>
      <c r="G509" s="14">
        <v>0.15845990673423777</v>
      </c>
      <c r="H509" s="14">
        <v>0.15285314965247859</v>
      </c>
      <c r="I509" s="14">
        <v>0.17841963963806651</v>
      </c>
      <c r="K509" s="11">
        <v>0.1</v>
      </c>
      <c r="L509" s="12">
        <v>0.1023949279023737</v>
      </c>
      <c r="M509" s="12">
        <v>0.10499890577271895</v>
      </c>
      <c r="N509" s="12">
        <v>0.10681152808624415</v>
      </c>
      <c r="O509" s="12">
        <v>0.10813026559627088</v>
      </c>
      <c r="P509" s="11">
        <v>0.15845990673423777</v>
      </c>
      <c r="Q509" s="11">
        <v>0.21532996546159072</v>
      </c>
      <c r="R509" s="14">
        <v>0.17841963963806651</v>
      </c>
    </row>
    <row r="510" spans="1:18" x14ac:dyDescent="0.25">
      <c r="A510" s="7">
        <v>501</v>
      </c>
      <c r="B510" s="10">
        <v>36531.208333333336</v>
      </c>
      <c r="C510" s="2">
        <v>0.1</v>
      </c>
      <c r="D510" s="14">
        <v>0.11664860900777355</v>
      </c>
      <c r="E510" s="14">
        <v>0.1324459133229211</v>
      </c>
      <c r="F510" s="14">
        <v>0.14420013770668594</v>
      </c>
      <c r="G510" s="14">
        <v>0.1580753610971849</v>
      </c>
      <c r="H510" s="14">
        <v>0.15250637598043879</v>
      </c>
      <c r="I510" s="14">
        <v>0.17790392142058237</v>
      </c>
      <c r="K510" s="11">
        <v>0.1</v>
      </c>
      <c r="L510" s="12">
        <v>0.10236516245492151</v>
      </c>
      <c r="M510" s="12">
        <v>0.1049367766927788</v>
      </c>
      <c r="N510" s="12">
        <v>0.10672687076477808</v>
      </c>
      <c r="O510" s="12">
        <v>0.10802921829829858</v>
      </c>
      <c r="P510" s="11">
        <v>0.1580753610971849</v>
      </c>
      <c r="Q510" s="11">
        <v>0.21461141471035122</v>
      </c>
      <c r="R510" s="14">
        <v>0.17790392142058237</v>
      </c>
    </row>
    <row r="511" spans="1:18" x14ac:dyDescent="0.25">
      <c r="A511" s="7">
        <v>502</v>
      </c>
      <c r="B511" s="10">
        <v>36531.21875</v>
      </c>
      <c r="C511" s="2">
        <v>0.1</v>
      </c>
      <c r="D511" s="14">
        <v>0.11654044229171519</v>
      </c>
      <c r="E511" s="14">
        <v>0.13223281054614516</v>
      </c>
      <c r="F511" s="14">
        <v>0.14391012316080329</v>
      </c>
      <c r="G511" s="14">
        <v>0.1576934637152026</v>
      </c>
      <c r="H511" s="14">
        <v>0.15216197995400471</v>
      </c>
      <c r="I511" s="14">
        <v>0.17739175338184365</v>
      </c>
      <c r="K511" s="11">
        <v>0.1</v>
      </c>
      <c r="L511" s="12">
        <v>0.10233576694840184</v>
      </c>
      <c r="M511" s="12">
        <v>0.10487541978633974</v>
      </c>
      <c r="N511" s="12">
        <v>0.10664326560987178</v>
      </c>
      <c r="O511" s="12">
        <v>0.10792942687029752</v>
      </c>
      <c r="P511" s="11">
        <v>0.1576934637152026</v>
      </c>
      <c r="Q511" s="11">
        <v>0.21389734081767373</v>
      </c>
      <c r="R511" s="14">
        <v>0.17739175338184365</v>
      </c>
    </row>
    <row r="512" spans="1:18" x14ac:dyDescent="0.25">
      <c r="A512" s="7">
        <v>503</v>
      </c>
      <c r="B512" s="10">
        <v>36531.229166666664</v>
      </c>
      <c r="C512" s="2">
        <v>0.1</v>
      </c>
      <c r="D512" s="14">
        <v>0.11643300463948575</v>
      </c>
      <c r="E512" s="14">
        <v>0.13202117152436932</v>
      </c>
      <c r="F512" s="14">
        <v>0.14362209725634512</v>
      </c>
      <c r="G512" s="14">
        <v>0.15731419495343096</v>
      </c>
      <c r="H512" s="14">
        <v>0.15181994406251917</v>
      </c>
      <c r="I512" s="14">
        <v>0.17688310921588657</v>
      </c>
      <c r="K512" s="11">
        <v>0.1</v>
      </c>
      <c r="L512" s="12">
        <v>0.10230673678499053</v>
      </c>
      <c r="M512" s="12">
        <v>0.10481482545641568</v>
      </c>
      <c r="N512" s="12">
        <v>0.10656069954463547</v>
      </c>
      <c r="O512" s="12">
        <v>0.10783087570364276</v>
      </c>
      <c r="P512" s="11">
        <v>0.15731419495343096</v>
      </c>
      <c r="Q512" s="11">
        <v>0.21318771589082097</v>
      </c>
      <c r="R512" s="14">
        <v>0.17688310921588657</v>
      </c>
    </row>
    <row r="513" spans="1:18" x14ac:dyDescent="0.25">
      <c r="A513" s="7">
        <v>504</v>
      </c>
      <c r="B513" s="10">
        <v>36531.239583333336</v>
      </c>
      <c r="C513" s="2">
        <v>0.1</v>
      </c>
      <c r="D513" s="14">
        <v>0.11632629082374676</v>
      </c>
      <c r="E513" s="14">
        <v>0.13181098544791264</v>
      </c>
      <c r="F513" s="14">
        <v>0.14333604534571534</v>
      </c>
      <c r="G513" s="14">
        <v>0.1569375353382888</v>
      </c>
      <c r="H513" s="14">
        <v>0.15148025093792569</v>
      </c>
      <c r="I513" s="14">
        <v>0.17637796283265506</v>
      </c>
      <c r="K513" s="11">
        <v>0.1</v>
      </c>
      <c r="L513" s="12">
        <v>0.10227806742400765</v>
      </c>
      <c r="M513" s="12">
        <v>0.10475498422529705</v>
      </c>
      <c r="N513" s="12">
        <v>0.10647915965470589</v>
      </c>
      <c r="O513" s="12">
        <v>0.10773354938370165</v>
      </c>
      <c r="P513" s="11">
        <v>0.1569375353382888</v>
      </c>
      <c r="Q513" s="11">
        <v>0.21248251221084033</v>
      </c>
      <c r="R513" s="14">
        <v>0.17637796283265506</v>
      </c>
    </row>
    <row r="514" spans="1:18" x14ac:dyDescent="0.25">
      <c r="A514" s="7">
        <v>505</v>
      </c>
      <c r="B514" s="10">
        <v>36531.25</v>
      </c>
      <c r="C514" s="2">
        <v>0.1</v>
      </c>
      <c r="D514" s="14">
        <v>0.11622029565823717</v>
      </c>
      <c r="E514" s="14">
        <v>0.1316022415954351</v>
      </c>
      <c r="F514" s="14">
        <v>0.14305195290062214</v>
      </c>
      <c r="G514" s="14">
        <v>0.15656346555598541</v>
      </c>
      <c r="H514" s="14">
        <v>0.15114288335346418</v>
      </c>
      <c r="I514" s="14">
        <v>0.17587628835600955</v>
      </c>
      <c r="K514" s="11">
        <v>0.1</v>
      </c>
      <c r="L514" s="12">
        <v>0.10224975438120727</v>
      </c>
      <c r="M514" s="12">
        <v>0.10469588673306834</v>
      </c>
      <c r="N514" s="12">
        <v>0.10639863318622642</v>
      </c>
      <c r="O514" s="12">
        <v>0.10763743268742287</v>
      </c>
      <c r="P514" s="11">
        <v>0.15656346555598541</v>
      </c>
      <c r="Q514" s="11">
        <v>0.21178170223148127</v>
      </c>
      <c r="R514" s="14">
        <v>0.17587628835600955</v>
      </c>
    </row>
    <row r="515" spans="1:18" x14ac:dyDescent="0.25">
      <c r="A515" s="7">
        <v>506</v>
      </c>
      <c r="B515" s="10">
        <v>36531.260416666664</v>
      </c>
      <c r="C515" s="2">
        <v>0.1</v>
      </c>
      <c r="D515" s="14">
        <v>0.1161150139974116</v>
      </c>
      <c r="E515" s="14">
        <v>0.13139492933312638</v>
      </c>
      <c r="F515" s="14">
        <v>0.14276980551098664</v>
      </c>
      <c r="G515" s="14">
        <v>0.15619196645104694</v>
      </c>
      <c r="H515" s="14">
        <v>0.15080782422237948</v>
      </c>
      <c r="I515" s="14">
        <v>0.17537806012175611</v>
      </c>
      <c r="K515" s="11">
        <v>0.1</v>
      </c>
      <c r="L515" s="12">
        <v>0.10222179322807609</v>
      </c>
      <c r="M515" s="12">
        <v>0.10463752373614407</v>
      </c>
      <c r="N515" s="12">
        <v>0.10631910754385221</v>
      </c>
      <c r="O515" s="12">
        <v>0.10754251058095533</v>
      </c>
      <c r="P515" s="11">
        <v>0.15619196645104694</v>
      </c>
      <c r="Q515" s="11">
        <v>0.21108525857811916</v>
      </c>
      <c r="R515" s="14">
        <v>0.17537806012175611</v>
      </c>
    </row>
    <row r="516" spans="1:18" x14ac:dyDescent="0.25">
      <c r="A516" s="7">
        <v>507</v>
      </c>
      <c r="B516" s="10">
        <v>36531.270833333336</v>
      </c>
      <c r="C516" s="2">
        <v>0.1</v>
      </c>
      <c r="D516" s="14">
        <v>0.11601044073608234</v>
      </c>
      <c r="E516" s="14">
        <v>0.13118903811390337</v>
      </c>
      <c r="F516" s="14">
        <v>0.14248958888386209</v>
      </c>
      <c r="G516" s="14">
        <v>0.15582301902485834</v>
      </c>
      <c r="H516" s="14">
        <v>0.15047505659664323</v>
      </c>
      <c r="I516" s="14">
        <v>0.17488325267569577</v>
      </c>
      <c r="K516" s="11">
        <v>0.1</v>
      </c>
      <c r="L516" s="12">
        <v>0.10219417959114073</v>
      </c>
      <c r="M516" s="12">
        <v>0.10457988610582299</v>
      </c>
      <c r="N516" s="12">
        <v>0.1062405702887801</v>
      </c>
      <c r="O516" s="12">
        <v>0.10744876821729671</v>
      </c>
      <c r="P516" s="11">
        <v>0.15582301902485834</v>
      </c>
      <c r="Q516" s="11">
        <v>0.21039315404668607</v>
      </c>
      <c r="R516" s="14">
        <v>0.17488325267569577</v>
      </c>
    </row>
    <row r="517" spans="1:18" x14ac:dyDescent="0.25">
      <c r="A517" s="7">
        <v>508</v>
      </c>
      <c r="B517" s="10">
        <v>36531.28125</v>
      </c>
      <c r="C517" s="2">
        <v>0.1</v>
      </c>
      <c r="D517" s="14">
        <v>0.11590657080906486</v>
      </c>
      <c r="E517" s="14">
        <v>0.13098455747661489</v>
      </c>
      <c r="F517" s="14">
        <v>0.14221128884236439</v>
      </c>
      <c r="G517" s="14">
        <v>0.15545660443422002</v>
      </c>
      <c r="H517" s="14">
        <v>0.15014456366568862</v>
      </c>
      <c r="I517" s="14">
        <v>0.17439184077169392</v>
      </c>
      <c r="K517" s="11">
        <v>0.1</v>
      </c>
      <c r="L517" s="12">
        <v>0.10216690915128367</v>
      </c>
      <c r="M517" s="12">
        <v>0.10452296482686022</v>
      </c>
      <c r="N517" s="12">
        <v>0.10616300913680304</v>
      </c>
      <c r="O517" s="12">
        <v>0.10735619093397118</v>
      </c>
      <c r="P517" s="11">
        <v>0.15545660443422002</v>
      </c>
      <c r="Q517" s="11">
        <v>0.209705361602608</v>
      </c>
      <c r="R517" s="14">
        <v>0.17439184077169392</v>
      </c>
    </row>
    <row r="518" spans="1:18" x14ac:dyDescent="0.25">
      <c r="A518" s="7">
        <v>509</v>
      </c>
      <c r="B518" s="10">
        <v>36531.291666666664</v>
      </c>
      <c r="C518" s="2">
        <v>0.1</v>
      </c>
      <c r="D518" s="14">
        <v>0.11580339919082672</v>
      </c>
      <c r="E518" s="14">
        <v>0.13078147704525586</v>
      </c>
      <c r="F518" s="14">
        <v>0.1419348913246134</v>
      </c>
      <c r="G518" s="14">
        <v>0.15509270398991926</v>
      </c>
      <c r="H518" s="14">
        <v>0.14981632875515805</v>
      </c>
      <c r="I518" s="14">
        <v>0.17390379936976941</v>
      </c>
      <c r="K518" s="11">
        <v>0.1</v>
      </c>
      <c r="L518" s="12">
        <v>0.1021399776430677</v>
      </c>
      <c r="M518" s="12">
        <v>0.10446675099605721</v>
      </c>
      <c r="N518" s="12">
        <v>0.10608641195638868</v>
      </c>
      <c r="O518" s="12">
        <v>0.10726476425073603</v>
      </c>
      <c r="P518" s="11">
        <v>0.15509270398991926</v>
      </c>
      <c r="Q518" s="11">
        <v>0.20902185437974899</v>
      </c>
      <c r="R518" s="14">
        <v>0.17390379936976941</v>
      </c>
    </row>
    <row r="519" spans="1:18" x14ac:dyDescent="0.25">
      <c r="A519" s="7">
        <v>510</v>
      </c>
      <c r="B519" s="10">
        <v>36531.302083333336</v>
      </c>
      <c r="C519" s="2">
        <v>0.1</v>
      </c>
      <c r="D519" s="14">
        <v>0.11570092089513996</v>
      </c>
      <c r="E519" s="14">
        <v>0.13057978652818794</v>
      </c>
      <c r="F519" s="14">
        <v>0.14166038238268516</v>
      </c>
      <c r="G519" s="14">
        <v>0.15473129915531658</v>
      </c>
      <c r="H519" s="14">
        <v>0.14949033532566375</v>
      </c>
      <c r="I519" s="14">
        <v>0.17341910363420313</v>
      </c>
      <c r="K519" s="11">
        <v>0.1</v>
      </c>
      <c r="L519" s="12">
        <v>0.10211338085406876</v>
      </c>
      <c r="M519" s="12">
        <v>0.10441123582086911</v>
      </c>
      <c r="N519" s="12">
        <v>0.10601076676678187</v>
      </c>
      <c r="O519" s="12">
        <v>0.10717447386731671</v>
      </c>
      <c r="P519" s="11">
        <v>0.15473129915531658</v>
      </c>
      <c r="Q519" s="11">
        <v>0.20834260567936155</v>
      </c>
      <c r="R519" s="14">
        <v>0.17341910363420313</v>
      </c>
    </row>
    <row r="520" spans="1:18" x14ac:dyDescent="0.25">
      <c r="A520" s="7">
        <v>511</v>
      </c>
      <c r="B520" s="10">
        <v>36531.3125</v>
      </c>
      <c r="C520" s="2">
        <v>0.1</v>
      </c>
      <c r="D520" s="14">
        <v>0.11559913097473695</v>
      </c>
      <c r="E520" s="14">
        <v>0.13037947571736955</v>
      </c>
      <c r="F520" s="14">
        <v>0.14138774818157451</v>
      </c>
      <c r="G520" s="14">
        <v>0.15437237154494599</v>
      </c>
      <c r="H520" s="14">
        <v>0.14916656697156044</v>
      </c>
      <c r="I520" s="14">
        <v>0.17293772893166587</v>
      </c>
      <c r="K520" s="11">
        <v>0.1</v>
      </c>
      <c r="L520" s="12">
        <v>0.10208711462421707</v>
      </c>
      <c r="M520" s="12">
        <v>0.10435641061802957</v>
      </c>
      <c r="N520" s="12">
        <v>0.10593606173613068</v>
      </c>
      <c r="O520" s="12">
        <v>0.10708530566117022</v>
      </c>
      <c r="P520" s="11">
        <v>0.15437237154494599</v>
      </c>
      <c r="Q520" s="11">
        <v>0.2076675889690438</v>
      </c>
      <c r="R520" s="14">
        <v>0.17293772893166587</v>
      </c>
    </row>
    <row r="521" spans="1:18" x14ac:dyDescent="0.25">
      <c r="A521" s="7">
        <v>512</v>
      </c>
      <c r="B521" s="10">
        <v>36531.322916666664</v>
      </c>
      <c r="C521" s="2">
        <v>0.1</v>
      </c>
      <c r="D521" s="14">
        <v>0.11549802452096959</v>
      </c>
      <c r="E521" s="14">
        <v>0.13018053448759292</v>
      </c>
      <c r="F521" s="14">
        <v>0.14111697499816839</v>
      </c>
      <c r="G521" s="14">
        <v>0.15401590292313011</v>
      </c>
      <c r="H521" s="14">
        <v>0.14884500741973097</v>
      </c>
      <c r="I521" s="14">
        <v>0.17245965082936568</v>
      </c>
      <c r="K521" s="11">
        <v>0.1</v>
      </c>
      <c r="L521" s="12">
        <v>0.10206117484514637</v>
      </c>
      <c r="M521" s="12">
        <v>0.10430226681219244</v>
      </c>
      <c r="N521" s="12">
        <v>0.10586228517963579</v>
      </c>
      <c r="O521" s="12">
        <v>0.10699724568527604</v>
      </c>
      <c r="P521" s="11">
        <v>0.15401590292313011</v>
      </c>
      <c r="Q521" s="11">
        <v>0.20699677788170298</v>
      </c>
      <c r="R521" s="14">
        <v>0.17245965082936568</v>
      </c>
    </row>
    <row r="522" spans="1:18" x14ac:dyDescent="0.25">
      <c r="A522" s="7">
        <v>513</v>
      </c>
      <c r="B522" s="10">
        <v>36531.333333333336</v>
      </c>
      <c r="C522" s="2">
        <v>0.1</v>
      </c>
      <c r="D522" s="14">
        <v>0.11539759666347185</v>
      </c>
      <c r="E522" s="14">
        <v>0.12998295279572911</v>
      </c>
      <c r="F522" s="14">
        <v>0.14084804922022953</v>
      </c>
      <c r="G522" s="14">
        <v>0.15366187520260907</v>
      </c>
      <c r="H522" s="14">
        <v>0.14852564052838402</v>
      </c>
      <c r="I522" s="14">
        <v>0.17198484509321355</v>
      </c>
      <c r="K522" s="11">
        <v>0.1</v>
      </c>
      <c r="L522" s="12">
        <v>0.10203555745955144</v>
      </c>
      <c r="M522" s="12">
        <v>0.10424879593459066</v>
      </c>
      <c r="N522" s="12">
        <v>0.10578942555772285</v>
      </c>
      <c r="O522" s="12">
        <v>0.10691028016595469</v>
      </c>
      <c r="P522" s="11">
        <v>0.15366187520260907</v>
      </c>
      <c r="Q522" s="11">
        <v>0.20633014621452556</v>
      </c>
      <c r="R522" s="14">
        <v>0.17198484509321355</v>
      </c>
    </row>
    <row r="523" spans="1:18" x14ac:dyDescent="0.25">
      <c r="A523" s="7">
        <v>514</v>
      </c>
      <c r="B523" s="10">
        <v>36531.34375</v>
      </c>
      <c r="C523" s="2">
        <v>0.1</v>
      </c>
      <c r="D523" s="14">
        <v>0.11529784256982561</v>
      </c>
      <c r="E523" s="14">
        <v>0.12978672067998026</v>
      </c>
      <c r="F523" s="14">
        <v>0.14058095734539047</v>
      </c>
      <c r="G523" s="14">
        <v>0.15331027044318349</v>
      </c>
      <c r="H523" s="14">
        <v>0.14820845028586396</v>
      </c>
      <c r="I523" s="14">
        <v>0.17151328768600826</v>
      </c>
      <c r="K523" s="11">
        <v>0.1</v>
      </c>
      <c r="L523" s="12">
        <v>0.10201025846055338</v>
      </c>
      <c r="M523" s="12">
        <v>0.10419598962171148</v>
      </c>
      <c r="N523" s="12">
        <v>0.10571747147423746</v>
      </c>
      <c r="O523" s="12">
        <v>0.1068243955007134</v>
      </c>
      <c r="P523" s="11">
        <v>0.15331027044318349</v>
      </c>
      <c r="Q523" s="11">
        <v>0.20566766792795368</v>
      </c>
      <c r="R523" s="14">
        <v>0.17151328768600826</v>
      </c>
    </row>
    <row r="524" spans="1:18" x14ac:dyDescent="0.25">
      <c r="A524" s="7">
        <v>515</v>
      </c>
      <c r="B524" s="10">
        <v>36531.354166666664</v>
      </c>
      <c r="C524" s="2">
        <v>0.1</v>
      </c>
      <c r="D524" s="14">
        <v>0.11519875744522977</v>
      </c>
      <c r="E524" s="14">
        <v>0.12959182825914051</v>
      </c>
      <c r="F524" s="14">
        <v>0.14031568598015773</v>
      </c>
      <c r="G524" s="14">
        <v>0.15296107085037133</v>
      </c>
      <c r="H524" s="14">
        <v>0.14789342080947276</v>
      </c>
      <c r="I524" s="14">
        <v>0.17104495476563947</v>
      </c>
      <c r="K524" s="11">
        <v>0.1</v>
      </c>
      <c r="L524" s="12">
        <v>0.10198527389107294</v>
      </c>
      <c r="M524" s="12">
        <v>0.10414383961398839</v>
      </c>
      <c r="N524" s="12">
        <v>0.10564641167466279</v>
      </c>
      <c r="O524" s="12">
        <v>0.10673957825611845</v>
      </c>
      <c r="P524" s="11">
        <v>0.15296107085037133</v>
      </c>
      <c r="Q524" s="11">
        <v>0.20500931714466814</v>
      </c>
      <c r="R524" s="14">
        <v>0.17104495476563947</v>
      </c>
    </row>
    <row r="525" spans="1:18" x14ac:dyDescent="0.25">
      <c r="A525" s="7">
        <v>516</v>
      </c>
      <c r="B525" s="10">
        <v>36531.364583333336</v>
      </c>
      <c r="C525" s="2">
        <v>0.1</v>
      </c>
      <c r="D525" s="14">
        <v>0.1151003365321726</v>
      </c>
      <c r="E525" s="14">
        <v>0.12939826573186336</v>
      </c>
      <c r="F525" s="14">
        <v>0.14005222183892593</v>
      </c>
      <c r="G525" s="14">
        <v>0.15261425877407833</v>
      </c>
      <c r="H525" s="14">
        <v>0.14758053634430388</v>
      </c>
      <c r="I525" s="14">
        <v>0.17057982268330887</v>
      </c>
      <c r="K525" s="11">
        <v>0.1</v>
      </c>
      <c r="L525" s="12">
        <v>0.10196059984321158</v>
      </c>
      <c r="M525" s="12">
        <v>0.10409233775450921</v>
      </c>
      <c r="N525" s="12">
        <v>0.10557623504435916</v>
      </c>
      <c r="O525" s="12">
        <v>0.10665581516569399</v>
      </c>
      <c r="P525" s="11">
        <v>0.15261425877407833</v>
      </c>
      <c r="Q525" s="11">
        <v>0.20435506814857707</v>
      </c>
      <c r="R525" s="14">
        <v>0.17057982268330887</v>
      </c>
    </row>
    <row r="526" spans="1:18" x14ac:dyDescent="0.25">
      <c r="A526" s="7">
        <v>517</v>
      </c>
      <c r="B526" s="10">
        <v>36531.375</v>
      </c>
      <c r="C526" s="2">
        <v>0.1</v>
      </c>
      <c r="D526" s="14">
        <v>0.11500257511010731</v>
      </c>
      <c r="E526" s="14">
        <v>0.12920602337593681</v>
      </c>
      <c r="F526" s="14">
        <v>0.13979055174300214</v>
      </c>
      <c r="G526" s="14">
        <v>0.15226981670728204</v>
      </c>
      <c r="H526" s="14">
        <v>0.14726978126208778</v>
      </c>
      <c r="I526" s="14">
        <v>0.17011786798177025</v>
      </c>
      <c r="K526" s="11">
        <v>0.1</v>
      </c>
      <c r="L526" s="12">
        <v>0.10193623245764021</v>
      </c>
      <c r="M526" s="12">
        <v>0.10404147598774022</v>
      </c>
      <c r="N526" s="12">
        <v>0.10550693060682557</v>
      </c>
      <c r="O526" s="12">
        <v>0.1065730931278471</v>
      </c>
      <c r="P526" s="11">
        <v>0.15226981670728204</v>
      </c>
      <c r="Q526" s="11">
        <v>0.20370489538381206</v>
      </c>
      <c r="R526" s="14">
        <v>0.17011786798177025</v>
      </c>
    </row>
    <row r="527" spans="1:18" x14ac:dyDescent="0.25">
      <c r="A527" s="7">
        <v>518</v>
      </c>
      <c r="B527" s="10">
        <v>36531.385416666664</v>
      </c>
      <c r="C527" s="2">
        <v>0.1</v>
      </c>
      <c r="D527" s="14">
        <v>0.11490546849513077</v>
      </c>
      <c r="E527" s="14">
        <v>0.12901509154756605</v>
      </c>
      <c r="F527" s="14">
        <v>0.13953066261963981</v>
      </c>
      <c r="G527" s="14">
        <v>0.15192772728472922</v>
      </c>
      <c r="H527" s="14">
        <v>0.14696114006004934</v>
      </c>
      <c r="I527" s="14">
        <v>0.16965906739358627</v>
      </c>
      <c r="K527" s="11">
        <v>0.1</v>
      </c>
      <c r="L527" s="12">
        <v>0.10191216792299555</v>
      </c>
      <c r="M527" s="12">
        <v>0.10399124635826618</v>
      </c>
      <c r="N527" s="12">
        <v>0.10543848752198288</v>
      </c>
      <c r="O527" s="12">
        <v>0.10649139920381845</v>
      </c>
      <c r="P527" s="11">
        <v>0.15192772728472922</v>
      </c>
      <c r="Q527" s="11">
        <v>0.20305877345372944</v>
      </c>
      <c r="R527" s="14">
        <v>0.16965906739358627</v>
      </c>
    </row>
    <row r="528" spans="1:18" x14ac:dyDescent="0.25">
      <c r="A528" s="7">
        <v>519</v>
      </c>
      <c r="B528" s="10">
        <v>36531.395833333336</v>
      </c>
      <c r="C528" s="2">
        <v>0.1</v>
      </c>
      <c r="D528" s="14">
        <v>0.11480901203966531</v>
      </c>
      <c r="E528" s="14">
        <v>0.12882546068066308</v>
      </c>
      <c r="F528" s="14">
        <v>0.13927254150108276</v>
      </c>
      <c r="G528" s="14">
        <v>0.15158797328164636</v>
      </c>
      <c r="H528" s="14">
        <v>0.14665459735977643</v>
      </c>
      <c r="I528" s="14">
        <v>0.16920339783940386</v>
      </c>
      <c r="K528" s="11">
        <v>0.1</v>
      </c>
      <c r="L528" s="12">
        <v>0.10188840247528398</v>
      </c>
      <c r="M528" s="12">
        <v>0.10394164100954605</v>
      </c>
      <c r="N528" s="12">
        <v>0.10537089508447825</v>
      </c>
      <c r="O528" s="12">
        <v>0.10641072061565854</v>
      </c>
      <c r="P528" s="11">
        <v>0.15158797328164636</v>
      </c>
      <c r="Q528" s="11">
        <v>0.20241667711991845</v>
      </c>
      <c r="R528" s="14">
        <v>0.16920339783940386</v>
      </c>
    </row>
    <row r="529" spans="1:18" x14ac:dyDescent="0.25">
      <c r="A529" s="7">
        <v>520</v>
      </c>
      <c r="B529" s="10">
        <v>36531.40625</v>
      </c>
      <c r="C529" s="2">
        <v>0.1</v>
      </c>
      <c r="D529" s="14">
        <v>0.11471320113214377</v>
      </c>
      <c r="E529" s="14">
        <v>0.12863712128614391</v>
      </c>
      <c r="F529" s="14">
        <v>0.13901617552361828</v>
      </c>
      <c r="G529" s="14">
        <v>0.15125053761246332</v>
      </c>
      <c r="H529" s="14">
        <v>0.14635013790610016</v>
      </c>
      <c r="I529" s="14">
        <v>0.16875083642624661</v>
      </c>
      <c r="K529" s="11">
        <v>0.1</v>
      </c>
      <c r="L529" s="12">
        <v>0.10186493239729283</v>
      </c>
      <c r="M529" s="12">
        <v>0.10389265218268405</v>
      </c>
      <c r="N529" s="12">
        <v>0.10530414272201069</v>
      </c>
      <c r="O529" s="12">
        <v>0.10633104474422908</v>
      </c>
      <c r="P529" s="11">
        <v>0.15125053761246332</v>
      </c>
      <c r="Q529" s="11">
        <v>0.20177858130121518</v>
      </c>
      <c r="R529" s="14">
        <v>0.16875083642624661</v>
      </c>
    </row>
    <row r="530" spans="1:18" x14ac:dyDescent="0.25">
      <c r="A530" s="7">
        <v>521</v>
      </c>
      <c r="B530" s="10">
        <v>36531.416666666664</v>
      </c>
      <c r="C530" s="2">
        <v>0.1</v>
      </c>
      <c r="D530" s="14">
        <v>0.11461803119669738</v>
      </c>
      <c r="E530" s="14">
        <v>0.12845006395123204</v>
      </c>
      <c r="F530" s="14">
        <v>0.13876155192664041</v>
      </c>
      <c r="G530" s="14">
        <v>0.15091540332955022</v>
      </c>
      <c r="H530" s="14">
        <v>0.14604774656598621</v>
      </c>
      <c r="I530" s="14">
        <v>0.16830136044582467</v>
      </c>
      <c r="K530" s="11">
        <v>0.1</v>
      </c>
      <c r="L530" s="12">
        <v>0.10184175401800892</v>
      </c>
      <c r="M530" s="12">
        <v>0.10384427221521614</v>
      </c>
      <c r="N530" s="12">
        <v>0.10523821999367747</v>
      </c>
      <c r="O530" s="12">
        <v>0.10625235912722918</v>
      </c>
      <c r="P530" s="11">
        <v>0.15091540332955022</v>
      </c>
      <c r="Q530" s="11">
        <v>0.20114446107272285</v>
      </c>
      <c r="R530" s="14">
        <v>0.16830136044582467</v>
      </c>
    </row>
    <row r="531" spans="1:18" x14ac:dyDescent="0.25">
      <c r="A531" s="7">
        <v>522</v>
      </c>
      <c r="B531" s="10">
        <v>36531.427083333336</v>
      </c>
      <c r="C531" s="2">
        <v>0.1</v>
      </c>
      <c r="D531" s="14">
        <v>0.11452349769284688</v>
      </c>
      <c r="E531" s="14">
        <v>0.12826427933877041</v>
      </c>
      <c r="F531" s="14">
        <v>0.13850865805172208</v>
      </c>
      <c r="G531" s="14">
        <v>0.15058255362196643</v>
      </c>
      <c r="H531" s="14">
        <v>0.14574740832743752</v>
      </c>
      <c r="I531" s="14">
        <v>0.16785494737286175</v>
      </c>
      <c r="K531" s="11">
        <v>0.1</v>
      </c>
      <c r="L531" s="12">
        <v>0.10181886371204438</v>
      </c>
      <c r="M531" s="12">
        <v>0.10379649353991148</v>
      </c>
      <c r="N531" s="12">
        <v>0.10517311658834093</v>
      </c>
      <c r="O531" s="12">
        <v>0.10617465145724612</v>
      </c>
      <c r="P531" s="11">
        <v>0.15058255362196643</v>
      </c>
      <c r="Q531" s="11">
        <v>0.20051429166483864</v>
      </c>
      <c r="R531" s="14">
        <v>0.16785494737286175</v>
      </c>
    </row>
    <row r="532" spans="1:18" x14ac:dyDescent="0.25">
      <c r="A532" s="7">
        <v>523</v>
      </c>
      <c r="B532" s="10">
        <v>36531.4375</v>
      </c>
      <c r="C532" s="2">
        <v>0.1</v>
      </c>
      <c r="D532" s="14">
        <v>0.1144295961151966</v>
      </c>
      <c r="E532" s="14">
        <v>0.12807975818653861</v>
      </c>
      <c r="F532" s="14">
        <v>0.13825748134169707</v>
      </c>
      <c r="G532" s="14">
        <v>0.15025197181422298</v>
      </c>
      <c r="H532" s="14">
        <v>0.14544910829840774</v>
      </c>
      <c r="I532" s="14">
        <v>0.16741157486343866</v>
      </c>
      <c r="K532" s="11">
        <v>0.1</v>
      </c>
      <c r="L532" s="12">
        <v>0.10179625789906964</v>
      </c>
      <c r="M532" s="12">
        <v>0.10374930868358882</v>
      </c>
      <c r="N532" s="12">
        <v>0.10510882232301581</v>
      </c>
      <c r="O532" s="12">
        <v>0.10609790957983031</v>
      </c>
      <c r="P532" s="11">
        <v>0.15025197181422298</v>
      </c>
      <c r="Q532" s="11">
        <v>0.19988804846228536</v>
      </c>
      <c r="R532" s="14">
        <v>0.16741157486343866</v>
      </c>
    </row>
    <row r="533" spans="1:18" x14ac:dyDescent="0.25">
      <c r="A533" s="7">
        <v>524</v>
      </c>
      <c r="B533" s="10">
        <v>36531.447916666664</v>
      </c>
      <c r="C533" s="2">
        <v>0.1</v>
      </c>
      <c r="D533" s="14">
        <v>0.11433632199313136</v>
      </c>
      <c r="E533" s="14">
        <v>0.12789649130657815</v>
      </c>
      <c r="F533" s="14">
        <v>0.13800800933975066</v>
      </c>
      <c r="G533" s="14">
        <v>0.14992364136505693</v>
      </c>
      <c r="H533" s="14">
        <v>0.14515283170572574</v>
      </c>
      <c r="I533" s="14">
        <v>0.1669712207533541</v>
      </c>
      <c r="K533" s="11">
        <v>0.1</v>
      </c>
      <c r="L533" s="12">
        <v>0.10177393304325334</v>
      </c>
      <c r="M533" s="12">
        <v>0.10370271026594766</v>
      </c>
      <c r="N533" s="12">
        <v>0.10504532714127643</v>
      </c>
      <c r="O533" s="12">
        <v>0.10602212149159414</v>
      </c>
      <c r="P533" s="11">
        <v>0.14992364136505693</v>
      </c>
      <c r="Q533" s="11">
        <v>0.19926570700315066</v>
      </c>
      <c r="R533" s="14">
        <v>0.1669712207533541</v>
      </c>
    </row>
    <row r="534" spans="1:18" x14ac:dyDescent="0.25">
      <c r="A534" s="7">
        <v>525</v>
      </c>
      <c r="B534" s="10">
        <v>36531.458333333336</v>
      </c>
      <c r="C534" s="2">
        <v>0.1</v>
      </c>
      <c r="D534" s="14">
        <v>0.11424367089051657</v>
      </c>
      <c r="E534" s="14">
        <v>0.12771446958452398</v>
      </c>
      <c r="F534" s="14">
        <v>0.13776022968851986</v>
      </c>
      <c r="G534" s="14">
        <v>0.14959754586621837</v>
      </c>
      <c r="H534" s="14">
        <v>0.14485856389403085</v>
      </c>
      <c r="I534" s="14">
        <v>0.16653386305650197</v>
      </c>
      <c r="K534" s="11">
        <v>0.1</v>
      </c>
      <c r="L534" s="12">
        <v>0.10175188565270937</v>
      </c>
      <c r="M534" s="12">
        <v>0.10365669099841374</v>
      </c>
      <c r="N534" s="12">
        <v>0.10498262111168374</v>
      </c>
      <c r="O534" s="12">
        <v>0.10594727533833453</v>
      </c>
      <c r="P534" s="11">
        <v>0.14959754586621837</v>
      </c>
      <c r="Q534" s="11">
        <v>0.19864724297793085</v>
      </c>
      <c r="R534" s="14">
        <v>0.16653386305650197</v>
      </c>
    </row>
    <row r="535" spans="1:18" x14ac:dyDescent="0.25">
      <c r="A535" s="7">
        <v>526</v>
      </c>
      <c r="B535" s="10">
        <v>36531.46875</v>
      </c>
      <c r="C535" s="2">
        <v>0.1</v>
      </c>
      <c r="D535" s="14">
        <v>0.11415163840540092</v>
      </c>
      <c r="E535" s="14">
        <v>0.12753368397894305</v>
      </c>
      <c r="F535" s="14">
        <v>0.13751413012920247</v>
      </c>
      <c r="G535" s="14">
        <v>0.14927366904126954</v>
      </c>
      <c r="H535" s="14">
        <v>0.14456629032471871</v>
      </c>
      <c r="I535" s="14">
        <v>0.1660994799632643</v>
      </c>
      <c r="K535" s="11">
        <v>0.1</v>
      </c>
      <c r="L535" s="12">
        <v>0.10173011227895062</v>
      </c>
      <c r="M535" s="12">
        <v>0.10361124368299919</v>
      </c>
      <c r="N535" s="12">
        <v>0.10492069442623198</v>
      </c>
      <c r="O535" s="12">
        <v>0.10587335941317884</v>
      </c>
      <c r="P535" s="11">
        <v>0.14927366904126954</v>
      </c>
      <c r="Q535" s="11">
        <v>0.19803263222858192</v>
      </c>
      <c r="R535" s="14">
        <v>0.1660994799632643</v>
      </c>
    </row>
    <row r="536" spans="1:18" x14ac:dyDescent="0.25">
      <c r="A536" s="7">
        <v>527</v>
      </c>
      <c r="B536" s="10">
        <v>36531.479166666664</v>
      </c>
      <c r="C536" s="2">
        <v>0.1</v>
      </c>
      <c r="D536" s="14">
        <v>0.11406022016972225</v>
      </c>
      <c r="E536" s="14">
        <v>0.12735412552067926</v>
      </c>
      <c r="F536" s="14">
        <v>0.13726969850067497</v>
      </c>
      <c r="G536" s="14">
        <v>0.14895199474439624</v>
      </c>
      <c r="H536" s="14">
        <v>0.14427599657489784</v>
      </c>
      <c r="I536" s="14">
        <v>0.16566804983892136</v>
      </c>
      <c r="K536" s="11">
        <v>0.1</v>
      </c>
      <c r="L536" s="12">
        <v>0.10170860951634964</v>
      </c>
      <c r="M536" s="12">
        <v>0.10356636121117654</v>
      </c>
      <c r="N536" s="12">
        <v>0.10485953739881448</v>
      </c>
      <c r="O536" s="12">
        <v>0.10580036215475366</v>
      </c>
      <c r="P536" s="11">
        <v>0.14895199474439624</v>
      </c>
      <c r="Q536" s="11">
        <v>0.1974218507475754</v>
      </c>
      <c r="R536" s="14">
        <v>0.16566804983892136</v>
      </c>
    </row>
    <row r="537" spans="1:18" x14ac:dyDescent="0.25">
      <c r="A537" s="7">
        <v>528</v>
      </c>
      <c r="B537" s="10">
        <v>36531.489583333336</v>
      </c>
      <c r="C537" s="2">
        <v>0.1</v>
      </c>
      <c r="D537" s="14">
        <v>0.113969411849016</v>
      </c>
      <c r="E537" s="14">
        <v>0.12717578531220522</v>
      </c>
      <c r="F537" s="14">
        <v>0.13702692273861938</v>
      </c>
      <c r="G537" s="14">
        <v>0.14863250695923097</v>
      </c>
      <c r="H537" s="14">
        <v>0.14398766833635634</v>
      </c>
      <c r="I537" s="14">
        <v>0.16523955122207729</v>
      </c>
      <c r="K537" s="11">
        <v>0.1</v>
      </c>
      <c r="L537" s="12">
        <v>0.10168737400160593</v>
      </c>
      <c r="M537" s="12">
        <v>0.10352203656276696</v>
      </c>
      <c r="N537" s="12">
        <v>0.10479914046370875</v>
      </c>
      <c r="O537" s="12">
        <v>0.10572827214537657</v>
      </c>
      <c r="P537" s="11">
        <v>0.14863250695923097</v>
      </c>
      <c r="Q537" s="11">
        <v>0.19681487467696085</v>
      </c>
      <c r="R537" s="14">
        <v>0.16523955122207729</v>
      </c>
    </row>
    <row r="538" spans="1:18" x14ac:dyDescent="0.25">
      <c r="A538" s="7">
        <v>529</v>
      </c>
      <c r="B538" s="10">
        <v>36531.5</v>
      </c>
      <c r="C538" s="2">
        <v>0.1</v>
      </c>
      <c r="D538" s="14">
        <v>0.11387920914212671</v>
      </c>
      <c r="E538" s="14">
        <v>0.1269986545269797</v>
      </c>
      <c r="F538" s="14">
        <v>0.13678579087465886</v>
      </c>
      <c r="G538" s="14">
        <v>0.14831518979768801</v>
      </c>
      <c r="H538" s="14">
        <v>0.14370129141453925</v>
      </c>
      <c r="I538" s="14">
        <v>0.16481396282310123</v>
      </c>
      <c r="K538" s="11">
        <v>0.1</v>
      </c>
      <c r="L538" s="12">
        <v>0.10166640241321991</v>
      </c>
      <c r="M538" s="12">
        <v>0.10347826280484208</v>
      </c>
      <c r="N538" s="12">
        <v>0.1047394941740802</v>
      </c>
      <c r="O538" s="12">
        <v>0.10565707810927018</v>
      </c>
      <c r="P538" s="11">
        <v>0.14831518979768801</v>
      </c>
      <c r="Q538" s="11">
        <v>0.19621168030743369</v>
      </c>
      <c r="R538" s="14">
        <v>0.16481396282310123</v>
      </c>
    </row>
    <row r="539" spans="1:18" x14ac:dyDescent="0.25">
      <c r="A539" s="7">
        <v>530</v>
      </c>
      <c r="B539" s="10">
        <v>36531.510416666664</v>
      </c>
      <c r="C539" s="2">
        <v>0.1</v>
      </c>
      <c r="D539" s="14">
        <v>0.11378960778092208</v>
      </c>
      <c r="E539" s="14">
        <v>0.12682272440881331</v>
      </c>
      <c r="F539" s="14">
        <v>0.13654629103550184</v>
      </c>
      <c r="G539" s="14">
        <v>0.1480000274988103</v>
      </c>
      <c r="H539" s="14">
        <v>0.1434168517275359</v>
      </c>
      <c r="I539" s="14">
        <v>0.16439126352258487</v>
      </c>
      <c r="K539" s="11">
        <v>0.1</v>
      </c>
      <c r="L539" s="12">
        <v>0.10164569147097337</v>
      </c>
      <c r="M539" s="12">
        <v>0.10343503309063978</v>
      </c>
      <c r="N539" s="12">
        <v>0.10468058920050455</v>
      </c>
      <c r="O539" s="12">
        <v>0.10558676891079852</v>
      </c>
      <c r="P539" s="11">
        <v>0.1480000274988103</v>
      </c>
      <c r="Q539" s="11">
        <v>0.19561224407740935</v>
      </c>
      <c r="R539" s="14">
        <v>0.16439126352258487</v>
      </c>
    </row>
    <row r="540" spans="1:18" x14ac:dyDescent="0.25">
      <c r="A540" s="7">
        <v>531</v>
      </c>
      <c r="B540" s="10">
        <v>36531.520833333336</v>
      </c>
      <c r="C540" s="2">
        <v>0.1</v>
      </c>
      <c r="D540" s="14">
        <v>0.11370060353000999</v>
      </c>
      <c r="E540" s="14">
        <v>0.12664798627123838</v>
      </c>
      <c r="F540" s="14">
        <v>0.1363084114420946</v>
      </c>
      <c r="G540" s="14">
        <v>0.14768700442762783</v>
      </c>
      <c r="H540" s="14">
        <v>0.14313433530507721</v>
      </c>
      <c r="I540" s="14">
        <v>0.16397143236981487</v>
      </c>
      <c r="K540" s="11">
        <v>0.1</v>
      </c>
      <c r="L540" s="12">
        <v>0.10162523793541639</v>
      </c>
      <c r="M540" s="12">
        <v>0.10339234065849309</v>
      </c>
      <c r="N540" s="12">
        <v>0.10462241632950864</v>
      </c>
      <c r="O540" s="12">
        <v>0.10551733355272529</v>
      </c>
      <c r="P540" s="11">
        <v>0.14768700442762783</v>
      </c>
      <c r="Q540" s="11">
        <v>0.19501654257210266</v>
      </c>
      <c r="R540" s="14">
        <v>0.16397143236981487</v>
      </c>
    </row>
    <row r="541" spans="1:18" x14ac:dyDescent="0.25">
      <c r="A541" s="7">
        <v>532</v>
      </c>
      <c r="B541" s="10">
        <v>36531.53125</v>
      </c>
      <c r="C541" s="2">
        <v>0.1</v>
      </c>
      <c r="D541" s="14">
        <v>0.11361219218645804</v>
      </c>
      <c r="E541" s="14">
        <v>0.12647443149688678</v>
      </c>
      <c r="F541" s="14">
        <v>0.13607214040878265</v>
      </c>
      <c r="G541" s="14">
        <v>0.14737610507402737</v>
      </c>
      <c r="H541" s="14">
        <v>0.1428537282875435</v>
      </c>
      <c r="I541" s="14">
        <v>0.16355444858126089</v>
      </c>
      <c r="K541" s="11">
        <v>0.1</v>
      </c>
      <c r="L541" s="12">
        <v>0.1016050386073607</v>
      </c>
      <c r="M541" s="12">
        <v>0.1033501788307727</v>
      </c>
      <c r="N541" s="12">
        <v>0.10456496646212923</v>
      </c>
      <c r="O541" s="12">
        <v>0.10544876117449371</v>
      </c>
      <c r="P541" s="11">
        <v>0.14737610507402737</v>
      </c>
      <c r="Q541" s="11">
        <v>0.1944245525226132</v>
      </c>
      <c r="R541" s="14">
        <v>0.16355444858126089</v>
      </c>
    </row>
    <row r="542" spans="1:18" x14ac:dyDescent="0.25">
      <c r="A542" s="7">
        <v>533</v>
      </c>
      <c r="B542" s="10">
        <v>36531.541666666664</v>
      </c>
      <c r="C542" s="2">
        <v>0.1</v>
      </c>
      <c r="D542" s="14">
        <v>0.11352436957951599</v>
      </c>
      <c r="E542" s="14">
        <v>0.12630205153687274</v>
      </c>
      <c r="F542" s="14">
        <v>0.13583746634248012</v>
      </c>
      <c r="G542" s="14">
        <v>0.14706731405163376</v>
      </c>
      <c r="H542" s="14">
        <v>0.14257501692498156</v>
      </c>
      <c r="I542" s="14">
        <v>0.1631402915390785</v>
      </c>
      <c r="K542" s="11">
        <v>0.1</v>
      </c>
      <c r="L542" s="12">
        <v>0.10158509032737924</v>
      </c>
      <c r="M542" s="12">
        <v>0.10330854101284243</v>
      </c>
      <c r="N542" s="12">
        <v>0.10450823061248996</v>
      </c>
      <c r="O542" s="12">
        <v>0.10538104105052785</v>
      </c>
      <c r="P542" s="11">
        <v>0.14706731405163376</v>
      </c>
      <c r="Q542" s="11">
        <v>0.19383625080501662</v>
      </c>
      <c r="R542" s="14">
        <v>0.1631402915390785</v>
      </c>
    </row>
    <row r="543" spans="1:18" x14ac:dyDescent="0.25">
      <c r="A543" s="7">
        <v>534</v>
      </c>
      <c r="B543" s="10">
        <v>36531.552083333336</v>
      </c>
      <c r="C543" s="2">
        <v>0.1</v>
      </c>
      <c r="D543" s="14">
        <v>0.11343713157034072</v>
      </c>
      <c r="E543" s="14">
        <v>0.12613083791018329</v>
      </c>
      <c r="F543" s="14">
        <v>0.13560437774184744</v>
      </c>
      <c r="G543" s="14">
        <v>0.14676061609670224</v>
      </c>
      <c r="H543" s="14">
        <v>0.14229818757613172</v>
      </c>
      <c r="I543" s="14">
        <v>0.16272894078962752</v>
      </c>
      <c r="K543" s="11">
        <v>0.1</v>
      </c>
      <c r="L543" s="12">
        <v>0.101565389975312</v>
      </c>
      <c r="M543" s="12">
        <v>0.10326742069202779</v>
      </c>
      <c r="N543" s="12">
        <v>0.10445219990639568</v>
      </c>
      <c r="O543" s="12">
        <v>0.10531416258855496</v>
      </c>
      <c r="P543" s="11">
        <v>0.14676061609670224</v>
      </c>
      <c r="Q543" s="11">
        <v>0.19325161443946107</v>
      </c>
      <c r="R543" s="14">
        <v>0.16272894078962752</v>
      </c>
    </row>
    <row r="544" spans="1:18" x14ac:dyDescent="0.25">
      <c r="A544" s="7">
        <v>535</v>
      </c>
      <c r="B544" s="10">
        <v>36531.5625</v>
      </c>
      <c r="C544" s="2">
        <v>0.1</v>
      </c>
      <c r="D544" s="14">
        <v>0.11335047405172383</v>
      </c>
      <c r="E544" s="14">
        <v>0.12596078220307286</v>
      </c>
      <c r="F544" s="14">
        <v>0.13537286319647746</v>
      </c>
      <c r="G544" s="14">
        <v>0.14645599606702181</v>
      </c>
      <c r="H544" s="14">
        <v>0.14202322670746492</v>
      </c>
      <c r="I544" s="14">
        <v>0.16232037604200478</v>
      </c>
      <c r="K544" s="11">
        <v>0.1</v>
      </c>
      <c r="L544" s="12">
        <v>0.101545934469778</v>
      </c>
      <c r="M544" s="12">
        <v>0.10322681143659733</v>
      </c>
      <c r="N544" s="12">
        <v>0.10439686557994451</v>
      </c>
      <c r="O544" s="12">
        <v>0.10524811532794871</v>
      </c>
      <c r="P544" s="11">
        <v>0.14645599606702181</v>
      </c>
      <c r="Q544" s="11">
        <v>0.19267062058926976</v>
      </c>
      <c r="R544" s="14">
        <v>0.16232037604200478</v>
      </c>
    </row>
    <row r="545" spans="1:18" x14ac:dyDescent="0.25">
      <c r="A545" s="7">
        <v>536</v>
      </c>
      <c r="B545" s="10">
        <v>36531.572916666664</v>
      </c>
      <c r="C545" s="2">
        <v>0.1</v>
      </c>
      <c r="D545" s="14">
        <v>0.11326439294782198</v>
      </c>
      <c r="E545" s="14">
        <v>0.12579187606846581</v>
      </c>
      <c r="F545" s="14">
        <v>0.13514291138608941</v>
      </c>
      <c r="G545" s="14">
        <v>0.14615343894082986</v>
      </c>
      <c r="H545" s="14">
        <v>0.14175012089222866</v>
      </c>
      <c r="I545" s="14">
        <v>0.16191457716659152</v>
      </c>
      <c r="K545" s="11">
        <v>0.1</v>
      </c>
      <c r="L545" s="12">
        <v>0.1015267207676933</v>
      </c>
      <c r="M545" s="12">
        <v>0.10318670689475652</v>
      </c>
      <c r="N545" s="12">
        <v>0.10434221897815707</v>
      </c>
      <c r="O545" s="12">
        <v>0.10518288893809311</v>
      </c>
      <c r="P545" s="11">
        <v>0.14615343894082986</v>
      </c>
      <c r="Q545" s="11">
        <v>0.19209324656004884</v>
      </c>
      <c r="R545" s="14">
        <v>0.16191457716659152</v>
      </c>
    </row>
    <row r="546" spans="1:18" x14ac:dyDescent="0.25">
      <c r="A546" s="7">
        <v>537</v>
      </c>
      <c r="B546" s="10">
        <v>36531.583333333336</v>
      </c>
      <c r="C546" s="2">
        <v>0.1</v>
      </c>
      <c r="D546" s="14">
        <v>0.11317888421388973</v>
      </c>
      <c r="E546" s="14">
        <v>0.12562411122536349</v>
      </c>
      <c r="F546" s="14">
        <v>0.1349145110797309</v>
      </c>
      <c r="G546" s="14">
        <v>0.14585292981573725</v>
      </c>
      <c r="H546" s="14">
        <v>0.14147885680950301</v>
      </c>
      <c r="I546" s="14">
        <v>0.16151152419361572</v>
      </c>
      <c r="K546" s="11">
        <v>0.1</v>
      </c>
      <c r="L546" s="12">
        <v>0.10150774586379506</v>
      </c>
      <c r="M546" s="12">
        <v>0.10314710079365441</v>
      </c>
      <c r="N546" s="12">
        <v>0.10428825155362267</v>
      </c>
      <c r="O546" s="12">
        <v>0.10511847321676654</v>
      </c>
      <c r="P546" s="11">
        <v>0.14585292981573725</v>
      </c>
      <c r="Q546" s="11">
        <v>0.19151946979880086</v>
      </c>
      <c r="R546" s="14">
        <v>0.16151152419361572</v>
      </c>
    </row>
    <row r="547" spans="1:18" x14ac:dyDescent="0.25">
      <c r="A547" s="7">
        <v>538</v>
      </c>
      <c r="B547" s="10">
        <v>36531.59375</v>
      </c>
      <c r="C547" s="2">
        <v>0.1</v>
      </c>
      <c r="D547" s="14">
        <v>0.11309394383601483</v>
      </c>
      <c r="E547" s="14">
        <v>0.12545747945825825</v>
      </c>
      <c r="F547" s="14">
        <v>0.13468765113498771</v>
      </c>
      <c r="G547" s="14">
        <v>0.14555445390766431</v>
      </c>
      <c r="H547" s="14">
        <v>0.14120942124326569</v>
      </c>
      <c r="I547" s="14">
        <v>0.1611111973117284</v>
      </c>
      <c r="K547" s="11">
        <v>0.1</v>
      </c>
      <c r="L547" s="12">
        <v>0.10148900679017145</v>
      </c>
      <c r="M547" s="12">
        <v>0.10310798693840238</v>
      </c>
      <c r="N547" s="12">
        <v>0.10423495486516245</v>
      </c>
      <c r="O547" s="12">
        <v>0.10505485808854606</v>
      </c>
      <c r="P547" s="11">
        <v>0.14555445390766431</v>
      </c>
      <c r="Q547" s="11">
        <v>0.19094926789304387</v>
      </c>
      <c r="R547" s="14">
        <v>0.1611111973117284</v>
      </c>
    </row>
    <row r="548" spans="1:18" x14ac:dyDescent="0.25">
      <c r="A548" s="7">
        <v>539</v>
      </c>
      <c r="B548" s="10">
        <v>36531.604166666664</v>
      </c>
      <c r="C548" s="2">
        <v>0.1</v>
      </c>
      <c r="D548" s="14">
        <v>0.11300956783085625</v>
      </c>
      <c r="E548" s="14">
        <v>0.12529197261655228</v>
      </c>
      <c r="F548" s="14">
        <v>0.13446232049720186</v>
      </c>
      <c r="G548" s="14">
        <v>0.14525799654978763</v>
      </c>
      <c r="H548" s="14">
        <v>0.14094180108146637</v>
      </c>
      <c r="I548" s="14">
        <v>0.1607135768665939</v>
      </c>
      <c r="K548" s="11">
        <v>0.1</v>
      </c>
      <c r="L548" s="12">
        <v>0.1014705006157974</v>
      </c>
      <c r="M548" s="12">
        <v>0.1030693592111052</v>
      </c>
      <c r="N548" s="12">
        <v>0.10418232057650899</v>
      </c>
      <c r="O548" s="12">
        <v>0.10499203360323153</v>
      </c>
      <c r="P548" s="11">
        <v>0.14525799654978763</v>
      </c>
      <c r="Q548" s="11">
        <v>0.19038261856993594</v>
      </c>
      <c r="R548" s="14">
        <v>0.1607135768665939</v>
      </c>
    </row>
    <row r="549" spans="1:18" x14ac:dyDescent="0.25">
      <c r="A549" s="7">
        <v>540</v>
      </c>
      <c r="B549" s="10">
        <v>36531.614583333336</v>
      </c>
      <c r="C549" s="2">
        <v>0.1</v>
      </c>
      <c r="D549" s="14">
        <v>0.11292575224538455</v>
      </c>
      <c r="E549" s="14">
        <v>0.12512758261398296</v>
      </c>
      <c r="F549" s="14">
        <v>0.13423850819869682</v>
      </c>
      <c r="G549" s="14">
        <v>0.14496354319149685</v>
      </c>
      <c r="H549" s="14">
        <v>0.14067598331511011</v>
      </c>
      <c r="I549" s="14">
        <v>0.16031864335949494</v>
      </c>
      <c r="K549" s="11">
        <v>0.1</v>
      </c>
      <c r="L549" s="12">
        <v>0.10145222444607625</v>
      </c>
      <c r="M549" s="12">
        <v>0.10303121156990414</v>
      </c>
      <c r="N549" s="12">
        <v>0.10413034045500254</v>
      </c>
      <c r="O549" s="12">
        <v>0.10492998993428919</v>
      </c>
      <c r="P549" s="11">
        <v>0.14496354319149685</v>
      </c>
      <c r="Q549" s="11">
        <v>0.18981949969540496</v>
      </c>
      <c r="R549" s="14">
        <v>0.16031864335949494</v>
      </c>
    </row>
    <row r="550" spans="1:18" x14ac:dyDescent="0.25">
      <c r="A550" s="7">
        <v>541</v>
      </c>
      <c r="B550" s="10">
        <v>36531.625</v>
      </c>
      <c r="C550" s="2">
        <v>0.1</v>
      </c>
      <c r="D550" s="14">
        <v>0.11284249315662484</v>
      </c>
      <c r="E550" s="14">
        <v>0.1249643014280537</v>
      </c>
      <c r="F550" s="14">
        <v>0.1340162033580109</v>
      </c>
      <c r="G550" s="14">
        <v>0.14467107939736237</v>
      </c>
      <c r="H550" s="14">
        <v>0.14041195503735016</v>
      </c>
      <c r="I550" s="14">
        <v>0.15992637744595076</v>
      </c>
      <c r="K550" s="11">
        <v>0.1</v>
      </c>
      <c r="L550" s="12">
        <v>0.10143417542238692</v>
      </c>
      <c r="M550" s="12">
        <v>0.10299353804803189</v>
      </c>
      <c r="N550" s="12">
        <v>0.10407900637030319</v>
      </c>
      <c r="O550" s="12">
        <v>0.10486871737731471</v>
      </c>
      <c r="P550" s="11">
        <v>0.14467107939736237</v>
      </c>
      <c r="Q550" s="11">
        <v>0.1892598892732843</v>
      </c>
      <c r="R550" s="14">
        <v>0.15992637744595076</v>
      </c>
    </row>
    <row r="551" spans="1:18" x14ac:dyDescent="0.25">
      <c r="A551" s="7">
        <v>542</v>
      </c>
      <c r="B551" s="10">
        <v>36531.635416666664</v>
      </c>
      <c r="C551" s="2">
        <v>0.1</v>
      </c>
      <c r="D551" s="14">
        <v>0.11275978667140206</v>
      </c>
      <c r="E551" s="14">
        <v>0.12480212109947023</v>
      </c>
      <c r="F551" s="14">
        <v>0.13379539517913766</v>
      </c>
      <c r="G551" s="14">
        <v>0.14438059084611293</v>
      </c>
      <c r="H551" s="14">
        <v>0.14014970344258923</v>
      </c>
      <c r="I551" s="14">
        <v>0.15953675993434935</v>
      </c>
      <c r="K551" s="11">
        <v>0.1</v>
      </c>
      <c r="L551" s="12">
        <v>0.10141635072163677</v>
      </c>
      <c r="M551" s="12">
        <v>0.10295633275287937</v>
      </c>
      <c r="N551" s="12">
        <v>0.10402831029311931</v>
      </c>
      <c r="O551" s="12">
        <v>0.10480820634851531</v>
      </c>
      <c r="P551" s="11">
        <v>0.14438059084611293</v>
      </c>
      <c r="Q551" s="11">
        <v>0.1887037654444535</v>
      </c>
      <c r="R551" s="14">
        <v>0.15953675993434935</v>
      </c>
    </row>
    <row r="552" spans="1:18" x14ac:dyDescent="0.25">
      <c r="A552" s="7">
        <v>543</v>
      </c>
      <c r="B552" s="10">
        <v>36531.645833333336</v>
      </c>
      <c r="C552" s="2">
        <v>0.1</v>
      </c>
      <c r="D552" s="14">
        <v>0.11267762892608876</v>
      </c>
      <c r="E552" s="14">
        <v>0.12464103373158279</v>
      </c>
      <c r="F552" s="14">
        <v>0.13357608234169518</v>
      </c>
      <c r="G552" s="14">
        <v>0.1440920633296236</v>
      </c>
      <c r="H552" s="14">
        <v>0.13988921582559</v>
      </c>
      <c r="I552" s="14">
        <v>0.15914977178459339</v>
      </c>
      <c r="K552" s="11">
        <v>0.1</v>
      </c>
      <c r="L552" s="12">
        <v>0.10139874755582011</v>
      </c>
      <c r="M552" s="12">
        <v>0.10291958986507396</v>
      </c>
      <c r="N552" s="12">
        <v>0.10397824429395157</v>
      </c>
      <c r="O552" s="12">
        <v>0.10474844738321074</v>
      </c>
      <c r="P552" s="11">
        <v>0.1440920633296236</v>
      </c>
      <c r="Q552" s="11">
        <v>0.18815110648598424</v>
      </c>
      <c r="R552" s="14">
        <v>0.15914977178459339</v>
      </c>
    </row>
    <row r="553" spans="1:18" x14ac:dyDescent="0.25">
      <c r="A553" s="7">
        <v>544</v>
      </c>
      <c r="B553" s="10">
        <v>36531.65625</v>
      </c>
      <c r="C553" s="2">
        <v>0.1</v>
      </c>
      <c r="D553" s="14">
        <v>0.11259601608635535</v>
      </c>
      <c r="E553" s="14">
        <v>0.12448103148983355</v>
      </c>
      <c r="F553" s="14">
        <v>0.13335823589158999</v>
      </c>
      <c r="G553" s="14">
        <v>0.14380548275191363</v>
      </c>
      <c r="H553" s="14">
        <v>0.1396304795805941</v>
      </c>
      <c r="I553" s="14">
        <v>0.15876539410675927</v>
      </c>
      <c r="K553" s="11">
        <v>0.1</v>
      </c>
      <c r="L553" s="12">
        <v>0.10138136317158206</v>
      </c>
      <c r="M553" s="12">
        <v>0.10288330363756934</v>
      </c>
      <c r="N553" s="12">
        <v>0.10392880054185272</v>
      </c>
      <c r="O553" s="12">
        <v>0.10468943113435281</v>
      </c>
      <c r="P553" s="11">
        <v>0.14380548275191363</v>
      </c>
      <c r="Q553" s="11">
        <v>0.18760189081029205</v>
      </c>
      <c r="R553" s="14">
        <v>0.15876539410675927</v>
      </c>
    </row>
    <row r="554" spans="1:18" x14ac:dyDescent="0.25">
      <c r="A554" s="7">
        <v>545</v>
      </c>
      <c r="B554" s="10">
        <v>36531.666666666664</v>
      </c>
      <c r="C554" s="2">
        <v>0.1</v>
      </c>
      <c r="D554" s="14">
        <v>0.11251494434692258</v>
      </c>
      <c r="E554" s="14">
        <v>0.12432210692227401</v>
      </c>
      <c r="F554" s="14">
        <v>0.13314185352247099</v>
      </c>
      <c r="G554" s="14">
        <v>0.14352083512815433</v>
      </c>
      <c r="H554" s="14">
        <v>0.13937348220045009</v>
      </c>
      <c r="I554" s="14">
        <v>0.15838360815976971</v>
      </c>
      <c r="K554" s="11">
        <v>0.1</v>
      </c>
      <c r="L554" s="12">
        <v>0.10136419484978791</v>
      </c>
      <c r="M554" s="12">
        <v>0.10284746839474658</v>
      </c>
      <c r="N554" s="12">
        <v>0.1038799713032027</v>
      </c>
      <c r="O554" s="12">
        <v>0.10463114837106351</v>
      </c>
      <c r="P554" s="11">
        <v>0.14352083512815433</v>
      </c>
      <c r="Q554" s="11">
        <v>0.18705609696429287</v>
      </c>
      <c r="R554" s="14">
        <v>0.15838360815976971</v>
      </c>
    </row>
    <row r="555" spans="1:18" x14ac:dyDescent="0.25">
      <c r="A555" s="7">
        <v>546</v>
      </c>
      <c r="B555" s="10">
        <v>36531.677083333336</v>
      </c>
      <c r="C555" s="2">
        <v>0.1</v>
      </c>
      <c r="D555" s="14">
        <v>0.11243440993131644</v>
      </c>
      <c r="E555" s="14">
        <v>0.12416425205428164</v>
      </c>
      <c r="F555" s="14">
        <v>0.13292692547239326</v>
      </c>
      <c r="G555" s="14">
        <v>0.14323810658368674</v>
      </c>
      <c r="H555" s="14">
        <v>0.13911821127574961</v>
      </c>
      <c r="I555" s="14">
        <v>0.15800439535007929</v>
      </c>
      <c r="K555" s="11">
        <v>0.1</v>
      </c>
      <c r="L555" s="12">
        <v>0.10134723990509782</v>
      </c>
      <c r="M555" s="12">
        <v>0.10281207853152635</v>
      </c>
      <c r="N555" s="12">
        <v>0.10383174894049907</v>
      </c>
      <c r="O555" s="12">
        <v>0.10457358997719111</v>
      </c>
      <c r="P555" s="11">
        <v>0.14323810658368674</v>
      </c>
      <c r="Q555" s="11">
        <v>0.18651370362856504</v>
      </c>
      <c r="R555" s="14">
        <v>0.15800439535007929</v>
      </c>
    </row>
    <row r="556" spans="1:18" x14ac:dyDescent="0.25">
      <c r="A556" s="7">
        <v>547</v>
      </c>
      <c r="B556" s="10">
        <v>36531.6875</v>
      </c>
      <c r="C556" s="2">
        <v>0.1</v>
      </c>
      <c r="D556" s="14">
        <v>0.11235440909162538</v>
      </c>
      <c r="E556" s="14">
        <v>0.12400745917162781</v>
      </c>
      <c r="F556" s="14">
        <v>0.1327134413614976</v>
      </c>
      <c r="G556" s="14">
        <v>0.14295728335304916</v>
      </c>
      <c r="H556" s="14">
        <v>0.13886465449397237</v>
      </c>
      <c r="I556" s="14">
        <v>0.15762773723037302</v>
      </c>
      <c r="K556" s="11">
        <v>0.1</v>
      </c>
      <c r="L556" s="12">
        <v>0.10133049568554681</v>
      </c>
      <c r="M556" s="12">
        <v>0.10277712851249227</v>
      </c>
      <c r="N556" s="12">
        <v>0.10378412591116233</v>
      </c>
      <c r="O556" s="12">
        <v>0.10451674694988429</v>
      </c>
      <c r="P556" s="11">
        <v>0.14295728335304916</v>
      </c>
      <c r="Q556" s="11">
        <v>0.1859746896165167</v>
      </c>
      <c r="R556" s="14">
        <v>0.15762773723037302</v>
      </c>
    </row>
    <row r="557" spans="1:18" x14ac:dyDescent="0.25">
      <c r="A557" s="7">
        <v>548</v>
      </c>
      <c r="B557" s="10">
        <v>36531.697916666664</v>
      </c>
      <c r="C557" s="2">
        <v>0.1</v>
      </c>
      <c r="D557" s="14">
        <v>0.11227493810825985</v>
      </c>
      <c r="E557" s="14">
        <v>0.12385172068273186</v>
      </c>
      <c r="F557" s="14">
        <v>0.1325013908909787</v>
      </c>
      <c r="G557" s="14">
        <v>0.142678351779014</v>
      </c>
      <c r="H557" s="14">
        <v>0.13861279963863921</v>
      </c>
      <c r="I557" s="14">
        <v>0.15725361549827804</v>
      </c>
      <c r="K557" s="11">
        <v>0.1</v>
      </c>
      <c r="L557" s="12">
        <v>0.10131395957212988</v>
      </c>
      <c r="M557" s="12">
        <v>0.10274261287102505</v>
      </c>
      <c r="N557" s="12">
        <v>0.1037370947663562</v>
      </c>
      <c r="O557" s="12">
        <v>0.10446061039818402</v>
      </c>
      <c r="P557" s="11">
        <v>0.142678351779014</v>
      </c>
      <c r="Q557" s="11">
        <v>0.18543903387355792</v>
      </c>
      <c r="R557" s="14">
        <v>0.15725361549827804</v>
      </c>
    </row>
    <row r="558" spans="1:18" x14ac:dyDescent="0.25">
      <c r="A558" s="7">
        <v>549</v>
      </c>
      <c r="B558" s="10">
        <v>36531.708333333336</v>
      </c>
      <c r="C558" s="2">
        <v>0.1</v>
      </c>
      <c r="D558" s="14">
        <v>0.11219599328971409</v>
      </c>
      <c r="E558" s="14">
        <v>0.12369702905542346</v>
      </c>
      <c r="F558" s="14">
        <v>0.13229076384237681</v>
      </c>
      <c r="G558" s="14">
        <v>0.14240129831163437</v>
      </c>
      <c r="H558" s="14">
        <v>0.13836263458847375</v>
      </c>
      <c r="I558" s="14">
        <v>0.1568820119950875</v>
      </c>
      <c r="K558" s="11">
        <v>0.1</v>
      </c>
      <c r="L558" s="12">
        <v>0.10129762897839248</v>
      </c>
      <c r="M558" s="12">
        <v>0.10270852620844755</v>
      </c>
      <c r="N558" s="12">
        <v>0.10369064814982253</v>
      </c>
      <c r="O558" s="12">
        <v>0.10440517154163283</v>
      </c>
      <c r="P558" s="11">
        <v>0.14240129831163437</v>
      </c>
      <c r="Q558" s="11">
        <v>0.18490671547627854</v>
      </c>
      <c r="R558" s="14">
        <v>0.1568820119950875</v>
      </c>
    </row>
    <row r="559" spans="1:18" x14ac:dyDescent="0.25">
      <c r="A559" s="7">
        <v>550</v>
      </c>
      <c r="B559" s="10">
        <v>36531.71875</v>
      </c>
      <c r="C559" s="2">
        <v>0.1</v>
      </c>
      <c r="D559" s="14">
        <v>0.11211757097233016</v>
      </c>
      <c r="E559" s="14">
        <v>0.1235433768164219</v>
      </c>
      <c r="F559" s="14">
        <v>0.13208155007687633</v>
      </c>
      <c r="G559" s="14">
        <v>0.14212610950730009</v>
      </c>
      <c r="H559" s="14">
        <v>0.13811414731657209</v>
      </c>
      <c r="I559" s="14">
        <v>0.15651290870449761</v>
      </c>
      <c r="K559" s="11">
        <v>0.1</v>
      </c>
      <c r="L559" s="12">
        <v>0.10128150135002592</v>
      </c>
      <c r="M559" s="12">
        <v>0.1026748631931802</v>
      </c>
      <c r="N559" s="12">
        <v>0.1036447787967307</v>
      </c>
      <c r="O559" s="12">
        <v>0.10435042170890151</v>
      </c>
      <c r="P559" s="11">
        <v>0.14212610950730009</v>
      </c>
      <c r="Q559" s="11">
        <v>0.18437771363163075</v>
      </c>
      <c r="R559" s="14">
        <v>0.15651290870449761</v>
      </c>
    </row>
    <row r="560" spans="1:18" x14ac:dyDescent="0.25">
      <c r="A560" s="7">
        <v>551</v>
      </c>
      <c r="B560" s="10">
        <v>36531.729166666664</v>
      </c>
      <c r="C560" s="2">
        <v>0.1</v>
      </c>
      <c r="D560" s="14">
        <v>0.11203966752006417</v>
      </c>
      <c r="E560" s="14">
        <v>0.12339075655082049</v>
      </c>
      <c r="F560" s="14">
        <v>0.13187373953461087</v>
      </c>
      <c r="G560" s="14">
        <v>0.14185277202780289</v>
      </c>
      <c r="H560" s="14">
        <v>0.13786732588958056</v>
      </c>
      <c r="I560" s="14">
        <v>0.15614628775135669</v>
      </c>
      <c r="K560" s="11">
        <v>0.1</v>
      </c>
      <c r="L560" s="12">
        <v>0.10126557416446777</v>
      </c>
      <c r="M560" s="12">
        <v>0.10264161855990719</v>
      </c>
      <c r="N560" s="12">
        <v>0.10359947953254128</v>
      </c>
      <c r="O560" s="12">
        <v>0.10429635233643275</v>
      </c>
      <c r="P560" s="11">
        <v>0.14185277202780289</v>
      </c>
      <c r="Q560" s="11">
        <v>0.18385200767611665</v>
      </c>
      <c r="R560" s="14">
        <v>0.15614628775135669</v>
      </c>
    </row>
    <row r="561" spans="1:18" x14ac:dyDescent="0.25">
      <c r="A561" s="7">
        <v>552</v>
      </c>
      <c r="B561" s="10">
        <v>36531.739583333336</v>
      </c>
      <c r="C561" s="2">
        <v>0.1</v>
      </c>
      <c r="D561" s="14">
        <v>0.1119622793242548</v>
      </c>
      <c r="E561" s="14">
        <v>0.12323916090157659</v>
      </c>
      <c r="F561" s="14">
        <v>0.13166732223397531</v>
      </c>
      <c r="G561" s="14">
        <v>0.14158127263941075</v>
      </c>
      <c r="H561" s="14">
        <v>0.13762215846688169</v>
      </c>
      <c r="I561" s="14">
        <v>0.15578213140042671</v>
      </c>
      <c r="K561" s="11">
        <v>0.1</v>
      </c>
      <c r="L561" s="12">
        <v>0.1012498449305074</v>
      </c>
      <c r="M561" s="12">
        <v>0.10260878710875289</v>
      </c>
      <c r="N561" s="12">
        <v>0.1035547432718839</v>
      </c>
      <c r="O561" s="12">
        <v>0.10424295496710179</v>
      </c>
      <c r="P561" s="11">
        <v>0.14158127263941075</v>
      </c>
      <c r="Q561" s="11">
        <v>0.18332957707498149</v>
      </c>
      <c r="R561" s="14">
        <v>0.15578213140042671</v>
      </c>
    </row>
    <row r="562" spans="1:18" x14ac:dyDescent="0.25">
      <c r="A562" s="7">
        <v>553</v>
      </c>
      <c r="B562" s="10">
        <v>36531.75</v>
      </c>
      <c r="C562" s="2">
        <v>0.1</v>
      </c>
      <c r="D562" s="14">
        <v>0.11188540280339401</v>
      </c>
      <c r="E562" s="14">
        <v>0.12308858256900551</v>
      </c>
      <c r="F562" s="14">
        <v>0.1314622882709448</v>
      </c>
      <c r="G562" s="14">
        <v>0.14131159821195172</v>
      </c>
      <c r="H562" s="14">
        <v>0.13737863329978794</v>
      </c>
      <c r="I562" s="14">
        <v>0.15542042205515708</v>
      </c>
      <c r="K562" s="11">
        <v>0.1</v>
      </c>
      <c r="L562" s="12">
        <v>0.10123431118789626</v>
      </c>
      <c r="M562" s="12">
        <v>0.1025763637044685</v>
      </c>
      <c r="N562" s="12">
        <v>0.1035105630174489</v>
      </c>
      <c r="O562" s="12">
        <v>0.10419022124889345</v>
      </c>
      <c r="P562" s="11">
        <v>0.14131159821195172</v>
      </c>
      <c r="Q562" s="11">
        <v>0.18281040142141122</v>
      </c>
      <c r="R562" s="14">
        <v>0.15542042205515708</v>
      </c>
    </row>
    <row r="563" spans="1:18" x14ac:dyDescent="0.25">
      <c r="A563" s="7">
        <v>554</v>
      </c>
      <c r="B563" s="10">
        <v>36531.760416666664</v>
      </c>
      <c r="C563" s="2">
        <v>0.1</v>
      </c>
      <c r="D563" s="14">
        <v>0.11180903440289977</v>
      </c>
      <c r="E563" s="14">
        <v>0.12293901431028049</v>
      </c>
      <c r="F563" s="14">
        <v>0.13125862781840034</v>
      </c>
      <c r="G563" s="14">
        <v>0.14104373571790624</v>
      </c>
      <c r="H563" s="14">
        <v>0.13713673873074339</v>
      </c>
      <c r="I563" s="14">
        <v>0.15506114225647025</v>
      </c>
      <c r="K563" s="11">
        <v>0.1</v>
      </c>
      <c r="L563" s="12">
        <v>0.1012189705069631</v>
      </c>
      <c r="M563" s="12">
        <v>0.10254434327562882</v>
      </c>
      <c r="N563" s="12">
        <v>0.10346693185889301</v>
      </c>
      <c r="O563" s="12">
        <v>0.10413814293359593</v>
      </c>
      <c r="P563" s="11">
        <v>0.14104373571790624</v>
      </c>
      <c r="Q563" s="11">
        <v>0.18229446043573544</v>
      </c>
      <c r="R563" s="14">
        <v>0.15506114225647025</v>
      </c>
    </row>
    <row r="564" spans="1:18" x14ac:dyDescent="0.25">
      <c r="A564" s="7">
        <v>555</v>
      </c>
      <c r="B564" s="10">
        <v>36531.770833333336</v>
      </c>
      <c r="C564" s="2">
        <v>0.1</v>
      </c>
      <c r="D564" s="14">
        <v>0.11173317059489102</v>
      </c>
      <c r="E564" s="14">
        <v>0.12279044893893715</v>
      </c>
      <c r="F564" s="14">
        <v>0.13105633112546028</v>
      </c>
      <c r="G564" s="14">
        <v>0.14077767223150878</v>
      </c>
      <c r="H564" s="14">
        <v>0.13689646319253329</v>
      </c>
      <c r="I564" s="14">
        <v>0.15470427468155951</v>
      </c>
      <c r="K564" s="11">
        <v>0.1</v>
      </c>
      <c r="L564" s="12">
        <v>0.10120382048823393</v>
      </c>
      <c r="M564" s="12">
        <v>0.10251272081383909</v>
      </c>
      <c r="N564" s="12">
        <v>0.10342384297175837</v>
      </c>
      <c r="O564" s="12">
        <v>0.10408671187551062</v>
      </c>
      <c r="P564" s="11">
        <v>0.14077767223150878</v>
      </c>
      <c r="Q564" s="11">
        <v>0.18178173396463543</v>
      </c>
      <c r="R564" s="14">
        <v>0.15470427468155951</v>
      </c>
    </row>
    <row r="565" spans="1:18" x14ac:dyDescent="0.25">
      <c r="A565" s="7">
        <v>556</v>
      </c>
      <c r="B565" s="10">
        <v>36531.78125</v>
      </c>
      <c r="C565" s="2">
        <v>0.1</v>
      </c>
      <c r="D565" s="14">
        <v>0.11165780787796475</v>
      </c>
      <c r="E565" s="14">
        <v>0.12264287932438241</v>
      </c>
      <c r="F565" s="14">
        <v>0.13085538851681938</v>
      </c>
      <c r="G565" s="14">
        <v>0.14051339492785792</v>
      </c>
      <c r="H565" s="14">
        <v>0.13665779520750115</v>
      </c>
      <c r="I565" s="14">
        <v>0.15434980214269839</v>
      </c>
      <c r="K565" s="11">
        <v>0.1</v>
      </c>
      <c r="L565" s="12">
        <v>0.10118885876205667</v>
      </c>
      <c r="M565" s="12">
        <v>0.10248149137295152</v>
      </c>
      <c r="N565" s="12">
        <v>0.10338128961640514</v>
      </c>
      <c r="O565" s="12">
        <v>0.104035920030178</v>
      </c>
      <c r="P565" s="11">
        <v>0.14051339492785792</v>
      </c>
      <c r="Q565" s="11">
        <v>0.18127220198035654</v>
      </c>
      <c r="R565" s="14">
        <v>0.15434980214269839</v>
      </c>
    </row>
    <row r="566" spans="1:18" x14ac:dyDescent="0.25">
      <c r="A566" s="7">
        <v>557</v>
      </c>
      <c r="B566" s="10">
        <v>36531.791666666664</v>
      </c>
      <c r="C566" s="2">
        <v>0.1</v>
      </c>
      <c r="D566" s="14">
        <v>0.1115829427769752</v>
      </c>
      <c r="E566" s="14">
        <v>0.12249629839140874</v>
      </c>
      <c r="F566" s="14">
        <v>0.13065579039209355</v>
      </c>
      <c r="G566" s="14">
        <v>0.1402508910820357</v>
      </c>
      <c r="H566" s="14">
        <v>0.13642072338677336</v>
      </c>
      <c r="I566" s="14">
        <v>0.15399770758606168</v>
      </c>
      <c r="K566" s="11">
        <v>0.1</v>
      </c>
      <c r="L566" s="12">
        <v>0.10117408298823062</v>
      </c>
      <c r="M566" s="12">
        <v>0.10245065006829171</v>
      </c>
      <c r="N566" s="12">
        <v>0.10333926513695733</v>
      </c>
      <c r="O566" s="12">
        <v>0.10398575945311944</v>
      </c>
      <c r="P566" s="11">
        <v>0.1402508910820357</v>
      </c>
      <c r="Q566" s="11">
        <v>0.18076584457992614</v>
      </c>
      <c r="R566" s="14">
        <v>0.15399770758606168</v>
      </c>
    </row>
    <row r="567" spans="1:18" x14ac:dyDescent="0.25">
      <c r="A567" s="7">
        <v>558</v>
      </c>
      <c r="B567" s="10">
        <v>36531.802083333336</v>
      </c>
      <c r="C567" s="2">
        <v>0.1</v>
      </c>
      <c r="D567" s="14">
        <v>0.11150857184281503</v>
      </c>
      <c r="E567" s="14">
        <v>0.12235069911971302</v>
      </c>
      <c r="F567" s="14">
        <v>0.13045752722517118</v>
      </c>
      <c r="G567" s="14">
        <v>0.13999014806823484</v>
      </c>
      <c r="H567" s="14">
        <v>0.13618523642949157</v>
      </c>
      <c r="I567" s="14">
        <v>0.15364797409055814</v>
      </c>
      <c r="K567" s="11">
        <v>0.1</v>
      </c>
      <c r="L567" s="12">
        <v>0.10115949085564027</v>
      </c>
      <c r="M567" s="12">
        <v>0.10242019207589463</v>
      </c>
      <c r="N567" s="12">
        <v>0.10329776296026177</v>
      </c>
      <c r="O567" s="12">
        <v>0.10393622229859451</v>
      </c>
      <c r="P567" s="11">
        <v>0.13999014806823484</v>
      </c>
      <c r="Q567" s="11">
        <v>0.18026264198437608</v>
      </c>
      <c r="R567" s="14">
        <v>0.15364797409055814</v>
      </c>
    </row>
    <row r="568" spans="1:18" x14ac:dyDescent="0.25">
      <c r="A568" s="7">
        <v>559</v>
      </c>
      <c r="B568" s="10">
        <v>36531.8125</v>
      </c>
      <c r="C568" s="2">
        <v>0.1</v>
      </c>
      <c r="D568" s="14">
        <v>0.11143469165219858</v>
      </c>
      <c r="E568" s="14">
        <v>0.12220607454341979</v>
      </c>
      <c r="F568" s="14">
        <v>0.13026058956357098</v>
      </c>
      <c r="G568" s="14">
        <v>0.13973115335889541</v>
      </c>
      <c r="H568" s="14">
        <v>0.13595132312205266</v>
      </c>
      <c r="I568" s="14">
        <v>0.15330058486667467</v>
      </c>
      <c r="K568" s="11">
        <v>0.1</v>
      </c>
      <c r="L568" s="12">
        <v>0.10114508008189395</v>
      </c>
      <c r="M568" s="12">
        <v>0.10239011263175005</v>
      </c>
      <c r="N568" s="12">
        <v>0.10325677659485995</v>
      </c>
      <c r="O568" s="12">
        <v>0.10388730081837386</v>
      </c>
      <c r="P568" s="11">
        <v>0.13973115335889541</v>
      </c>
      <c r="Q568" s="11">
        <v>0.17976257453797023</v>
      </c>
      <c r="R568" s="14">
        <v>0.15330058486667467</v>
      </c>
    </row>
    <row r="569" spans="1:18" x14ac:dyDescent="0.25">
      <c r="A569" s="7">
        <v>560</v>
      </c>
      <c r="B569" s="10">
        <v>36531.822916666664</v>
      </c>
      <c r="C569" s="2">
        <v>0.1</v>
      </c>
      <c r="D569" s="14">
        <v>0.11136129880744725</v>
      </c>
      <c r="E569" s="14">
        <v>0.12206241775060973</v>
      </c>
      <c r="F569" s="14">
        <v>0.13006496802780554</v>
      </c>
      <c r="G569" s="14">
        <v>0.13947389452384898</v>
      </c>
      <c r="H569" s="14">
        <v>0.1357189723373553</v>
      </c>
      <c r="I569" s="14">
        <v>0.15295552325533138</v>
      </c>
      <c r="K569" s="11">
        <v>0.1</v>
      </c>
      <c r="L569" s="12">
        <v>0.10113084841296673</v>
      </c>
      <c r="M569" s="12">
        <v>0.10236040703105739</v>
      </c>
      <c r="N569" s="12">
        <v>0.10321629962997267</v>
      </c>
      <c r="O569" s="12">
        <v>0.10383898736052727</v>
      </c>
      <c r="P569" s="11">
        <v>0.13947389452384898</v>
      </c>
      <c r="Q569" s="11">
        <v>0.17926562270743629</v>
      </c>
      <c r="R569" s="14">
        <v>0.15295552325533138</v>
      </c>
    </row>
    <row r="570" spans="1:18" x14ac:dyDescent="0.25">
      <c r="A570" s="7">
        <v>561</v>
      </c>
      <c r="B570" s="10">
        <v>36531.833333333336</v>
      </c>
      <c r="C570" s="2">
        <v>0.1</v>
      </c>
      <c r="D570" s="14">
        <v>0.11128838993627675</v>
      </c>
      <c r="E570" s="14">
        <v>0.12191972188285193</v>
      </c>
      <c r="F570" s="14">
        <v>0.12987065331075187</v>
      </c>
      <c r="G570" s="14">
        <v>0.13921835922947179</v>
      </c>
      <c r="H570" s="14">
        <v>0.13548817303405497</v>
      </c>
      <c r="I570" s="14">
        <v>0.15261277272674839</v>
      </c>
      <c r="K570" s="11">
        <v>0.1</v>
      </c>
      <c r="L570" s="12">
        <v>0.10111679362284794</v>
      </c>
      <c r="M570" s="12">
        <v>0.10233107062748992</v>
      </c>
      <c r="N570" s="12">
        <v>0.10317632573449734</v>
      </c>
      <c r="O570" s="12">
        <v>0.10379127436822685</v>
      </c>
      <c r="P570" s="11">
        <v>0.13921835922947179</v>
      </c>
      <c r="Q570" s="11">
        <v>0.17877176708120326</v>
      </c>
      <c r="R570" s="14">
        <v>0.15261277272674839</v>
      </c>
    </row>
    <row r="571" spans="1:18" x14ac:dyDescent="0.25">
      <c r="A571" s="7">
        <v>562</v>
      </c>
      <c r="B571" s="10">
        <v>36531.84375</v>
      </c>
      <c r="C571" s="2">
        <v>0.1</v>
      </c>
      <c r="D571" s="14">
        <v>0.11121596169158642</v>
      </c>
      <c r="E571" s="14">
        <v>0.12177798013474139</v>
      </c>
      <c r="F571" s="14">
        <v>0.12967763617702691</v>
      </c>
      <c r="G571" s="14">
        <v>0.13896453523784608</v>
      </c>
      <c r="H571" s="14">
        <v>0.13525891425582501</v>
      </c>
      <c r="I571" s="14">
        <v>0.15227231687932313</v>
      </c>
      <c r="K571" s="11">
        <v>0.1</v>
      </c>
      <c r="L571" s="12">
        <v>0.10110291351319296</v>
      </c>
      <c r="M571" s="12">
        <v>0.10230209883246789</v>
      </c>
      <c r="N571" s="12">
        <v>0.1031368486560177</v>
      </c>
      <c r="O571" s="12">
        <v>0.103744154378565</v>
      </c>
      <c r="P571" s="11">
        <v>0.13896453523784608</v>
      </c>
      <c r="Q571" s="11">
        <v>0.17828098836864284</v>
      </c>
      <c r="R571" s="14">
        <v>0.15227231687932313</v>
      </c>
    </row>
    <row r="572" spans="1:18" x14ac:dyDescent="0.25">
      <c r="A572" s="7">
        <v>563</v>
      </c>
      <c r="B572" s="10">
        <v>36531.854166666664</v>
      </c>
      <c r="C572" s="2">
        <v>0.1</v>
      </c>
      <c r="D572" s="14">
        <v>0.11114401075125042</v>
      </c>
      <c r="E572" s="14">
        <v>0.12163718575344093</v>
      </c>
      <c r="F572" s="14">
        <v>0.12948590746237026</v>
      </c>
      <c r="G572" s="14">
        <v>0.13871241040592916</v>
      </c>
      <c r="H572" s="14">
        <v>0.13503118513062576</v>
      </c>
      <c r="I572" s="14">
        <v>0.15193413943851905</v>
      </c>
      <c r="K572" s="11">
        <v>0.1</v>
      </c>
      <c r="L572" s="12">
        <v>0.10108920591297939</v>
      </c>
      <c r="M572" s="12">
        <v>0.1022734871144409</v>
      </c>
      <c r="N572" s="12">
        <v>0.10309786221982588</v>
      </c>
      <c r="O572" s="12">
        <v>0.1036976200213871</v>
      </c>
      <c r="P572" s="11">
        <v>0.13871241040592916</v>
      </c>
      <c r="Q572" s="11">
        <v>0.17779326739931606</v>
      </c>
      <c r="R572" s="14">
        <v>0.15193413943851905</v>
      </c>
    </row>
    <row r="573" spans="1:18" x14ac:dyDescent="0.25">
      <c r="A573" s="7">
        <v>564</v>
      </c>
      <c r="B573" s="10">
        <v>36531.864583333336</v>
      </c>
      <c r="C573" s="2">
        <v>0.1</v>
      </c>
      <c r="D573" s="14">
        <v>0.11107253381791109</v>
      </c>
      <c r="E573" s="14">
        <v>0.12149733203822681</v>
      </c>
      <c r="F573" s="14">
        <v>0.12929545807303205</v>
      </c>
      <c r="G573" s="14">
        <v>0.13846197268473134</v>
      </c>
      <c r="H573" s="14">
        <v>0.13480497486998003</v>
      </c>
      <c r="I573" s="14">
        <v>0.15159822425576472</v>
      </c>
      <c r="K573" s="11">
        <v>0.1</v>
      </c>
      <c r="L573" s="12">
        <v>0.1010756686781674</v>
      </c>
      <c r="M573" s="12">
        <v>0.10224523099817909</v>
      </c>
      <c r="N573" s="12">
        <v>0.1030593603279566</v>
      </c>
      <c r="O573" s="12">
        <v>0.10365166401813881</v>
      </c>
      <c r="P573" s="11">
        <v>0.13846197268473134</v>
      </c>
      <c r="Q573" s="11">
        <v>0.17730858512222439</v>
      </c>
      <c r="R573" s="14">
        <v>0.15159822425576472</v>
      </c>
    </row>
    <row r="574" spans="1:18" x14ac:dyDescent="0.25">
      <c r="A574" s="7">
        <v>565</v>
      </c>
      <c r="B574" s="10">
        <v>36531.875</v>
      </c>
      <c r="C574" s="2">
        <v>0.1</v>
      </c>
      <c r="D574" s="14">
        <v>0.11100152761877388</v>
      </c>
      <c r="E574" s="14">
        <v>0.12135841234004004</v>
      </c>
      <c r="F574" s="14">
        <v>0.12910627898516713</v>
      </c>
      <c r="G574" s="14">
        <v>0.1382132101185011</v>
      </c>
      <c r="H574" s="14">
        <v>0.13458027276825621</v>
      </c>
      <c r="I574" s="14">
        <v>0.15126455530736399</v>
      </c>
      <c r="K574" s="11">
        <v>0.1</v>
      </c>
      <c r="L574" s="12">
        <v>0.10106229969136453</v>
      </c>
      <c r="M574" s="12">
        <v>0.10221732606407313</v>
      </c>
      <c r="N574" s="12">
        <v>0.1030213369582333</v>
      </c>
      <c r="O574" s="12">
        <v>0.10360627918072754</v>
      </c>
      <c r="P574" s="11">
        <v>0.1382132101185011</v>
      </c>
      <c r="Q574" s="11">
        <v>0.17682692260506547</v>
      </c>
      <c r="R574" s="14">
        <v>0.15126455530736399</v>
      </c>
    </row>
    <row r="575" spans="1:18" x14ac:dyDescent="0.25">
      <c r="A575" s="7">
        <v>566</v>
      </c>
      <c r="B575" s="10">
        <v>36531.885416666664</v>
      </c>
      <c r="C575" s="2">
        <v>0.1</v>
      </c>
      <c r="D575" s="14">
        <v>0.11093098890540454</v>
      </c>
      <c r="E575" s="14">
        <v>0.12122042006104058</v>
      </c>
      <c r="F575" s="14">
        <v>0.12891836124423486</v>
      </c>
      <c r="G575" s="14">
        <v>0.13796611084391852</v>
      </c>
      <c r="H575" s="14">
        <v>0.13435706820195775</v>
      </c>
      <c r="I575" s="14">
        <v>0.15093311669341641</v>
      </c>
      <c r="K575" s="11">
        <v>0.1</v>
      </c>
      <c r="L575" s="12">
        <v>0.10104909686149431</v>
      </c>
      <c r="M575" s="12">
        <v>0.10218976794744301</v>
      </c>
      <c r="N575" s="12">
        <v>0.10298378616332636</v>
      </c>
      <c r="O575" s="12">
        <v>0.10356145841039817</v>
      </c>
      <c r="P575" s="11">
        <v>0.13796611084391852</v>
      </c>
      <c r="Q575" s="11">
        <v>0.17634826103349394</v>
      </c>
      <c r="R575" s="14">
        <v>0.15093311669341641</v>
      </c>
    </row>
    <row r="576" spans="1:18" x14ac:dyDescent="0.25">
      <c r="A576" s="7">
        <v>567</v>
      </c>
      <c r="B576" s="10">
        <v>36531.895833333336</v>
      </c>
      <c r="C576" s="2">
        <v>0.1</v>
      </c>
      <c r="D576" s="14">
        <v>0.11086091445352797</v>
      </c>
      <c r="E576" s="14">
        <v>0.12108334865416728</v>
      </c>
      <c r="F576" s="14">
        <v>0.12873169596440492</v>
      </c>
      <c r="G576" s="14">
        <v>0.1377206630892967</v>
      </c>
      <c r="H576" s="14">
        <v>0.13413535062901974</v>
      </c>
      <c r="I576" s="14">
        <v>0.15060389263674845</v>
      </c>
      <c r="K576" s="11">
        <v>0.1</v>
      </c>
      <c r="L576" s="12">
        <v>0.10103605812346936</v>
      </c>
      <c r="M576" s="12">
        <v>0.10216255233785526</v>
      </c>
      <c r="N576" s="12">
        <v>0.10294670206982266</v>
      </c>
      <c r="O576" s="12">
        <v>0.10351719469662271</v>
      </c>
      <c r="P576" s="11">
        <v>0.1377206630892967</v>
      </c>
      <c r="Q576" s="11">
        <v>0.17587258171038592</v>
      </c>
      <c r="R576" s="14">
        <v>0.15060389263674845</v>
      </c>
    </row>
    <row r="577" spans="1:18" x14ac:dyDescent="0.25">
      <c r="A577" s="7">
        <v>568</v>
      </c>
      <c r="B577" s="10">
        <v>36531.90625</v>
      </c>
      <c r="C577" s="2">
        <v>0.1</v>
      </c>
      <c r="D577" s="14">
        <v>0.11079130106282897</v>
      </c>
      <c r="E577" s="14">
        <v>0.12094719162270071</v>
      </c>
      <c r="F577" s="14">
        <v>0.12854627432796864</v>
      </c>
      <c r="G577" s="14">
        <v>0.13747685517379038</v>
      </c>
      <c r="H577" s="14">
        <v>0.13391510958811217</v>
      </c>
      <c r="I577" s="14">
        <v>0.15027686748185476</v>
      </c>
      <c r="K577" s="11">
        <v>0.1</v>
      </c>
      <c r="L577" s="12">
        <v>0.10102318143786827</v>
      </c>
      <c r="M577" s="12">
        <v>0.10213567497844882</v>
      </c>
      <c r="N577" s="12">
        <v>0.10291007887730706</v>
      </c>
      <c r="O577" s="12">
        <v>0.10347348111600378</v>
      </c>
      <c r="P577" s="11">
        <v>0.13747685517379038</v>
      </c>
      <c r="Q577" s="11">
        <v>0.17539986605510921</v>
      </c>
      <c r="R577" s="14">
        <v>0.15027686748185476</v>
      </c>
    </row>
    <row r="578" spans="1:18" x14ac:dyDescent="0.25">
      <c r="A578" s="7">
        <v>569</v>
      </c>
      <c r="B578" s="10">
        <v>36531.916666666664</v>
      </c>
      <c r="C578" s="2">
        <v>0.1</v>
      </c>
      <c r="D578" s="14">
        <v>0.11072214555675496</v>
      </c>
      <c r="E578" s="14">
        <v>0.12081194251983124</v>
      </c>
      <c r="F578" s="14">
        <v>0.12836208758475612</v>
      </c>
      <c r="G578" s="14">
        <v>0.13723467550661303</v>
      </c>
      <c r="H578" s="14">
        <v>0.13369633469795011</v>
      </c>
      <c r="I578" s="14">
        <v>0.14995202569384977</v>
      </c>
      <c r="K578" s="11">
        <v>0.1</v>
      </c>
      <c r="L578" s="12">
        <v>0.10101046479061668</v>
      </c>
      <c r="M578" s="12">
        <v>0.10210913166526912</v>
      </c>
      <c r="N578" s="12">
        <v>0.10287391085745508</v>
      </c>
      <c r="O578" s="12">
        <v>0.10343031083119168</v>
      </c>
      <c r="P578" s="11">
        <v>0.13723467550661303</v>
      </c>
      <c r="Q578" s="11">
        <v>0.17493009560279715</v>
      </c>
      <c r="R578" s="14">
        <v>0.14995202569384977</v>
      </c>
    </row>
    <row r="579" spans="1:18" x14ac:dyDescent="0.25">
      <c r="A579" s="7">
        <v>570</v>
      </c>
      <c r="B579" s="10">
        <v>36531.927083333336</v>
      </c>
      <c r="C579" s="2">
        <v>0.1</v>
      </c>
      <c r="D579" s="14">
        <v>0.11065344478232035</v>
      </c>
      <c r="E579" s="14">
        <v>0.12067759494823105</v>
      </c>
      <c r="F579" s="14">
        <v>0.12817912705155887</v>
      </c>
      <c r="G579" s="14">
        <v>0.13699411258626068</v>
      </c>
      <c r="H579" s="14">
        <v>0.13347902557684183</v>
      </c>
      <c r="I579" s="14">
        <v>0.14962935185742973</v>
      </c>
      <c r="K579" s="11">
        <v>0.1</v>
      </c>
      <c r="L579" s="12">
        <v>0.10099790619267222</v>
      </c>
      <c r="M579" s="12">
        <v>0.10208291824661068</v>
      </c>
      <c r="N579" s="12">
        <v>0.10283819235313692</v>
      </c>
      <c r="O579" s="12">
        <v>0.10338767708981496</v>
      </c>
      <c r="P579" s="11">
        <v>0.13699411258626068</v>
      </c>
      <c r="Q579" s="11">
        <v>0.17446325200362756</v>
      </c>
      <c r="R579" s="14">
        <v>0.14962935185742973</v>
      </c>
    </row>
    <row r="580" spans="1:18" x14ac:dyDescent="0.25">
      <c r="A580" s="7">
        <v>571</v>
      </c>
      <c r="B580" s="10">
        <v>36531.9375</v>
      </c>
      <c r="C580" s="2">
        <v>0.1</v>
      </c>
      <c r="D580" s="14">
        <v>0.11058519560991287</v>
      </c>
      <c r="E580" s="14">
        <v>0.12054414255962953</v>
      </c>
      <c r="F580" s="14">
        <v>0.12799738411155803</v>
      </c>
      <c r="G580" s="14">
        <v>0.13675515499974383</v>
      </c>
      <c r="H580" s="14">
        <v>0.1332631519205055</v>
      </c>
      <c r="I580" s="14">
        <v>0.14930883067584436</v>
      </c>
      <c r="K580" s="11">
        <v>0.1</v>
      </c>
      <c r="L580" s="12">
        <v>0.1009855036797134</v>
      </c>
      <c r="M580" s="12">
        <v>0.10205703062236757</v>
      </c>
      <c r="N580" s="12">
        <v>0.10280291777753262</v>
      </c>
      <c r="O580" s="12">
        <v>0.10334557322342426</v>
      </c>
      <c r="P580" s="11">
        <v>0.13675515499974383</v>
      </c>
      <c r="Q580" s="11">
        <v>0.17399931702210583</v>
      </c>
      <c r="R580" s="14">
        <v>0.14930883067584436</v>
      </c>
    </row>
    <row r="581" spans="1:18" x14ac:dyDescent="0.25">
      <c r="A581" s="7">
        <v>572</v>
      </c>
      <c r="B581" s="10">
        <v>36531.947916666664</v>
      </c>
      <c r="C581" s="2">
        <v>0.1</v>
      </c>
      <c r="D581" s="14">
        <v>0.11051739493310153</v>
      </c>
      <c r="E581" s="14">
        <v>0.12041157905439415</v>
      </c>
      <c r="F581" s="14">
        <v>0.1278168502137583</v>
      </c>
      <c r="G581" s="14">
        <v>0.13651779142182655</v>
      </c>
      <c r="H581" s="14">
        <v>0.13304871374609872</v>
      </c>
      <c r="I581" s="14">
        <v>0.14899044696987845</v>
      </c>
      <c r="K581" s="11">
        <v>0.1</v>
      </c>
      <c r="L581" s="12">
        <v>0.10097325531183235</v>
      </c>
      <c r="M581" s="12">
        <v>0.1020314647433922</v>
      </c>
      <c r="N581" s="12">
        <v>0.10276808161325821</v>
      </c>
      <c r="O581" s="12">
        <v>0.10330399264644928</v>
      </c>
      <c r="P581" s="11">
        <v>0.13651779142182655</v>
      </c>
      <c r="Q581" s="11">
        <v>0.17353827253635251</v>
      </c>
      <c r="R581" s="14">
        <v>0.14899044696987845</v>
      </c>
    </row>
    <row r="582" spans="1:18" x14ac:dyDescent="0.25">
      <c r="A582" s="7">
        <v>573</v>
      </c>
      <c r="B582" s="10">
        <v>36531.958333333336</v>
      </c>
      <c r="C582" s="2">
        <v>0.1</v>
      </c>
      <c r="D582" s="14">
        <v>0.11045003966844659</v>
      </c>
      <c r="E582" s="14">
        <v>0.12027989818111372</v>
      </c>
      <c r="F582" s="14">
        <v>0.12763751687242639</v>
      </c>
      <c r="G582" s="14">
        <v>0.13628201061427295</v>
      </c>
      <c r="H582" s="14">
        <v>0.13283570098574782</v>
      </c>
      <c r="I582" s="14">
        <v>0.14867418567684382</v>
      </c>
      <c r="K582" s="11">
        <v>0.1</v>
      </c>
      <c r="L582" s="12">
        <v>0.10096115917323147</v>
      </c>
      <c r="M582" s="12">
        <v>0.10200621661086196</v>
      </c>
      <c r="N582" s="12">
        <v>0.10273367841150273</v>
      </c>
      <c r="O582" s="12">
        <v>0.10326292885516875</v>
      </c>
      <c r="P582" s="11">
        <v>0.13628201061427295</v>
      </c>
      <c r="Q582" s="11">
        <v>0.1730801005373957</v>
      </c>
      <c r="R582" s="14">
        <v>0.14867418567684382</v>
      </c>
    </row>
    <row r="583" spans="1:18" x14ac:dyDescent="0.25">
      <c r="A583" s="7">
        <v>574</v>
      </c>
      <c r="B583" s="10">
        <v>36531.96875</v>
      </c>
      <c r="C583" s="2">
        <v>0.1</v>
      </c>
      <c r="D583" s="14">
        <v>0.11038312675531098</v>
      </c>
      <c r="E583" s="14">
        <v>0.12014909373618729</v>
      </c>
      <c r="F583" s="14">
        <v>0.12745937566653651</v>
      </c>
      <c r="G583" s="14">
        <v>0.13604780142510092</v>
      </c>
      <c r="H583" s="14">
        <v>0.13262410364827174</v>
      </c>
      <c r="I583" s="14">
        <v>0.14836003184958005</v>
      </c>
      <c r="K583" s="11">
        <v>0.1</v>
      </c>
      <c r="L583" s="12">
        <v>0.10094921337192364</v>
      </c>
      <c r="M583" s="12">
        <v>0.10198128227565373</v>
      </c>
      <c r="N583" s="12">
        <v>0.10269970279117598</v>
      </c>
      <c r="O583" s="12">
        <v>0.10322237542669307</v>
      </c>
      <c r="P583" s="11">
        <v>0.13604780142510092</v>
      </c>
      <c r="Q583" s="11">
        <v>0.17262478312846735</v>
      </c>
      <c r="R583" s="14">
        <v>0.14836003184958005</v>
      </c>
    </row>
    <row r="584" spans="1:18" x14ac:dyDescent="0.25">
      <c r="A584" s="7">
        <v>575</v>
      </c>
      <c r="B584" s="10">
        <v>36531.979166666664</v>
      </c>
      <c r="C584" s="2">
        <v>0.1</v>
      </c>
      <c r="D584" s="14">
        <v>0.11031665315567372</v>
      </c>
      <c r="E584" s="14">
        <v>0.12001915956341548</v>
      </c>
      <c r="F584" s="14">
        <v>0.12728241823921915</v>
      </c>
      <c r="G584" s="14">
        <v>0.13581515278784306</v>
      </c>
      <c r="H584" s="14">
        <v>0.13241391181853088</v>
      </c>
      <c r="I584" s="14">
        <v>0.14804797065546593</v>
      </c>
      <c r="K584" s="11">
        <v>0.1</v>
      </c>
      <c r="L584" s="12">
        <v>0.10093741603943644</v>
      </c>
      <c r="M584" s="12">
        <v>0.10195665783772624</v>
      </c>
      <c r="N584" s="12">
        <v>0.1026661494380668</v>
      </c>
      <c r="O584" s="12">
        <v>0.10318232601795981</v>
      </c>
      <c r="P584" s="11">
        <v>0.13581515278784306</v>
      </c>
      <c r="Q584" s="11">
        <v>0.17217230252430432</v>
      </c>
      <c r="R584" s="14">
        <v>0.14804797065546593</v>
      </c>
    </row>
    <row r="585" spans="1:18" x14ac:dyDescent="0.25">
      <c r="A585" s="7">
        <v>576</v>
      </c>
      <c r="B585" s="10">
        <v>36531.989583333336</v>
      </c>
      <c r="C585" s="2">
        <v>0.1</v>
      </c>
      <c r="D585" s="14">
        <v>0.11025061585394494</v>
      </c>
      <c r="E585" s="14">
        <v>0.11989008955359712</v>
      </c>
      <c r="F585" s="14">
        <v>0.127106636297217</v>
      </c>
      <c r="G585" s="14">
        <v>0.13558405372081472</v>
      </c>
      <c r="H585" s="14">
        <v>0.13220511565678189</v>
      </c>
      <c r="I585" s="14">
        <v>0.14773798737543944</v>
      </c>
      <c r="K585" s="11">
        <v>0.1</v>
      </c>
      <c r="L585" s="12">
        <v>0.10092576533051981</v>
      </c>
      <c r="M585" s="12">
        <v>0.10193233944551</v>
      </c>
      <c r="N585" s="12">
        <v>0.10263301310401192</v>
      </c>
      <c r="O585" s="12">
        <v>0.10314277436474149</v>
      </c>
      <c r="P585" s="11">
        <v>0.13558405372081472</v>
      </c>
      <c r="Q585" s="11">
        <v>0.17172264105045348</v>
      </c>
      <c r="R585" s="14">
        <v>0.14773798737543944</v>
      </c>
    </row>
    <row r="586" spans="1:18" x14ac:dyDescent="0.25">
      <c r="A586" s="7">
        <v>577</v>
      </c>
      <c r="B586" s="10">
        <v>36532</v>
      </c>
      <c r="C586" s="2">
        <v>0.1</v>
      </c>
      <c r="D586" s="14">
        <v>0.11018501185678253</v>
      </c>
      <c r="E586" s="14">
        <v>0.11976187764412849</v>
      </c>
      <c r="F586" s="14">
        <v>0.12693202161034453</v>
      </c>
      <c r="G586" s="14">
        <v>0.13535449332638913</v>
      </c>
      <c r="H586" s="14">
        <v>0.13199770539803871</v>
      </c>
      <c r="I586" s="14">
        <v>0.14743006740302766</v>
      </c>
      <c r="K586" s="11">
        <v>0.1</v>
      </c>
      <c r="L586" s="12">
        <v>0.10091425942285741</v>
      </c>
      <c r="M586" s="12">
        <v>0.10190832329530489</v>
      </c>
      <c r="N586" s="12">
        <v>0.10260028860607504</v>
      </c>
      <c r="O586" s="12">
        <v>0.10310371428066582</v>
      </c>
      <c r="P586" s="11">
        <v>0.13535449332638913</v>
      </c>
      <c r="Q586" s="11">
        <v>0.17127578114258157</v>
      </c>
      <c r="R586" s="14">
        <v>0.14743006740302766</v>
      </c>
    </row>
    <row r="587" spans="1:18" x14ac:dyDescent="0.25">
      <c r="A587" s="7">
        <v>578</v>
      </c>
      <c r="B587" s="10">
        <v>36532.010416666664</v>
      </c>
      <c r="C587" s="2">
        <v>0.1</v>
      </c>
      <c r="D587" s="14">
        <v>0.11011983819291064</v>
      </c>
      <c r="E587" s="14">
        <v>0.11963451781860725</v>
      </c>
      <c r="F587" s="14">
        <v>0.12675856601095387</v>
      </c>
      <c r="G587" s="14">
        <v>0.13512646079027932</v>
      </c>
      <c r="H587" s="14">
        <v>0.13179167135143985</v>
      </c>
      <c r="I587" s="14">
        <v>0.14712419624338599</v>
      </c>
      <c r="K587" s="11">
        <v>0.1</v>
      </c>
      <c r="L587" s="12">
        <v>0.10090289651678166</v>
      </c>
      <c r="M587" s="12">
        <v>0.10188460563068522</v>
      </c>
      <c r="N587" s="12">
        <v>0.10256797082573615</v>
      </c>
      <c r="O587" s="12">
        <v>0.10306513965624807</v>
      </c>
      <c r="P587" s="11">
        <v>0.13512646079027932</v>
      </c>
      <c r="Q587" s="11">
        <v>0.17083170534578881</v>
      </c>
      <c r="R587" s="14">
        <v>0.14712419624338599</v>
      </c>
    </row>
    <row r="588" spans="1:18" x14ac:dyDescent="0.25">
      <c r="A588" s="7">
        <v>579</v>
      </c>
      <c r="B588" s="10">
        <v>36532.020833333336</v>
      </c>
      <c r="C588" s="2">
        <v>0.1</v>
      </c>
      <c r="D588" s="14">
        <v>0.11005509191293975</v>
      </c>
      <c r="E588" s="14">
        <v>0.11950800410644004</v>
      </c>
      <c r="F588" s="14">
        <v>0.12658626139340506</v>
      </c>
      <c r="G588" s="14">
        <v>0.13489994538082711</v>
      </c>
      <c r="H588" s="14">
        <v>0.1315870038996213</v>
      </c>
      <c r="I588" s="14">
        <v>0.14682035951234629</v>
      </c>
      <c r="K588" s="11">
        <v>0.1</v>
      </c>
      <c r="L588" s="12">
        <v>0.10089167483499223</v>
      </c>
      <c r="M588" s="12">
        <v>0.10186118274191217</v>
      </c>
      <c r="N588" s="12">
        <v>0.10253605470809103</v>
      </c>
      <c r="O588" s="12">
        <v>0.10302704445793541</v>
      </c>
      <c r="P588" s="11">
        <v>0.13489994538082711</v>
      </c>
      <c r="Q588" s="11">
        <v>0.17039039631392727</v>
      </c>
      <c r="R588" s="14">
        <v>0.14682035951234629</v>
      </c>
    </row>
    <row r="589" spans="1:18" x14ac:dyDescent="0.25">
      <c r="A589" s="7">
        <v>580</v>
      </c>
      <c r="B589" s="10">
        <v>36532.03125</v>
      </c>
      <c r="C589" s="2">
        <v>0.1</v>
      </c>
      <c r="D589" s="14">
        <v>0.10998972975758617</v>
      </c>
      <c r="E589" s="14">
        <v>0.11938233058245325</v>
      </c>
      <c r="F589" s="14">
        <v>0.12641509971354162</v>
      </c>
      <c r="G589" s="14">
        <v>0.13467493644829881</v>
      </c>
      <c r="H589" s="14">
        <v>0.13138369349809581</v>
      </c>
      <c r="I589" s="14">
        <v>0.14651854293547453</v>
      </c>
      <c r="K589" s="11">
        <v>0.1</v>
      </c>
      <c r="L589" s="12">
        <v>0.10088059262227797</v>
      </c>
      <c r="M589" s="12">
        <v>0.10183805096535355</v>
      </c>
      <c r="N589" s="12">
        <v>0.10250453526106042</v>
      </c>
      <c r="O589" s="12">
        <v>0.1029894227271633</v>
      </c>
      <c r="P589" s="11">
        <v>0.13467493644829881</v>
      </c>
      <c r="Q589" s="11">
        <v>0.16995183680892312</v>
      </c>
      <c r="R589" s="14">
        <v>0.14651854293547453</v>
      </c>
    </row>
    <row r="590" spans="1:18" x14ac:dyDescent="0.25">
      <c r="A590" s="7">
        <v>581</v>
      </c>
      <c r="B590" s="10">
        <v>36532.041666666664</v>
      </c>
      <c r="C590" s="2">
        <v>0.1</v>
      </c>
      <c r="D590" s="14">
        <v>0.10992583081301301</v>
      </c>
      <c r="E590" s="14">
        <v>0.11925749136650837</v>
      </c>
      <c r="F590" s="14">
        <v>0.126245072988171</v>
      </c>
      <c r="G590" s="14">
        <v>0.13445142342418781</v>
      </c>
      <c r="H590" s="14">
        <v>0.13118173067463798</v>
      </c>
      <c r="I590" s="14">
        <v>0.14621873234713689</v>
      </c>
      <c r="K590" s="11">
        <v>0.1</v>
      </c>
      <c r="L590" s="12">
        <v>0.10086964814524248</v>
      </c>
      <c r="M590" s="12">
        <v>0.10181520668291075</v>
      </c>
      <c r="N590" s="12">
        <v>0.10247340755460936</v>
      </c>
      <c r="O590" s="12">
        <v>0.10295226857942338</v>
      </c>
      <c r="P590" s="11">
        <v>0.13445142342418781</v>
      </c>
      <c r="Q590" s="11">
        <v>0.16951600970010366</v>
      </c>
      <c r="R590" s="14">
        <v>0.14621873234713689</v>
      </c>
    </row>
    <row r="591" spans="1:18" x14ac:dyDescent="0.25">
      <c r="A591" s="7">
        <v>582</v>
      </c>
      <c r="B591" s="10">
        <v>36532.052083333336</v>
      </c>
      <c r="C591" s="2">
        <v>0.1</v>
      </c>
      <c r="D591" s="14">
        <v>0.1098623548026534</v>
      </c>
      <c r="E591" s="14">
        <v>0.11913348062312004</v>
      </c>
      <c r="F591" s="14">
        <v>0.12607617329455029</v>
      </c>
      <c r="G591" s="14">
        <v>0.13422939582052351</v>
      </c>
      <c r="H591" s="14">
        <v>0.13098110602867458</v>
      </c>
      <c r="I591" s="14">
        <v>0.14592091368957555</v>
      </c>
      <c r="K591" s="11">
        <v>0.1</v>
      </c>
      <c r="L591" s="12">
        <v>0.10085883969203294</v>
      </c>
      <c r="M591" s="12">
        <v>0.10179264632145281</v>
      </c>
      <c r="N591" s="12">
        <v>0.10244266671997597</v>
      </c>
      <c r="O591" s="12">
        <v>0.10291557620334317</v>
      </c>
      <c r="P591" s="11">
        <v>0.13422939582052351</v>
      </c>
      <c r="Q591" s="11">
        <v>0.16908289796352766</v>
      </c>
      <c r="R591" s="14">
        <v>0.14592091368957555</v>
      </c>
    </row>
    <row r="592" spans="1:18" x14ac:dyDescent="0.25">
      <c r="A592" s="7">
        <v>583</v>
      </c>
      <c r="B592" s="10">
        <v>36532.0625</v>
      </c>
      <c r="C592" s="2">
        <v>0.1</v>
      </c>
      <c r="D592" s="14">
        <v>0.10979929456502911</v>
      </c>
      <c r="E592" s="14">
        <v>0.11901029256107885</v>
      </c>
      <c r="F592" s="14">
        <v>0.12590839276987609</v>
      </c>
      <c r="G592" s="14">
        <v>0.13400884322918727</v>
      </c>
      <c r="H592" s="14">
        <v>0.13078181023068192</v>
      </c>
      <c r="I592" s="14">
        <v>0.14562507301199251</v>
      </c>
      <c r="K592" s="11">
        <v>0.1</v>
      </c>
      <c r="L592" s="12">
        <v>0.10084816557207232</v>
      </c>
      <c r="M592" s="12">
        <v>0.10177036635225757</v>
      </c>
      <c r="N592" s="12">
        <v>0.10241230794890999</v>
      </c>
      <c r="O592" s="12">
        <v>0.102879339859777</v>
      </c>
      <c r="P592" s="11">
        <v>0.13400884322918727</v>
      </c>
      <c r="Q592" s="11">
        <v>0.16865248468132055</v>
      </c>
      <c r="R592" s="14">
        <v>0.14562507301199251</v>
      </c>
    </row>
    <row r="593" spans="1:18" x14ac:dyDescent="0.25">
      <c r="A593" s="7">
        <v>584</v>
      </c>
      <c r="B593" s="10">
        <v>36532.072916666664</v>
      </c>
      <c r="C593" s="2">
        <v>0.1</v>
      </c>
      <c r="D593" s="14">
        <v>0.10973664725768596</v>
      </c>
      <c r="E593" s="14">
        <v>0.11888792143307657</v>
      </c>
      <c r="F593" s="14">
        <v>0.12574172361078007</v>
      </c>
      <c r="G593" s="14">
        <v>0.13378975532123455</v>
      </c>
      <c r="H593" s="14">
        <v>0.13058383402158752</v>
      </c>
      <c r="I593" s="14">
        <v>0.14533119646964268</v>
      </c>
      <c r="K593" s="11">
        <v>0.1</v>
      </c>
      <c r="L593" s="12">
        <v>0.10083762411579504</v>
      </c>
      <c r="M593" s="12">
        <v>0.10174836329045975</v>
      </c>
      <c r="N593" s="12">
        <v>0.10238232649292064</v>
      </c>
      <c r="O593" s="12">
        <v>0.10284355388090839</v>
      </c>
      <c r="P593" s="11">
        <v>0.13378975532123455</v>
      </c>
      <c r="Q593" s="11">
        <v>0.16822475304101381</v>
      </c>
      <c r="R593" s="14">
        <v>0.14533119646964268</v>
      </c>
    </row>
    <row r="594" spans="1:18" x14ac:dyDescent="0.25">
      <c r="A594" s="7">
        <v>585</v>
      </c>
      <c r="B594" s="10">
        <v>36532.083333333336</v>
      </c>
      <c r="C594" s="2">
        <v>0.1</v>
      </c>
      <c r="D594" s="14">
        <v>0.10967441005900981</v>
      </c>
      <c r="E594" s="14">
        <v>0.11876636153533587</v>
      </c>
      <c r="F594" s="14">
        <v>0.12557615807282863</v>
      </c>
      <c r="G594" s="14">
        <v>0.13357213116188388</v>
      </c>
      <c r="H594" s="14">
        <v>0.13038716821217838</v>
      </c>
      <c r="I594" s="14">
        <v>0.14503927032293548</v>
      </c>
      <c r="K594" s="11">
        <v>0.1</v>
      </c>
      <c r="L594" s="12">
        <v>0.10082721367438574</v>
      </c>
      <c r="M594" s="12">
        <v>0.10172663369450578</v>
      </c>
      <c r="N594" s="12">
        <v>0.10235271766253393</v>
      </c>
      <c r="O594" s="12">
        <v>0.10280821266936352</v>
      </c>
      <c r="P594" s="11">
        <v>0.13357213116188388</v>
      </c>
      <c r="Q594" s="11">
        <v>0.1677996863348879</v>
      </c>
      <c r="R594" s="14">
        <v>0.14503927032293548</v>
      </c>
    </row>
    <row r="595" spans="1:18" x14ac:dyDescent="0.25">
      <c r="A595" s="7">
        <v>586</v>
      </c>
      <c r="B595" s="10">
        <v>36532.09375</v>
      </c>
      <c r="C595" s="2">
        <v>0.1</v>
      </c>
      <c r="D595" s="14">
        <v>0.10961258016805782</v>
      </c>
      <c r="E595" s="14">
        <v>0.1186456072072429</v>
      </c>
      <c r="F595" s="14">
        <v>0.12541168847002793</v>
      </c>
      <c r="G595" s="14">
        <v>0.1333559424008188</v>
      </c>
      <c r="H595" s="14">
        <v>0.13019180368251443</v>
      </c>
      <c r="I595" s="14">
        <v>0.14474928093654488</v>
      </c>
      <c r="K595" s="11">
        <v>0.1</v>
      </c>
      <c r="L595" s="12">
        <v>0.1008169326195214</v>
      </c>
      <c r="M595" s="12">
        <v>0.10170517416561563</v>
      </c>
      <c r="N595" s="12">
        <v>0.10232347682655918</v>
      </c>
      <c r="O595" s="12">
        <v>0.10277331069733574</v>
      </c>
      <c r="P595" s="11">
        <v>0.1333559424008188</v>
      </c>
      <c r="Q595" s="11">
        <v>0.16737726795931987</v>
      </c>
      <c r="R595" s="14">
        <v>0.14474928093654488</v>
      </c>
    </row>
    <row r="596" spans="1:18" x14ac:dyDescent="0.25">
      <c r="A596" s="7">
        <v>587</v>
      </c>
      <c r="B596" s="10">
        <v>36532.104166666664</v>
      </c>
      <c r="C596" s="2">
        <v>0.1</v>
      </c>
      <c r="D596" s="14">
        <v>0.10955115480439133</v>
      </c>
      <c r="E596" s="14">
        <v>0.11852565283098385</v>
      </c>
      <c r="F596" s="14">
        <v>0.12524830717433261</v>
      </c>
      <c r="G596" s="14">
        <v>0.13314118711211972</v>
      </c>
      <c r="H596" s="14">
        <v>0.12999773138134763</v>
      </c>
      <c r="I596" s="14">
        <v>0.14446121477852791</v>
      </c>
      <c r="K596" s="11">
        <v>0.1</v>
      </c>
      <c r="L596" s="12">
        <v>0.10080677934311674</v>
      </c>
      <c r="M596" s="12">
        <v>0.10168398134725108</v>
      </c>
      <c r="N596" s="12">
        <v>0.10229459941136462</v>
      </c>
      <c r="O596" s="12">
        <v>0.10273884250572091</v>
      </c>
      <c r="P596" s="11">
        <v>0.13314118711211972</v>
      </c>
      <c r="Q596" s="11">
        <v>0.16695748141413463</v>
      </c>
      <c r="R596" s="14">
        <v>0.14446121477852791</v>
      </c>
    </row>
    <row r="597" spans="1:18" x14ac:dyDescent="0.25">
      <c r="A597" s="7">
        <v>588</v>
      </c>
      <c r="B597" s="10">
        <v>36532.114583333336</v>
      </c>
      <c r="C597" s="2">
        <v>0.1</v>
      </c>
      <c r="D597" s="14">
        <v>0.10949013120791011</v>
      </c>
      <c r="E597" s="14">
        <v>0.1184064875255757</v>
      </c>
      <c r="F597" s="14">
        <v>0.1250860066151602</v>
      </c>
      <c r="G597" s="14">
        <v>0.13292785597099643</v>
      </c>
      <c r="H597" s="14">
        <v>0.12980494232554646</v>
      </c>
      <c r="I597" s="14">
        <v>0.14417505841945186</v>
      </c>
      <c r="K597" s="11">
        <v>0.1</v>
      </c>
      <c r="L597" s="12">
        <v>0.10079675225707256</v>
      </c>
      <c r="M597" s="12">
        <v>0.10166305192459078</v>
      </c>
      <c r="N597" s="12">
        <v>0.10226608090016205</v>
      </c>
      <c r="O597" s="12">
        <v>0.10270480270326361</v>
      </c>
      <c r="P597" s="11">
        <v>0.13292785597099643</v>
      </c>
      <c r="Q597" s="11">
        <v>0.16654031030196054</v>
      </c>
      <c r="R597" s="14">
        <v>0.14417505841945186</v>
      </c>
    </row>
    <row r="598" spans="1:18" x14ac:dyDescent="0.25">
      <c r="A598" s="7">
        <v>589</v>
      </c>
      <c r="B598" s="10">
        <v>36532.125</v>
      </c>
      <c r="C598" s="2">
        <v>0.1</v>
      </c>
      <c r="D598" s="14">
        <v>0.10942950663868824</v>
      </c>
      <c r="E598" s="14">
        <v>0.11828811629017938</v>
      </c>
      <c r="F598" s="14">
        <v>0.12492477927890978</v>
      </c>
      <c r="G598" s="14">
        <v>0.13271593903443329</v>
      </c>
      <c r="H598" s="14">
        <v>0.12961342759952607</v>
      </c>
      <c r="I598" s="14">
        <v>0.14389079853152914</v>
      </c>
      <c r="K598" s="11">
        <v>0.1</v>
      </c>
      <c r="L598" s="12">
        <v>0.10078684979302743</v>
      </c>
      <c r="M598" s="12">
        <v>0.10164238262401176</v>
      </c>
      <c r="N598" s="12">
        <v>0.10223791683230028</v>
      </c>
      <c r="O598" s="12">
        <v>0.1026711859657138</v>
      </c>
      <c r="P598" s="11">
        <v>0.13271593903443329</v>
      </c>
      <c r="Q598" s="11">
        <v>0.16612573832758867</v>
      </c>
      <c r="R598" s="14">
        <v>0.14389079853152914</v>
      </c>
    </row>
    <row r="599" spans="1:18" x14ac:dyDescent="0.25">
      <c r="A599" s="7">
        <v>590</v>
      </c>
      <c r="B599" s="10">
        <v>36532.135416666664</v>
      </c>
      <c r="C599" s="2">
        <v>0.1</v>
      </c>
      <c r="D599" s="14">
        <v>0.10936927837681139</v>
      </c>
      <c r="E599" s="14">
        <v>0.11817052841148445</v>
      </c>
      <c r="F599" s="14">
        <v>0.12476461770848449</v>
      </c>
      <c r="G599" s="14">
        <v>0.13250542643465593</v>
      </c>
      <c r="H599" s="14">
        <v>0.12942317835468345</v>
      </c>
      <c r="I599" s="14">
        <v>0.14360842188776105</v>
      </c>
      <c r="K599" s="11">
        <v>0.1</v>
      </c>
      <c r="L599" s="12">
        <v>0.10077707040211237</v>
      </c>
      <c r="M599" s="12">
        <v>0.10162197021257741</v>
      </c>
      <c r="N599" s="12">
        <v>0.10221010280256755</v>
      </c>
      <c r="O599" s="12">
        <v>0.10263798703499409</v>
      </c>
      <c r="P599" s="11">
        <v>0.13250542643465593</v>
      </c>
      <c r="Q599" s="11">
        <v>0.16571374929733662</v>
      </c>
      <c r="R599" s="14">
        <v>0.14360842188776105</v>
      </c>
    </row>
    <row r="600" spans="1:18" x14ac:dyDescent="0.25">
      <c r="A600" s="7">
        <v>591</v>
      </c>
      <c r="B600" s="10">
        <v>36532.145833333336</v>
      </c>
      <c r="C600" s="2">
        <v>0.1</v>
      </c>
      <c r="D600" s="14">
        <v>0.10930944372221565</v>
      </c>
      <c r="E600" s="14">
        <v>0.11805371843591614</v>
      </c>
      <c r="F600" s="14">
        <v>0.12460551450281976</v>
      </c>
      <c r="G600" s="14">
        <v>0.13229630837849676</v>
      </c>
      <c r="H600" s="14">
        <v>0.12923418580883811</v>
      </c>
      <c r="I600" s="14">
        <v>0.14332791536108905</v>
      </c>
      <c r="K600" s="11">
        <v>0.1</v>
      </c>
      <c r="L600" s="12">
        <v>0.10076741255470856</v>
      </c>
      <c r="M600" s="12">
        <v>0.10160181149753174</v>
      </c>
      <c r="N600" s="12">
        <v>0.10218263446050238</v>
      </c>
      <c r="O600" s="12">
        <v>0.10260520071837728</v>
      </c>
      <c r="P600" s="11">
        <v>0.13229630837849676</v>
      </c>
      <c r="Q600" s="11">
        <v>0.16530432711841581</v>
      </c>
      <c r="R600" s="14">
        <v>0.14332791536108905</v>
      </c>
    </row>
    <row r="601" spans="1:18" x14ac:dyDescent="0.25">
      <c r="A601" s="7">
        <v>592</v>
      </c>
      <c r="B601" s="10">
        <v>36532.15625</v>
      </c>
      <c r="C601" s="2">
        <v>0.1</v>
      </c>
      <c r="D601" s="14">
        <v>0.10924999999452772</v>
      </c>
      <c r="E601" s="14">
        <v>0.1179376809543053</v>
      </c>
      <c r="F601" s="14">
        <v>0.12444746233533034</v>
      </c>
      <c r="G601" s="14">
        <v>0.13208857514676758</v>
      </c>
      <c r="H601" s="14">
        <v>0.12904644124567782</v>
      </c>
      <c r="I601" s="14">
        <v>0.14304926592355452</v>
      </c>
      <c r="K601" s="11">
        <v>0.1</v>
      </c>
      <c r="L601" s="12">
        <v>0.10075787474020809</v>
      </c>
      <c r="M601" s="12">
        <v>0.10158190332580007</v>
      </c>
      <c r="N601" s="12">
        <v>0.10215550750971319</v>
      </c>
      <c r="O601" s="12">
        <v>0.10257282188767418</v>
      </c>
      <c r="P601" s="11">
        <v>0.13208857514676758</v>
      </c>
      <c r="Q601" s="11">
        <v>0.16489745579830253</v>
      </c>
      <c r="R601" s="14">
        <v>0.14304926592355452</v>
      </c>
    </row>
    <row r="602" spans="1:18" x14ac:dyDescent="0.25">
      <c r="A602" s="7">
        <v>593</v>
      </c>
      <c r="B602" s="10">
        <v>36532.166666666664</v>
      </c>
      <c r="C602" s="2">
        <v>0.1</v>
      </c>
      <c r="D602" s="14">
        <v>0.10919094453290666</v>
      </c>
      <c r="E602" s="14">
        <v>0.11782241059817188</v>
      </c>
      <c r="F602" s="14">
        <v>0.12429045425192847</v>
      </c>
      <c r="G602" s="14">
        <v>0.13188221709363729</v>
      </c>
      <c r="H602" s="14">
        <v>0.12885993601421009</v>
      </c>
      <c r="I602" s="14">
        <v>0.1427724606454662</v>
      </c>
      <c r="K602" s="11">
        <v>0.1</v>
      </c>
      <c r="L602" s="12">
        <v>0.10074845546677773</v>
      </c>
      <c r="M602" s="12">
        <v>0.10156224258349586</v>
      </c>
      <c r="N602" s="12">
        <v>0.10212871770720623</v>
      </c>
      <c r="O602" s="12">
        <v>0.10254084547843145</v>
      </c>
      <c r="P602" s="11">
        <v>0.13188221709363729</v>
      </c>
      <c r="Q602" s="11">
        <v>0.16449311944411393</v>
      </c>
      <c r="R602" s="14">
        <v>0.1427724606454662</v>
      </c>
    </row>
    <row r="603" spans="1:18" x14ac:dyDescent="0.25">
      <c r="A603" s="7">
        <v>594</v>
      </c>
      <c r="B603" s="10">
        <v>36532.177083333336</v>
      </c>
      <c r="C603" s="2">
        <v>0.1</v>
      </c>
      <c r="D603" s="14">
        <v>0.10913227469588702</v>
      </c>
      <c r="E603" s="14">
        <v>0.1177079020393846</v>
      </c>
      <c r="F603" s="14">
        <v>0.12413448265817531</v>
      </c>
      <c r="G603" s="14">
        <v>0.13167722464601611</v>
      </c>
      <c r="H603" s="14">
        <v>0.12867466152821797</v>
      </c>
      <c r="I603" s="14">
        <v>0.14249748669457538</v>
      </c>
      <c r="K603" s="11">
        <v>0.1</v>
      </c>
      <c r="L603" s="12">
        <v>0.10073915326112552</v>
      </c>
      <c r="M603" s="12">
        <v>0.10154282619543355</v>
      </c>
      <c r="N603" s="12">
        <v>0.10210226086272199</v>
      </c>
      <c r="O603" s="12">
        <v>0.10250926648913955</v>
      </c>
      <c r="P603" s="11">
        <v>0.13167722464601611</v>
      </c>
      <c r="Q603" s="11">
        <v>0.16409130226198651</v>
      </c>
      <c r="R603" s="14">
        <v>0.14249748669457538</v>
      </c>
    </row>
    <row r="604" spans="1:18" x14ac:dyDescent="0.25">
      <c r="A604" s="7">
        <v>595</v>
      </c>
      <c r="B604" s="10">
        <v>36532.1875</v>
      </c>
      <c r="C604" s="2">
        <v>0.1</v>
      </c>
      <c r="D604" s="14">
        <v>0.10907398786122326</v>
      </c>
      <c r="E604" s="14">
        <v>0.11759414998982384</v>
      </c>
      <c r="F604" s="14">
        <v>0.12397954037191598</v>
      </c>
      <c r="G604" s="14">
        <v>0.13147358830294498</v>
      </c>
      <c r="H604" s="14">
        <v>0.12849060926572164</v>
      </c>
      <c r="I604" s="14">
        <v>0.14222433133525939</v>
      </c>
      <c r="K604" s="11">
        <v>0.1</v>
      </c>
      <c r="L604" s="12">
        <v>0.10072996666827039</v>
      </c>
      <c r="M604" s="12">
        <v>0.10152365112464767</v>
      </c>
      <c r="N604" s="12">
        <v>0.10207613283807969</v>
      </c>
      <c r="O604" s="12">
        <v>0.10247807998045032</v>
      </c>
      <c r="P604" s="11">
        <v>0.13147358830294498</v>
      </c>
      <c r="Q604" s="11">
        <v>0.16369198855645967</v>
      </c>
      <c r="R604" s="14">
        <v>0.14222433133525939</v>
      </c>
    </row>
    <row r="605" spans="1:18" x14ac:dyDescent="0.25">
      <c r="A605" s="7">
        <v>596</v>
      </c>
      <c r="B605" s="10">
        <v>36532.197916666664</v>
      </c>
      <c r="C605" s="2">
        <v>0.1</v>
      </c>
      <c r="D605" s="14">
        <v>0.10901608142573584</v>
      </c>
      <c r="E605" s="14">
        <v>0.11748114920104775</v>
      </c>
      <c r="F605" s="14">
        <v>0.12382562026533586</v>
      </c>
      <c r="G605" s="14">
        <v>0.13127129863499146</v>
      </c>
      <c r="H605" s="14">
        <v>0.12830777076844446</v>
      </c>
      <c r="I605" s="14">
        <v>0.14195298192771205</v>
      </c>
      <c r="K605" s="11">
        <v>0.1</v>
      </c>
      <c r="L605" s="12">
        <v>0.10072089425131452</v>
      </c>
      <c r="M605" s="12">
        <v>0.1015047143719178</v>
      </c>
      <c r="N605" s="12">
        <v>0.10205032954653015</v>
      </c>
      <c r="O605" s="12">
        <v>0.1024472810744045</v>
      </c>
      <c r="P605" s="11">
        <v>0.13127129863499146</v>
      </c>
      <c r="Q605" s="11">
        <v>0.16329516272986239</v>
      </c>
      <c r="R605" s="14">
        <v>0.14195298192771205</v>
      </c>
    </row>
    <row r="606" spans="1:18" x14ac:dyDescent="0.25">
      <c r="A606" s="7">
        <v>597</v>
      </c>
      <c r="B606" s="10">
        <v>36532.208333333336</v>
      </c>
      <c r="C606" s="2">
        <v>0.1</v>
      </c>
      <c r="D606" s="14">
        <v>0.10895855280515844</v>
      </c>
      <c r="E606" s="14">
        <v>0.11736889446396133</v>
      </c>
      <c r="F606" s="14">
        <v>0.12367271526390942</v>
      </c>
      <c r="G606" s="14">
        <v>0.13107034628365039</v>
      </c>
      <c r="H606" s="14">
        <v>0.12812613764128472</v>
      </c>
      <c r="I606" s="14">
        <v>0.14168342592714239</v>
      </c>
      <c r="K606" s="11">
        <v>0.1</v>
      </c>
      <c r="L606" s="12">
        <v>0.10071193459121865</v>
      </c>
      <c r="M606" s="12">
        <v>0.1014860129752994</v>
      </c>
      <c r="N606" s="12">
        <v>0.10202484695211643</v>
      </c>
      <c r="O606" s="12">
        <v>0.10241686495366872</v>
      </c>
      <c r="P606" s="11">
        <v>0.13107034628365039</v>
      </c>
      <c r="Q606" s="11">
        <v>0.16290080928170397</v>
      </c>
      <c r="R606" s="14">
        <v>0.14168342592714239</v>
      </c>
    </row>
    <row r="607" spans="1:18" x14ac:dyDescent="0.25">
      <c r="A607" s="7">
        <v>598</v>
      </c>
      <c r="B607" s="10">
        <v>36532.21875</v>
      </c>
      <c r="C607" s="2">
        <v>0.1</v>
      </c>
      <c r="D607" s="14">
        <v>0.10890139943398669</v>
      </c>
      <c r="E607" s="14">
        <v>0.11725738060848875</v>
      </c>
      <c r="F607" s="14">
        <v>0.12352081834595754</v>
      </c>
      <c r="G607" s="14">
        <v>0.13087072196075097</v>
      </c>
      <c r="H607" s="14">
        <v>0.1279457015517915</v>
      </c>
      <c r="I607" s="14">
        <v>0.14141565088298055</v>
      </c>
      <c r="K607" s="11">
        <v>0.1</v>
      </c>
      <c r="L607" s="12">
        <v>0.10070308628658009</v>
      </c>
      <c r="M607" s="12">
        <v>0.1014675440096606</v>
      </c>
      <c r="N607" s="12">
        <v>0.10199968106904268</v>
      </c>
      <c r="O607" s="12">
        <v>0.102386826860782</v>
      </c>
      <c r="P607" s="11">
        <v>0.13087072196075097</v>
      </c>
      <c r="Q607" s="11">
        <v>0.16250891280806856</v>
      </c>
      <c r="R607" s="14">
        <v>0.14141565088298055</v>
      </c>
    </row>
    <row r="608" spans="1:18" x14ac:dyDescent="0.25">
      <c r="A608" s="7">
        <v>599</v>
      </c>
      <c r="B608" s="10">
        <v>36532.229166666664</v>
      </c>
      <c r="C608" s="2">
        <v>0.1</v>
      </c>
      <c r="D608" s="14">
        <v>0.10884461876532824</v>
      </c>
      <c r="E608" s="14">
        <v>0.11714660250324875</v>
      </c>
      <c r="F608" s="14">
        <v>0.12336992254220974</v>
      </c>
      <c r="G608" s="14">
        <v>0.13067241644786937</v>
      </c>
      <c r="H608" s="14">
        <v>0.12776645422964591</v>
      </c>
      <c r="I608" s="14">
        <v>0.14114964443809108</v>
      </c>
      <c r="K608" s="11">
        <v>0.1</v>
      </c>
      <c r="L608" s="12">
        <v>0.10069434795341356</v>
      </c>
      <c r="M608" s="12">
        <v>0.10144930458622463</v>
      </c>
      <c r="N608" s="12">
        <v>0.10197482796105063</v>
      </c>
      <c r="O608" s="12">
        <v>0.10235716209741165</v>
      </c>
      <c r="P608" s="11">
        <v>0.13067241644786937</v>
      </c>
      <c r="Q608" s="11">
        <v>0.16211945800101357</v>
      </c>
      <c r="R608" s="14">
        <v>0.14114964443809108</v>
      </c>
    </row>
    <row r="609" spans="1:18" x14ac:dyDescent="0.25">
      <c r="A609" s="7">
        <v>600</v>
      </c>
      <c r="B609" s="10">
        <v>36532.239583333336</v>
      </c>
      <c r="C609" s="2">
        <v>0.1</v>
      </c>
      <c r="D609" s="14">
        <v>0.10878820827075408</v>
      </c>
      <c r="E609" s="14">
        <v>0.117036555055233</v>
      </c>
      <c r="F609" s="14">
        <v>0.12322002093536984</v>
      </c>
      <c r="G609" s="14">
        <v>0.13047542059574618</v>
      </c>
      <c r="H609" s="14">
        <v>0.12758838746614737</v>
      </c>
      <c r="I609" s="14">
        <v>0.1408853943279941</v>
      </c>
      <c r="K609" s="11">
        <v>0.1</v>
      </c>
      <c r="L609" s="12">
        <v>0.10068571822493466</v>
      </c>
      <c r="M609" s="12">
        <v>0.10143129185211795</v>
      </c>
      <c r="N609" s="12">
        <v>0.10195028374080395</v>
      </c>
      <c r="O609" s="12">
        <v>0.10232786602361835</v>
      </c>
      <c r="P609" s="11">
        <v>0.13047542059574618</v>
      </c>
      <c r="Q609" s="11">
        <v>0.16173242964797152</v>
      </c>
      <c r="R609" s="14">
        <v>0.1408853943279941</v>
      </c>
    </row>
    <row r="610" spans="1:18" x14ac:dyDescent="0.25">
      <c r="A610" s="7">
        <v>601</v>
      </c>
      <c r="B610" s="10">
        <v>36532.25</v>
      </c>
      <c r="C610" s="2">
        <v>0.1</v>
      </c>
      <c r="D610" s="14">
        <v>0.10873216544015137</v>
      </c>
      <c r="E610" s="14">
        <v>0.11692723320948741</v>
      </c>
      <c r="F610" s="14">
        <v>0.12307110665968582</v>
      </c>
      <c r="G610" s="14">
        <v>0.13027972532371013</v>
      </c>
      <c r="H610" s="14">
        <v>0.12741149311370373</v>
      </c>
      <c r="I610" s="14">
        <v>0.14062288838009301</v>
      </c>
      <c r="K610" s="11">
        <v>0.1</v>
      </c>
      <c r="L610" s="12">
        <v>0.10067719575134612</v>
      </c>
      <c r="M610" s="12">
        <v>0.1014135029899241</v>
      </c>
      <c r="N610" s="12">
        <v>0.10192604456928019</v>
      </c>
      <c r="O610" s="12">
        <v>0.10229893405713046</v>
      </c>
      <c r="P610" s="11">
        <v>0.13027972532371013</v>
      </c>
      <c r="Q610" s="11">
        <v>0.16134781263115588</v>
      </c>
      <c r="R610" s="14">
        <v>0.14062288838009301</v>
      </c>
    </row>
    <row r="611" spans="1:18" x14ac:dyDescent="0.25">
      <c r="A611" s="7">
        <v>602</v>
      </c>
      <c r="B611" s="10">
        <v>36532.260416666664</v>
      </c>
      <c r="C611" s="2">
        <v>0.1</v>
      </c>
      <c r="D611" s="14">
        <v>0.1086764877815774</v>
      </c>
      <c r="E611" s="14">
        <v>0.11681863194879663</v>
      </c>
      <c r="F611" s="14">
        <v>0.12292317290052415</v>
      </c>
      <c r="G611" s="14">
        <v>0.13008532161910655</v>
      </c>
      <c r="H611" s="14">
        <v>0.1272357630853275</v>
      </c>
      <c r="I611" s="14">
        <v>0.14036211451291011</v>
      </c>
      <c r="K611" s="11">
        <v>0.1</v>
      </c>
      <c r="L611" s="12">
        <v>0.10066877919962669</v>
      </c>
      <c r="M611" s="12">
        <v>0.10139593521724299</v>
      </c>
      <c r="N611" s="12">
        <v>0.10190210665517034</v>
      </c>
      <c r="O611" s="12">
        <v>0.10227036167262726</v>
      </c>
      <c r="P611" s="11">
        <v>0.13008532161910655</v>
      </c>
      <c r="Q611" s="11">
        <v>0.16096559192697066</v>
      </c>
      <c r="R611" s="14">
        <v>0.14036211451291011</v>
      </c>
    </row>
    <row r="612" spans="1:18" x14ac:dyDescent="0.25">
      <c r="A612" s="7">
        <v>603</v>
      </c>
      <c r="B612" s="10">
        <v>36532.270833333336</v>
      </c>
      <c r="C612" s="2">
        <v>0.1</v>
      </c>
      <c r="D612" s="14">
        <v>0.10862117282111503</v>
      </c>
      <c r="E612" s="14">
        <v>0.11671074629337125</v>
      </c>
      <c r="F612" s="14">
        <v>0.12277621289394705</v>
      </c>
      <c r="G612" s="14">
        <v>0.12989220053673176</v>
      </c>
      <c r="H612" s="14">
        <v>0.12706118935413521</v>
      </c>
      <c r="I612" s="14">
        <v>0.14010306073532899</v>
      </c>
      <c r="K612" s="11">
        <v>0.1</v>
      </c>
      <c r="L612" s="12">
        <v>0.1006604672533226</v>
      </c>
      <c r="M612" s="12">
        <v>0.10137858578625565</v>
      </c>
      <c r="N612" s="12">
        <v>0.10187846625428583</v>
      </c>
      <c r="O612" s="12">
        <v>0.10224214440103113</v>
      </c>
      <c r="P612" s="11">
        <v>0.12989220053673176</v>
      </c>
      <c r="Q612" s="11">
        <v>0.16058575260542335</v>
      </c>
      <c r="R612" s="14">
        <v>0.14010306073532899</v>
      </c>
    </row>
    <row r="613" spans="1:18" x14ac:dyDescent="0.25">
      <c r="A613" s="7">
        <v>604</v>
      </c>
      <c r="B613" s="10">
        <v>36532.28125</v>
      </c>
      <c r="C613" s="2">
        <v>0.1</v>
      </c>
      <c r="D613" s="14">
        <v>0.10856621810272922</v>
      </c>
      <c r="E613" s="14">
        <v>0.11660357130053807</v>
      </c>
      <c r="F613" s="14">
        <v>0.12263021992629483</v>
      </c>
      <c r="G613" s="14">
        <v>0.12970035319827239</v>
      </c>
      <c r="H613" s="14">
        <v>0.12688776395285301</v>
      </c>
      <c r="I613" s="14">
        <v>0.13984571514584415</v>
      </c>
      <c r="K613" s="11">
        <v>0.1</v>
      </c>
      <c r="L613" s="12">
        <v>0.10065225861234173</v>
      </c>
      <c r="M613" s="12">
        <v>0.10136145198329449</v>
      </c>
      <c r="N613" s="12">
        <v>0.10185511966897283</v>
      </c>
      <c r="O613" s="12">
        <v>0.10221427782880856</v>
      </c>
      <c r="P613" s="11">
        <v>0.12970035319827239</v>
      </c>
      <c r="Q613" s="11">
        <v>0.16020827982954186</v>
      </c>
      <c r="R613" s="14">
        <v>0.13984571514584415</v>
      </c>
    </row>
    <row r="614" spans="1:18" x14ac:dyDescent="0.25">
      <c r="A614" s="7">
        <v>605</v>
      </c>
      <c r="B614" s="10">
        <v>36532.291666666664</v>
      </c>
      <c r="C614" s="2">
        <v>0.1</v>
      </c>
      <c r="D614" s="14">
        <v>0.10851162118812506</v>
      </c>
      <c r="E614" s="14">
        <v>0.11649710206443317</v>
      </c>
      <c r="F614" s="14">
        <v>0.12248518733377137</v>
      </c>
      <c r="G614" s="14">
        <v>0.12950977079174975</v>
      </c>
      <c r="H614" s="14">
        <v>0.12671547897332527</v>
      </c>
      <c r="I614" s="14">
        <v>0.13959006593181761</v>
      </c>
      <c r="K614" s="11">
        <v>0.1</v>
      </c>
      <c r="L614" s="12">
        <v>0.10064415199275011</v>
      </c>
      <c r="M614" s="12">
        <v>0.10134453112841886</v>
      </c>
      <c r="N614" s="12">
        <v>0.10183206324753395</v>
      </c>
      <c r="O614" s="12">
        <v>0.10218675759727976</v>
      </c>
      <c r="P614" s="11">
        <v>0.12950977079174975</v>
      </c>
      <c r="Q614" s="11">
        <v>0.15983315885479493</v>
      </c>
      <c r="R614" s="14">
        <v>0.13959006593181761</v>
      </c>
    </row>
    <row r="615" spans="1:18" x14ac:dyDescent="0.25">
      <c r="A615" s="7">
        <v>606</v>
      </c>
      <c r="B615" s="10">
        <v>36532.302083333336</v>
      </c>
      <c r="C615" s="2">
        <v>0.1</v>
      </c>
      <c r="D615" s="14">
        <v>0.1084573796566069</v>
      </c>
      <c r="E615" s="14">
        <v>0.1163913337156979</v>
      </c>
      <c r="F615" s="14">
        <v>0.12234110850203353</v>
      </c>
      <c r="G615" s="14">
        <v>0.12932044457097025</v>
      </c>
      <c r="H615" s="14">
        <v>0.12654432656602915</v>
      </c>
      <c r="I615" s="14">
        <v>0.1393361013687423</v>
      </c>
      <c r="K615" s="11">
        <v>0.1</v>
      </c>
      <c r="L615" s="12">
        <v>0.10063614612657126</v>
      </c>
      <c r="M615" s="12">
        <v>0.10132782057499581</v>
      </c>
      <c r="N615" s="12">
        <v>0.10180929338365709</v>
      </c>
      <c r="O615" s="12">
        <v>0.10215957940193701</v>
      </c>
      <c r="P615" s="11">
        <v>0.12932044457097025</v>
      </c>
      <c r="Q615" s="11">
        <v>0.15946037502851618</v>
      </c>
      <c r="R615" s="14">
        <v>0.1393361013687423</v>
      </c>
    </row>
    <row r="616" spans="1:18" x14ac:dyDescent="0.25">
      <c r="A616" s="7">
        <v>607</v>
      </c>
      <c r="B616" s="10">
        <v>36532.3125</v>
      </c>
      <c r="C616" s="2">
        <v>0.1</v>
      </c>
      <c r="D616" s="14">
        <v>0.1084034911049388</v>
      </c>
      <c r="E616" s="14">
        <v>0.11628626142117759</v>
      </c>
      <c r="F616" s="14">
        <v>0.12219797686578479</v>
      </c>
      <c r="G616" s="14">
        <v>0.12913236585497967</v>
      </c>
      <c r="H616" s="14">
        <v>0.12637429893959254</v>
      </c>
      <c r="I616" s="14">
        <v>0.13908380981951246</v>
      </c>
      <c r="K616" s="11">
        <v>0.1</v>
      </c>
      <c r="L616" s="12">
        <v>0.10062823976158779</v>
      </c>
      <c r="M616" s="12">
        <v>0.10131131770928621</v>
      </c>
      <c r="N616" s="12">
        <v>0.10178680651585129</v>
      </c>
      <c r="O616" s="12">
        <v>0.10213273899177128</v>
      </c>
      <c r="P616" s="11">
        <v>0.12913236585497967</v>
      </c>
      <c r="Q616" s="11">
        <v>0.15908991378933168</v>
      </c>
      <c r="R616" s="14">
        <v>0.13908380981951246</v>
      </c>
    </row>
    <row r="617" spans="1:18" x14ac:dyDescent="0.25">
      <c r="A617" s="7">
        <v>608</v>
      </c>
      <c r="B617" s="10">
        <v>36532.322916666664</v>
      </c>
      <c r="C617" s="2">
        <v>0.1</v>
      </c>
      <c r="D617" s="14">
        <v>0.10834995314720623</v>
      </c>
      <c r="E617" s="14">
        <v>0.11618188038362315</v>
      </c>
      <c r="F617" s="14">
        <v>0.12205578590837193</v>
      </c>
      <c r="G617" s="14">
        <v>0.12894552602752352</v>
      </c>
      <c r="H617" s="14">
        <v>0.12620538836031719</v>
      </c>
      <c r="I617" s="14">
        <v>0.13883317973370102</v>
      </c>
      <c r="K617" s="11">
        <v>0.1</v>
      </c>
      <c r="L617" s="12">
        <v>0.1006204316611455</v>
      </c>
      <c r="M617" s="12">
        <v>0.10129501995003584</v>
      </c>
      <c r="N617" s="12">
        <v>0.10176459912688969</v>
      </c>
      <c r="O617" s="12">
        <v>0.10210623216860736</v>
      </c>
      <c r="P617" s="11">
        <v>0.12894552602752352</v>
      </c>
      <c r="Q617" s="11">
        <v>0.15872176066659133</v>
      </c>
      <c r="R617" s="14">
        <v>0.13883317973370102</v>
      </c>
    </row>
    <row r="618" spans="1:18" x14ac:dyDescent="0.25">
      <c r="A618" s="7">
        <v>609</v>
      </c>
      <c r="B618" s="10">
        <v>36532.333333333336</v>
      </c>
      <c r="C618" s="2">
        <v>0.1</v>
      </c>
      <c r="D618" s="14">
        <v>0.10829676341467893</v>
      </c>
      <c r="E618" s="14">
        <v>0.11607818584139544</v>
      </c>
      <c r="F618" s="14">
        <v>0.12191452916138615</v>
      </c>
      <c r="G618" s="14">
        <v>0.12875991653651234</v>
      </c>
      <c r="H618" s="14">
        <v>0.12603758715170582</v>
      </c>
      <c r="I618" s="14">
        <v>0.1385841996468431</v>
      </c>
      <c r="K618" s="11">
        <v>0.1</v>
      </c>
      <c r="L618" s="12">
        <v>0.10061272060396</v>
      </c>
      <c r="M618" s="12">
        <v>0.10127892474807169</v>
      </c>
      <c r="N618" s="12">
        <v>0.10174266774325945</v>
      </c>
      <c r="O618" s="12">
        <v>0.1020800547864472</v>
      </c>
      <c r="P618" s="11">
        <v>0.12875991653651234</v>
      </c>
      <c r="Q618" s="11">
        <v>0.1583559012798034</v>
      </c>
      <c r="R618" s="14">
        <v>0.1385841996468431</v>
      </c>
    </row>
    <row r="619" spans="1:18" x14ac:dyDescent="0.25">
      <c r="A619" s="7">
        <v>610</v>
      </c>
      <c r="B619" s="10">
        <v>36532.34375</v>
      </c>
      <c r="C619" s="2">
        <v>0.1</v>
      </c>
      <c r="D619" s="14">
        <v>0.10824391955567514</v>
      </c>
      <c r="E619" s="14">
        <v>0.11597517306817225</v>
      </c>
      <c r="F619" s="14">
        <v>0.12177420020426727</v>
      </c>
      <c r="G619" s="14">
        <v>0.128575528893491</v>
      </c>
      <c r="H619" s="14">
        <v>0.12587088769399374</v>
      </c>
      <c r="I619" s="14">
        <v>0.13833685817972682</v>
      </c>
      <c r="K619" s="11">
        <v>0.1</v>
      </c>
      <c r="L619" s="12">
        <v>0.1006051053839257</v>
      </c>
      <c r="M619" s="12">
        <v>0.10126302958590327</v>
      </c>
      <c r="N619" s="12">
        <v>0.10172100893461841</v>
      </c>
      <c r="O619" s="12">
        <v>0.10205420275082147</v>
      </c>
      <c r="P619" s="11">
        <v>0.128575528893491</v>
      </c>
      <c r="Q619" s="11">
        <v>0.15799232133807292</v>
      </c>
      <c r="R619" s="14">
        <v>0.13833685817972682</v>
      </c>
    </row>
    <row r="620" spans="1:18" x14ac:dyDescent="0.25">
      <c r="A620" s="7">
        <v>611</v>
      </c>
      <c r="B620" s="10">
        <v>36532.354166666664</v>
      </c>
      <c r="C620" s="2">
        <v>0.1</v>
      </c>
      <c r="D620" s="14">
        <v>0.1081914192354268</v>
      </c>
      <c r="E620" s="14">
        <v>0.11587283737265816</v>
      </c>
      <c r="F620" s="14">
        <v>0.12163479266391215</v>
      </c>
      <c r="G620" s="14">
        <v>0.12839235467311444</v>
      </c>
      <c r="H620" s="14">
        <v>0.12570528242368467</v>
      </c>
      <c r="I620" s="14">
        <v>0.13809114403769035</v>
      </c>
      <c r="K620" s="11">
        <v>0.1</v>
      </c>
      <c r="L620" s="12">
        <v>0.10059758480992712</v>
      </c>
      <c r="M620" s="12">
        <v>0.1012473319773288</v>
      </c>
      <c r="N620" s="12">
        <v>0.10169961931325852</v>
      </c>
      <c r="O620" s="12">
        <v>0.10202867201814909</v>
      </c>
      <c r="P620" s="11">
        <v>0.12839235467311444</v>
      </c>
      <c r="Q620" s="11">
        <v>0.15763100663954341</v>
      </c>
      <c r="R620" s="14">
        <v>0.13809114403769035</v>
      </c>
    </row>
    <row r="621" spans="1:18" x14ac:dyDescent="0.25">
      <c r="A621" s="7">
        <v>612</v>
      </c>
      <c r="B621" s="10">
        <v>36532.364583333336</v>
      </c>
      <c r="C621" s="2">
        <v>0.1</v>
      </c>
      <c r="D621" s="14">
        <v>0.10813926013594619</v>
      </c>
      <c r="E621" s="14">
        <v>0.11577117409829694</v>
      </c>
      <c r="F621" s="14">
        <v>0.12149630021428615</v>
      </c>
      <c r="G621" s="14">
        <v>0.12821038551262678</v>
      </c>
      <c r="H621" s="14">
        <v>0.1255407638330914</v>
      </c>
      <c r="I621" s="14">
        <v>0.13784704600992545</v>
      </c>
      <c r="K621" s="11">
        <v>0.1</v>
      </c>
      <c r="L621" s="12">
        <v>0.10059015770565262</v>
      </c>
      <c r="M621" s="12">
        <v>0.10123182946704631</v>
      </c>
      <c r="N621" s="12">
        <v>0.10167849553357597</v>
      </c>
      <c r="O621" s="12">
        <v>0.10200345859510475</v>
      </c>
      <c r="P621" s="11">
        <v>0.12821038551262678</v>
      </c>
      <c r="Q621" s="11">
        <v>0.15727194307084216</v>
      </c>
      <c r="R621" s="14">
        <v>0.13784704600992545</v>
      </c>
    </row>
    <row r="622" spans="1:18" x14ac:dyDescent="0.25">
      <c r="A622" s="7">
        <v>613</v>
      </c>
      <c r="B622" s="10">
        <v>36532.375</v>
      </c>
      <c r="C622" s="2">
        <v>0.1</v>
      </c>
      <c r="D622" s="14">
        <v>0.10808743995589355</v>
      </c>
      <c r="E622" s="14">
        <v>0.11567017862298672</v>
      </c>
      <c r="F622" s="14">
        <v>0.12135871657603849</v>
      </c>
      <c r="G622" s="14">
        <v>0.12802961311134667</v>
      </c>
      <c r="H622" s="14">
        <v>0.12537732446987937</v>
      </c>
      <c r="I622" s="14">
        <v>0.1376045529687876</v>
      </c>
      <c r="K622" s="11">
        <v>0.1</v>
      </c>
      <c r="L622" s="12">
        <v>0.10058282290941035</v>
      </c>
      <c r="M622" s="12">
        <v>0.10121651963026972</v>
      </c>
      <c r="N622" s="12">
        <v>0.10165763429154795</v>
      </c>
      <c r="O622" s="12">
        <v>0.10197855853799434</v>
      </c>
      <c r="P622" s="11">
        <v>0.12802961311134667</v>
      </c>
      <c r="Q622" s="11">
        <v>0.1569151166065289</v>
      </c>
      <c r="R622" s="14">
        <v>0.1376045529687876</v>
      </c>
    </row>
    <row r="623" spans="1:18" x14ac:dyDescent="0.25">
      <c r="A623" s="7">
        <v>614</v>
      </c>
      <c r="B623" s="10">
        <v>36532.385416666664</v>
      </c>
      <c r="C623" s="2">
        <v>0.1</v>
      </c>
      <c r="D623" s="14">
        <v>0.10803595641044603</v>
      </c>
      <c r="E623" s="14">
        <v>0.11556984635879758</v>
      </c>
      <c r="F623" s="14">
        <v>0.12122203551612122</v>
      </c>
      <c r="G623" s="14">
        <v>0.12785002923015587</v>
      </c>
      <c r="H623" s="14">
        <v>0.125214956936616</v>
      </c>
      <c r="I623" s="14">
        <v>0.13736365386911245</v>
      </c>
      <c r="K623" s="11">
        <v>0.1</v>
      </c>
      <c r="L623" s="12">
        <v>0.10057557927394664</v>
      </c>
      <c r="M623" s="12">
        <v>0.10120140007234939</v>
      </c>
      <c r="N623" s="12">
        <v>0.10163703232421577</v>
      </c>
      <c r="O623" s="12">
        <v>0.1019539679521381</v>
      </c>
      <c r="P623" s="11">
        <v>0.12785002923015587</v>
      </c>
      <c r="Q623" s="11">
        <v>0.15656051330854792</v>
      </c>
      <c r="R623" s="14">
        <v>0.13736365386911245</v>
      </c>
    </row>
    <row r="624" spans="1:18" x14ac:dyDescent="0.25">
      <c r="A624" s="7">
        <v>615</v>
      </c>
      <c r="B624" s="10">
        <v>36532.395833333336</v>
      </c>
      <c r="C624" s="2">
        <v>0.1</v>
      </c>
      <c r="D624" s="14">
        <v>0.10798480723116766</v>
      </c>
      <c r="E624" s="14">
        <v>0.11547017275169211</v>
      </c>
      <c r="F624" s="14">
        <v>0.12108625084741151</v>
      </c>
      <c r="G624" s="14">
        <v>0.12767162569099408</v>
      </c>
      <c r="H624" s="14">
        <v>0.12505365389032297</v>
      </c>
      <c r="I624" s="14">
        <v>0.13712433774753846</v>
      </c>
      <c r="K624" s="11">
        <v>0.1</v>
      </c>
      <c r="L624" s="12">
        <v>0.10056842566626648</v>
      </c>
      <c r="M624" s="12">
        <v>0.10118646842839775</v>
      </c>
      <c r="N624" s="12">
        <v>0.10161668640917457</v>
      </c>
      <c r="O624" s="12">
        <v>0.10192968299126143</v>
      </c>
      <c r="P624" s="11">
        <v>0.12767162569099408</v>
      </c>
      <c r="Q624" s="11">
        <v>0.15620811932568371</v>
      </c>
      <c r="R624" s="14">
        <v>0.13712433774753846</v>
      </c>
    </row>
    <row r="625" spans="1:18" x14ac:dyDescent="0.25">
      <c r="A625" s="7">
        <v>616</v>
      </c>
      <c r="B625" s="10">
        <v>36532.40625</v>
      </c>
      <c r="C625" s="2">
        <v>0.1</v>
      </c>
      <c r="D625" s="14">
        <v>0.10793399016588055</v>
      </c>
      <c r="E625" s="14">
        <v>0.11537115328124804</v>
      </c>
      <c r="F625" s="14">
        <v>0.12095135642833713</v>
      </c>
      <c r="G625" s="14">
        <v>0.12749439437635726</v>
      </c>
      <c r="H625" s="14">
        <v>0.12489340804203319</v>
      </c>
      <c r="I625" s="14">
        <v>0.13688659372183615</v>
      </c>
      <c r="K625" s="11">
        <v>0.1</v>
      </c>
      <c r="L625" s="12">
        <v>0.10056136096745631</v>
      </c>
      <c r="M625" s="12">
        <v>0.10117172236291928</v>
      </c>
      <c r="N625" s="12">
        <v>0.10159659336406925</v>
      </c>
      <c r="O625" s="12">
        <v>0.10190569985689329</v>
      </c>
      <c r="P625" s="11">
        <v>0.12749439437635726</v>
      </c>
      <c r="Q625" s="11">
        <v>0.15585792089301978</v>
      </c>
      <c r="R625" s="14">
        <v>0.13688659372183615</v>
      </c>
    </row>
    <row r="626" spans="1:18" x14ac:dyDescent="0.25">
      <c r="A626" s="7">
        <v>617</v>
      </c>
      <c r="B626" s="10">
        <v>36532.416666666664</v>
      </c>
      <c r="C626" s="2">
        <v>0.1</v>
      </c>
      <c r="D626" s="14">
        <v>0.10788350297853722</v>
      </c>
      <c r="E626" s="14">
        <v>0.11527278346038396</v>
      </c>
      <c r="F626" s="14">
        <v>0.12081734616250607</v>
      </c>
      <c r="G626" s="14">
        <v>0.12731832722880118</v>
      </c>
      <c r="H626" s="14">
        <v>0.12473421215635155</v>
      </c>
      <c r="I626" s="14">
        <v>0.13665041099024297</v>
      </c>
      <c r="K626" s="11">
        <v>0.1</v>
      </c>
      <c r="L626" s="12">
        <v>0.10055438407250905</v>
      </c>
      <c r="M626" s="12">
        <v>0.10115715956944528</v>
      </c>
      <c r="N626" s="12">
        <v>0.10157675004609673</v>
      </c>
      <c r="O626" s="12">
        <v>0.10188201479777208</v>
      </c>
      <c r="P626" s="11">
        <v>0.12731832722880118</v>
      </c>
      <c r="Q626" s="11">
        <v>0.15550990433140111</v>
      </c>
      <c r="R626" s="14">
        <v>0.13665041099024297</v>
      </c>
    </row>
    <row r="627" spans="1:18" x14ac:dyDescent="0.25">
      <c r="A627" s="7">
        <v>618</v>
      </c>
      <c r="B627" s="10">
        <v>36532.427083333336</v>
      </c>
      <c r="C627" s="2">
        <v>0.1</v>
      </c>
      <c r="D627" s="14">
        <v>0.107833343449094</v>
      </c>
      <c r="E627" s="14">
        <v>0.11517505883508708</v>
      </c>
      <c r="F627" s="14">
        <v>0.12068421399833895</v>
      </c>
      <c r="G627" s="14">
        <v>0.1271434162504495</v>
      </c>
      <c r="H627" s="14">
        <v>0.12457605905102011</v>
      </c>
      <c r="I627" s="14">
        <v>0.13641577883080497</v>
      </c>
      <c r="K627" s="11">
        <v>0.1</v>
      </c>
      <c r="L627" s="12">
        <v>0.10054749389015125</v>
      </c>
      <c r="M627" s="12">
        <v>0.10114277777017304</v>
      </c>
      <c r="N627" s="12">
        <v>0.10155715335151438</v>
      </c>
      <c r="O627" s="12">
        <v>0.10185862410925889</v>
      </c>
      <c r="P627" s="11">
        <v>0.1271434162504495</v>
      </c>
      <c r="Q627" s="11">
        <v>0.15516405604689973</v>
      </c>
      <c r="R627" s="14">
        <v>0.13641577883080497</v>
      </c>
    </row>
    <row r="628" spans="1:18" x14ac:dyDescent="0.25">
      <c r="A628" s="7">
        <v>619</v>
      </c>
      <c r="B628" s="10">
        <v>36532.4375</v>
      </c>
      <c r="C628" s="2">
        <v>0.1</v>
      </c>
      <c r="D628" s="14">
        <v>0.10778350937338559</v>
      </c>
      <c r="E628" s="14">
        <v>0.11507797498414378</v>
      </c>
      <c r="F628" s="14">
        <v>0.12055195392870503</v>
      </c>
      <c r="G628" s="14">
        <v>0.12696965350250614</v>
      </c>
      <c r="H628" s="14">
        <v>0.12441894168258866</v>
      </c>
      <c r="I628" s="14">
        <v>0.1361826866007238</v>
      </c>
      <c r="K628" s="11">
        <v>0.1</v>
      </c>
      <c r="L628" s="12">
        <v>0.10054068934267237</v>
      </c>
      <c r="M628" s="12">
        <v>0.10112857471560961</v>
      </c>
      <c r="N628" s="12">
        <v>0.10153780021515453</v>
      </c>
      <c r="O628" s="12">
        <v>0.10183552413275805</v>
      </c>
      <c r="P628" s="11">
        <v>0.12696965350250614</v>
      </c>
      <c r="Q628" s="11">
        <v>0.15482036253028367</v>
      </c>
      <c r="R628" s="14">
        <v>0.1361826866007238</v>
      </c>
    </row>
    <row r="629" spans="1:18" x14ac:dyDescent="0.25">
      <c r="A629" s="7">
        <v>620</v>
      </c>
      <c r="B629" s="10">
        <v>36532.447916666664</v>
      </c>
      <c r="C629" s="2">
        <v>0.1</v>
      </c>
      <c r="D629" s="14">
        <v>0.10773399856300073</v>
      </c>
      <c r="E629" s="14">
        <v>0.11498152751887258</v>
      </c>
      <c r="F629" s="14">
        <v>0.12042055999056139</v>
      </c>
      <c r="G629" s="14">
        <v>0.12679703110477239</v>
      </c>
      <c r="H629" s="14">
        <v>0.12426285317210585</v>
      </c>
      <c r="I629" s="14">
        <v>0.13595112373571039</v>
      </c>
      <c r="K629" s="11">
        <v>0.1</v>
      </c>
      <c r="L629" s="12">
        <v>0.10053396936575623</v>
      </c>
      <c r="M629" s="12">
        <v>0.10111454818421999</v>
      </c>
      <c r="N629" s="12">
        <v>0.10151868760994506</v>
      </c>
      <c r="O629" s="12">
        <v>0.10181271125514486</v>
      </c>
      <c r="P629" s="11">
        <v>0.12679703110477239</v>
      </c>
      <c r="Q629" s="11">
        <v>0.15447881035648936</v>
      </c>
      <c r="R629" s="14">
        <v>0.13595112373571039</v>
      </c>
    </row>
    <row r="630" spans="1:18" x14ac:dyDescent="0.25">
      <c r="A630" s="7">
        <v>621</v>
      </c>
      <c r="B630" s="10">
        <v>36532.458333333336</v>
      </c>
      <c r="C630" s="2">
        <v>0.1</v>
      </c>
      <c r="D630" s="14">
        <v>0.10768480884515894</v>
      </c>
      <c r="E630" s="14">
        <v>0.11488571208285939</v>
      </c>
      <c r="F630" s="14">
        <v>0.12029002626459556</v>
      </c>
      <c r="G630" s="14">
        <v>0.12662554123516823</v>
      </c>
      <c r="H630" s="14">
        <v>0.12410778620576228</v>
      </c>
      <c r="I630" s="14">
        <v>0.135721079749344</v>
      </c>
      <c r="K630" s="11">
        <v>0.1</v>
      </c>
      <c r="L630" s="12">
        <v>0.10052733290831457</v>
      </c>
      <c r="M630" s="12">
        <v>0.10110069598207955</v>
      </c>
      <c r="N630" s="12">
        <v>0.10149981254643593</v>
      </c>
      <c r="O630" s="12">
        <v>0.10179018190820048</v>
      </c>
      <c r="P630" s="11">
        <v>0.12662554123516823</v>
      </c>
      <c r="Q630" s="11">
        <v>0.15413938618409725</v>
      </c>
      <c r="R630" s="14">
        <v>0.135721079749344</v>
      </c>
    </row>
    <row r="631" spans="1:18" x14ac:dyDescent="0.25">
      <c r="A631" s="7">
        <v>622</v>
      </c>
      <c r="B631" s="10">
        <v>36532.46875</v>
      </c>
      <c r="C631" s="2">
        <v>0.1</v>
      </c>
      <c r="D631" s="14">
        <v>0.10763593806258825</v>
      </c>
      <c r="E631" s="14">
        <v>0.11479052435169543</v>
      </c>
      <c r="F631" s="14">
        <v>0.12016034687487145</v>
      </c>
      <c r="G631" s="14">
        <v>0.12645517612925816</v>
      </c>
      <c r="H631" s="14">
        <v>0.12395373380959637</v>
      </c>
      <c r="I631" s="14">
        <v>0.13549254423243767</v>
      </c>
      <c r="K631" s="11">
        <v>0.1</v>
      </c>
      <c r="L631" s="12">
        <v>0.1005207789323226</v>
      </c>
      <c r="M631" s="12">
        <v>0.10108701594253097</v>
      </c>
      <c r="N631" s="12">
        <v>0.10148117207233158</v>
      </c>
      <c r="O631" s="12">
        <v>0.10176793256805383</v>
      </c>
      <c r="P631" s="11">
        <v>0.12645517612925816</v>
      </c>
      <c r="Q631" s="11">
        <v>0.15380207675481047</v>
      </c>
      <c r="R631" s="14">
        <v>0.13549254423243767</v>
      </c>
    </row>
    <row r="632" spans="1:18" x14ac:dyDescent="0.25">
      <c r="A632" s="7">
        <v>623</v>
      </c>
      <c r="B632" s="10">
        <v>36532.479166666664</v>
      </c>
      <c r="C632" s="2">
        <v>0.1</v>
      </c>
      <c r="D632" s="14">
        <v>0.10758738407340428</v>
      </c>
      <c r="E632" s="14">
        <v>0.11469596003271731</v>
      </c>
      <c r="F632" s="14">
        <v>0.12003151598847822</v>
      </c>
      <c r="G632" s="14">
        <v>0.12628592807978165</v>
      </c>
      <c r="H632" s="14">
        <v>0.12380068906066719</v>
      </c>
      <c r="I632" s="14">
        <v>0.13526550685240896</v>
      </c>
      <c r="K632" s="11">
        <v>0.1</v>
      </c>
      <c r="L632" s="12">
        <v>0.10051430641265664</v>
      </c>
      <c r="M632" s="12">
        <v>0.10107350592584527</v>
      </c>
      <c r="N632" s="12">
        <v>0.10146276327202919</v>
      </c>
      <c r="O632" s="12">
        <v>0.10174595975463036</v>
      </c>
      <c r="P632" s="11">
        <v>0.12628592807978165</v>
      </c>
      <c r="Q632" s="11">
        <v>0.1534668688929372</v>
      </c>
      <c r="R632" s="14">
        <v>0.13526550685240896</v>
      </c>
    </row>
    <row r="633" spans="1:18" x14ac:dyDescent="0.25">
      <c r="A633" s="7">
        <v>624</v>
      </c>
      <c r="B633" s="10">
        <v>36532.489583333336</v>
      </c>
      <c r="C633" s="2">
        <v>0.1</v>
      </c>
      <c r="D633" s="14">
        <v>0.10753914475098997</v>
      </c>
      <c r="E633" s="14">
        <v>0.11460201486474969</v>
      </c>
      <c r="F633" s="14">
        <v>0.1199035278151826</v>
      </c>
      <c r="G633" s="14">
        <v>0.12611778943618709</v>
      </c>
      <c r="H633" s="14">
        <v>0.12364864508664188</v>
      </c>
      <c r="I633" s="14">
        <v>0.13503995735265678</v>
      </c>
      <c r="K633" s="11">
        <v>0.1</v>
      </c>
      <c r="L633" s="12">
        <v>0.10050791433693385</v>
      </c>
      <c r="M633" s="12">
        <v>0.10106016381888722</v>
      </c>
      <c r="N633" s="12">
        <v>0.10144458326616256</v>
      </c>
      <c r="O633" s="12">
        <v>0.10172426003110774</v>
      </c>
      <c r="P633" s="11">
        <v>0.12611778943618709</v>
      </c>
      <c r="Q633" s="11">
        <v>0.15313374950487582</v>
      </c>
      <c r="R633" s="14">
        <v>0.13503995735265678</v>
      </c>
    </row>
    <row r="634" spans="1:18" x14ac:dyDescent="0.25">
      <c r="A634" s="7">
        <v>625</v>
      </c>
      <c r="B634" s="10">
        <v>36532.5</v>
      </c>
      <c r="C634" s="2">
        <v>0.1</v>
      </c>
      <c r="D634" s="14">
        <v>0.1074912179838767</v>
      </c>
      <c r="E634" s="14">
        <v>0.11450868461785009</v>
      </c>
      <c r="F634" s="14">
        <v>0.11977637660708433</v>
      </c>
      <c r="G634" s="14">
        <v>0.12595075260417093</v>
      </c>
      <c r="H634" s="14">
        <v>0.1234975950653877</v>
      </c>
      <c r="I634" s="14">
        <v>0.13481588555194388</v>
      </c>
      <c r="K634" s="11">
        <v>0.1</v>
      </c>
      <c r="L634" s="12">
        <v>0.10050160170535376</v>
      </c>
      <c r="M634" s="12">
        <v>0.10104698753478472</v>
      </c>
      <c r="N634" s="12">
        <v>0.10142662921115184</v>
      </c>
      <c r="O634" s="12">
        <v>0.10170283000337833</v>
      </c>
      <c r="P634" s="11">
        <v>0.12595075260417093</v>
      </c>
      <c r="Q634" s="11">
        <v>0.15280270557860343</v>
      </c>
      <c r="R634" s="14">
        <v>0.13481588555194388</v>
      </c>
    </row>
    <row r="635" spans="1:18" x14ac:dyDescent="0.25">
      <c r="A635" s="7">
        <v>626</v>
      </c>
      <c r="B635" s="10">
        <v>36532.510416666664</v>
      </c>
      <c r="C635" s="2">
        <v>0.1</v>
      </c>
      <c r="D635" s="14">
        <v>0.10744360167562633</v>
      </c>
      <c r="E635" s="14">
        <v>0.11441596509305611</v>
      </c>
      <c r="F635" s="14">
        <v>0.11965005665827458</v>
      </c>
      <c r="G635" s="14">
        <v>0.12578481004522063</v>
      </c>
      <c r="H635" s="14">
        <v>0.12334753222456735</v>
      </c>
      <c r="I635" s="14">
        <v>0.1345932813437849</v>
      </c>
      <c r="K635" s="11">
        <v>0.1</v>
      </c>
      <c r="L635" s="12">
        <v>0.100495367530542</v>
      </c>
      <c r="M635" s="12">
        <v>0.10103397501260246</v>
      </c>
      <c r="N635" s="12">
        <v>0.10140889829875871</v>
      </c>
      <c r="O635" s="12">
        <v>0.1016816663195183</v>
      </c>
      <c r="P635" s="11">
        <v>0.12578481004522063</v>
      </c>
      <c r="Q635" s="11">
        <v>0.15247372418316779</v>
      </c>
      <c r="R635" s="14">
        <v>0.1345932813437849</v>
      </c>
    </row>
    <row r="636" spans="1:18" x14ac:dyDescent="0.25">
      <c r="A636" s="7">
        <v>627</v>
      </c>
      <c r="B636" s="10">
        <v>36532.520833333336</v>
      </c>
      <c r="C636" s="2">
        <v>0.1</v>
      </c>
      <c r="D636" s="14">
        <v>0.10739629374471421</v>
      </c>
      <c r="E636" s="14">
        <v>0.11432385212213503</v>
      </c>
      <c r="F636" s="14">
        <v>0.11952456230449758</v>
      </c>
      <c r="G636" s="14">
        <v>0.12561995427616135</v>
      </c>
      <c r="H636" s="14">
        <v>0.12319844984123826</v>
      </c>
      <c r="I636" s="14">
        <v>0.13437213469584003</v>
      </c>
      <c r="K636" s="11">
        <v>0.1</v>
      </c>
      <c r="L636" s="12">
        <v>0.10048921083739581</v>
      </c>
      <c r="M636" s="12">
        <v>0.10102112421701955</v>
      </c>
      <c r="N636" s="12">
        <v>0.10139138775564713</v>
      </c>
      <c r="O636" s="12">
        <v>0.1016607656692633</v>
      </c>
      <c r="P636" s="11">
        <v>0.12561995427616135</v>
      </c>
      <c r="Q636" s="11">
        <v>0.15214679246818191</v>
      </c>
      <c r="R636" s="14">
        <v>0.13437213469584003</v>
      </c>
    </row>
    <row r="637" spans="1:18" x14ac:dyDescent="0.25">
      <c r="A637" s="7">
        <v>628</v>
      </c>
      <c r="B637" s="10">
        <v>36532.53125</v>
      </c>
      <c r="C637" s="2">
        <v>0.1</v>
      </c>
      <c r="D637" s="14">
        <v>0.10734929212441327</v>
      </c>
      <c r="E637" s="14">
        <v>0.11423234156733551</v>
      </c>
      <c r="F637" s="14">
        <v>0.11939988792281533</v>
      </c>
      <c r="G637" s="14">
        <v>0.12545617786870789</v>
      </c>
      <c r="H637" s="14">
        <v>0.12305034124145528</v>
      </c>
      <c r="I637" s="14">
        <v>0.13415243564931417</v>
      </c>
      <c r="K637" s="11">
        <v>0.1</v>
      </c>
      <c r="L637" s="12">
        <v>0.10048313066293155</v>
      </c>
      <c r="M637" s="12">
        <v>0.1010084331380111</v>
      </c>
      <c r="N637" s="12">
        <v>0.10137409484294954</v>
      </c>
      <c r="O637" s="12">
        <v>0.10164012478349072</v>
      </c>
      <c r="P637" s="11">
        <v>0.12545617786870789</v>
      </c>
      <c r="Q637" s="11">
        <v>0.15182189766332238</v>
      </c>
      <c r="R637" s="14">
        <v>0.13415243564931417</v>
      </c>
    </row>
    <row r="638" spans="1:18" x14ac:dyDescent="0.25">
      <c r="A638" s="7">
        <v>629</v>
      </c>
      <c r="B638" s="10">
        <v>36532.541666666664</v>
      </c>
      <c r="C638" s="2">
        <v>0.1</v>
      </c>
      <c r="D638" s="14">
        <v>0.10730259476267914</v>
      </c>
      <c r="E638" s="14">
        <v>0.11414142932114171</v>
      </c>
      <c r="F638" s="14">
        <v>0.11927602793127527</v>
      </c>
      <c r="G638" s="14">
        <v>0.12529347344901931</v>
      </c>
      <c r="H638" s="14">
        <v>0.12290319979987735</v>
      </c>
      <c r="I638" s="14">
        <v>0.13393417431836166</v>
      </c>
      <c r="K638" s="11">
        <v>0.1</v>
      </c>
      <c r="L638" s="12">
        <v>0.10047712605613399</v>
      </c>
      <c r="M638" s="12">
        <v>0.10099589979053396</v>
      </c>
      <c r="N638" s="12">
        <v>0.10135701685583857</v>
      </c>
      <c r="O638" s="12">
        <v>0.10161974043370833</v>
      </c>
      <c r="P638" s="11">
        <v>0.12529347344901931</v>
      </c>
      <c r="Q638" s="11">
        <v>0.15149902707783025</v>
      </c>
      <c r="R638" s="14">
        <v>0.13393417431836166</v>
      </c>
    </row>
    <row r="639" spans="1:18" x14ac:dyDescent="0.25">
      <c r="A639" s="7">
        <v>630</v>
      </c>
      <c r="B639" s="10">
        <v>36532.552083333336</v>
      </c>
      <c r="C639" s="2">
        <v>0.1</v>
      </c>
      <c r="D639" s="14">
        <v>0.10725619962203621</v>
      </c>
      <c r="E639" s="14">
        <v>0.11405111130602952</v>
      </c>
      <c r="F639" s="14">
        <v>0.11915297678858111</v>
      </c>
      <c r="G639" s="14">
        <v>0.12513183369725869</v>
      </c>
      <c r="H639" s="14">
        <v>0.12275701893937693</v>
      </c>
      <c r="I639" s="14">
        <v>0.13371734088949616</v>
      </c>
      <c r="K639" s="11">
        <v>0.1</v>
      </c>
      <c r="L639" s="12">
        <v>0.10047119607780769</v>
      </c>
      <c r="M639" s="12">
        <v>0.10098352221421611</v>
      </c>
      <c r="N639" s="12">
        <v>0.10134015112310382</v>
      </c>
      <c r="O639" s="12">
        <v>0.10159960943154939</v>
      </c>
      <c r="P639" s="11">
        <v>0.12513183369725869</v>
      </c>
      <c r="Q639" s="11">
        <v>0.15117816810001561</v>
      </c>
      <c r="R639" s="14">
        <v>0.13371734088949616</v>
      </c>
    </row>
    <row r="640" spans="1:18" x14ac:dyDescent="0.25">
      <c r="A640" s="7">
        <v>631</v>
      </c>
      <c r="B640" s="10">
        <v>36532.5625</v>
      </c>
      <c r="C640" s="2">
        <v>0.1</v>
      </c>
      <c r="D640" s="14">
        <v>0.10721010467946471</v>
      </c>
      <c r="E640" s="14">
        <v>0.11396138347422499</v>
      </c>
      <c r="F640" s="14">
        <v>0.11903072899376613</v>
      </c>
      <c r="G640" s="14">
        <v>0.12497125134715664</v>
      </c>
      <c r="H640" s="14">
        <v>0.12261179213065394</v>
      </c>
      <c r="I640" s="14">
        <v>0.13350193546417394</v>
      </c>
      <c r="K640" s="11">
        <v>0.1</v>
      </c>
      <c r="L640" s="12">
        <v>0.10046533980043001</v>
      </c>
      <c r="M640" s="12">
        <v>0.10097129847305011</v>
      </c>
      <c r="N640" s="12">
        <v>0.10132349500673414</v>
      </c>
      <c r="O640" s="12">
        <v>0.10157972862827386</v>
      </c>
      <c r="P640" s="11">
        <v>0.12497125134715664</v>
      </c>
      <c r="Q640" s="11">
        <v>0.15085930819676471</v>
      </c>
      <c r="R640" s="14">
        <v>0.13350193546417394</v>
      </c>
    </row>
    <row r="641" spans="1:18" x14ac:dyDescent="0.25">
      <c r="A641" s="7">
        <v>632</v>
      </c>
      <c r="B641" s="10">
        <v>36532.572916666664</v>
      </c>
      <c r="C641" s="2">
        <v>0.1</v>
      </c>
      <c r="D641" s="14">
        <v>0.10716430792628873</v>
      </c>
      <c r="E641" s="14">
        <v>0.11387224180746512</v>
      </c>
      <c r="F641" s="14">
        <v>0.11890927908587033</v>
      </c>
      <c r="G641" s="14">
        <v>0.12481171918557825</v>
      </c>
      <c r="H641" s="14">
        <v>0.12246751289185262</v>
      </c>
      <c r="I641" s="14">
        <v>0.13328792844985271</v>
      </c>
      <c r="K641" s="11">
        <v>0.1</v>
      </c>
      <c r="L641" s="12">
        <v>0.10045955630800608</v>
      </c>
      <c r="M641" s="12">
        <v>0.10095922665509026</v>
      </c>
      <c r="N641" s="12">
        <v>0.10130704590150504</v>
      </c>
      <c r="O641" s="12">
        <v>0.10156009491427594</v>
      </c>
      <c r="P641" s="11">
        <v>0.12481171918557825</v>
      </c>
      <c r="Q641" s="11">
        <v>0.15054243491305047</v>
      </c>
      <c r="R641" s="14">
        <v>0.13328792844985271</v>
      </c>
    </row>
    <row r="642" spans="1:18" x14ac:dyDescent="0.25">
      <c r="A642" s="7">
        <v>633</v>
      </c>
      <c r="B642" s="10">
        <v>36532.583333333336</v>
      </c>
      <c r="C642" s="2">
        <v>0.1</v>
      </c>
      <c r="D642" s="14">
        <v>0.10711880736806532</v>
      </c>
      <c r="E642" s="14">
        <v>0.11378368231676057</v>
      </c>
      <c r="F642" s="14">
        <v>0.11878862164361942</v>
      </c>
      <c r="G642" s="14">
        <v>0.12465323005209471</v>
      </c>
      <c r="H642" s="14">
        <v>0.12232417478818167</v>
      </c>
      <c r="I642" s="14">
        <v>0.13307532032698532</v>
      </c>
      <c r="K642" s="11">
        <v>0.1</v>
      </c>
      <c r="L642" s="12">
        <v>0.10045384469592547</v>
      </c>
      <c r="M642" s="12">
        <v>0.10094730487215352</v>
      </c>
      <c r="N642" s="12">
        <v>0.1012908012345711</v>
      </c>
      <c r="O642" s="12">
        <v>0.10154070521859763</v>
      </c>
      <c r="P642" s="11">
        <v>0.12465323005209471</v>
      </c>
      <c r="Q642" s="11">
        <v>0.15022753587144611</v>
      </c>
      <c r="R642" s="14">
        <v>0.13307532032698532</v>
      </c>
    </row>
    <row r="643" spans="1:18" x14ac:dyDescent="0.25">
      <c r="A643" s="7">
        <v>634</v>
      </c>
      <c r="B643" s="10">
        <v>36532.59375</v>
      </c>
      <c r="C643" s="2">
        <v>0.1</v>
      </c>
      <c r="D643" s="14">
        <v>0.10707360102447443</v>
      </c>
      <c r="E643" s="14">
        <v>0.11369570104216069</v>
      </c>
      <c r="F643" s="14">
        <v>0.11866875128510775</v>
      </c>
      <c r="G643" s="14">
        <v>0.12449577683855828</v>
      </c>
      <c r="H643" s="14">
        <v>0.12218177143153816</v>
      </c>
      <c r="I643" s="14">
        <v>0.13286410156573158</v>
      </c>
      <c r="K643" s="11">
        <v>0.1</v>
      </c>
      <c r="L643" s="12">
        <v>0.10044820407082075</v>
      </c>
      <c r="M643" s="12">
        <v>0.10093553125952422</v>
      </c>
      <c r="N643" s="12">
        <v>0.10127475846506363</v>
      </c>
      <c r="O643" s="12">
        <v>0.10152155650844852</v>
      </c>
      <c r="P643" s="11">
        <v>0.12449577683855828</v>
      </c>
      <c r="Q643" s="11">
        <v>0.14991459877164126</v>
      </c>
      <c r="R643" s="14">
        <v>0.13286410156573158</v>
      </c>
    </row>
    <row r="644" spans="1:18" x14ac:dyDescent="0.25">
      <c r="A644" s="7">
        <v>635</v>
      </c>
      <c r="B644" s="10">
        <v>36532.604166666664</v>
      </c>
      <c r="C644" s="2">
        <v>0.1</v>
      </c>
      <c r="D644" s="14">
        <v>0.10702868692920978</v>
      </c>
      <c r="E644" s="14">
        <v>0.11360829405252051</v>
      </c>
      <c r="F644" s="14">
        <v>0.11854966266748308</v>
      </c>
      <c r="G644" s="14">
        <v>0.12433935276361197</v>
      </c>
      <c r="H644" s="14">
        <v>0.12204029648013481</v>
      </c>
      <c r="I644" s="14">
        <v>0.13265426270574002</v>
      </c>
      <c r="K644" s="11">
        <v>0.1</v>
      </c>
      <c r="L644" s="12">
        <v>0.10044263355042775</v>
      </c>
      <c r="M644" s="12">
        <v>0.10092390397566237</v>
      </c>
      <c r="N644" s="12">
        <v>0.10125891508369321</v>
      </c>
      <c r="O644" s="12">
        <v>0.10150264578873129</v>
      </c>
      <c r="P644" s="11">
        <v>0.12433935276361197</v>
      </c>
      <c r="Q644" s="11">
        <v>0.14960361138996209</v>
      </c>
      <c r="R644" s="14">
        <v>0.13265426270574002</v>
      </c>
    </row>
    <row r="645" spans="1:18" x14ac:dyDescent="0.25">
      <c r="A645" s="7">
        <v>636</v>
      </c>
      <c r="B645" s="10">
        <v>36532.614583333336</v>
      </c>
      <c r="C645" s="2">
        <v>0.1</v>
      </c>
      <c r="D645" s="14">
        <v>0.10698406312987085</v>
      </c>
      <c r="E645" s="14">
        <v>0.11352145744527009</v>
      </c>
      <c r="F645" s="14">
        <v>0.118431350486635</v>
      </c>
      <c r="G645" s="14">
        <v>0.12418395064027174</v>
      </c>
      <c r="H645" s="14">
        <v>0.12189974363813032</v>
      </c>
      <c r="I645" s="14">
        <v>0.13244579435558967</v>
      </c>
      <c r="K645" s="11">
        <v>0.1</v>
      </c>
      <c r="L645" s="12">
        <v>0.10043713226344754</v>
      </c>
      <c r="M645" s="12">
        <v>0.10091242120191564</v>
      </c>
      <c r="N645" s="12">
        <v>0.10124326861235723</v>
      </c>
      <c r="O645" s="12">
        <v>0.10148397010157331</v>
      </c>
      <c r="P645" s="11">
        <v>0.12418395064027174</v>
      </c>
      <c r="Q645" s="11">
        <v>0.1492945615788932</v>
      </c>
      <c r="R645" s="14">
        <v>0.13244579435558967</v>
      </c>
    </row>
    <row r="646" spans="1:18" x14ac:dyDescent="0.25">
      <c r="A646" s="7">
        <v>637</v>
      </c>
      <c r="B646" s="10">
        <v>36532.625</v>
      </c>
      <c r="C646" s="2">
        <v>0.1</v>
      </c>
      <c r="D646" s="14">
        <v>0.10693972768785562</v>
      </c>
      <c r="E646" s="14">
        <v>0.11343518734618557</v>
      </c>
      <c r="F646" s="14">
        <v>0.11831380415407976</v>
      </c>
      <c r="G646" s="14">
        <v>0.12402956341799459</v>
      </c>
      <c r="H646" s="14">
        <v>0.12176010665526325</v>
      </c>
      <c r="I646" s="14">
        <v>0.13223868719223636</v>
      </c>
      <c r="K646" s="11">
        <v>0.1</v>
      </c>
      <c r="L646" s="12">
        <v>0.10043169934941017</v>
      </c>
      <c r="M646" s="12">
        <v>0.10090108114223485</v>
      </c>
      <c r="N646" s="12">
        <v>0.10122781660375225</v>
      </c>
      <c r="O646" s="12">
        <v>0.10146552652586398</v>
      </c>
      <c r="P646" s="11">
        <v>0.12402956341799459</v>
      </c>
      <c r="Q646" s="11">
        <v>0.1489874372666036</v>
      </c>
      <c r="R646" s="14">
        <v>0.13223868719223636</v>
      </c>
    </row>
    <row r="647" spans="1:18" x14ac:dyDescent="0.25">
      <c r="A647" s="7">
        <v>638</v>
      </c>
      <c r="B647" s="10">
        <v>36532.635416666664</v>
      </c>
      <c r="C647" s="2">
        <v>0.1</v>
      </c>
      <c r="D647" s="14">
        <v>0.10689567867825431</v>
      </c>
      <c r="E647" s="14">
        <v>0.11334947990916265</v>
      </c>
      <c r="F647" s="14">
        <v>0.11819702901481338</v>
      </c>
      <c r="G647" s="14">
        <v>0.12387618419360683</v>
      </c>
      <c r="H647" s="14">
        <v>0.12162137932648914</v>
      </c>
      <c r="I647" s="14">
        <v>0.13203293196046395</v>
      </c>
      <c r="K647" s="11">
        <v>0.1</v>
      </c>
      <c r="L647" s="12">
        <v>0.10042633395854005</v>
      </c>
      <c r="M647" s="12">
        <v>0.10088988202289313</v>
      </c>
      <c r="N647" s="12">
        <v>0.10121255664099123</v>
      </c>
      <c r="O647" s="12">
        <v>0.10144731217679781</v>
      </c>
      <c r="P647" s="11">
        <v>0.12387618419360683</v>
      </c>
      <c r="Q647" s="11">
        <v>0.14868222645647489</v>
      </c>
      <c r="R647" s="14">
        <v>0.13203293196046395</v>
      </c>
    </row>
    <row r="648" spans="1:18" x14ac:dyDescent="0.25">
      <c r="A648" s="7">
        <v>639</v>
      </c>
      <c r="B648" s="10">
        <v>36532.645833333336</v>
      </c>
      <c r="C648" s="2">
        <v>0.1</v>
      </c>
      <c r="D648" s="14">
        <v>0.10685191418974399</v>
      </c>
      <c r="E648" s="14">
        <v>0.11326433131599184</v>
      </c>
      <c r="F648" s="14">
        <v>0.1180810146310205</v>
      </c>
      <c r="G648" s="14">
        <v>0.12372380611414857</v>
      </c>
      <c r="H648" s="14">
        <v>0.12148355549162086</v>
      </c>
      <c r="I648" s="14">
        <v>0.13182851947234125</v>
      </c>
      <c r="K648" s="11">
        <v>0.1</v>
      </c>
      <c r="L648" s="12">
        <v>0.10042103525162306</v>
      </c>
      <c r="M648" s="12">
        <v>0.10087882209220841</v>
      </c>
      <c r="N648" s="12">
        <v>0.10119748633722549</v>
      </c>
      <c r="O648" s="12">
        <v>0.10142932420542325</v>
      </c>
      <c r="P648" s="11">
        <v>0.12372380611414857</v>
      </c>
      <c r="Q648" s="11">
        <v>0.14837891722663274</v>
      </c>
      <c r="R648" s="14">
        <v>0.13182851947234125</v>
      </c>
    </row>
    <row r="649" spans="1:18" x14ac:dyDescent="0.25">
      <c r="A649" s="7">
        <v>640</v>
      </c>
      <c r="B649" s="10">
        <v>36532.65625</v>
      </c>
      <c r="C649" s="2">
        <v>0.1</v>
      </c>
      <c r="D649" s="14">
        <v>0.10680843232448421</v>
      </c>
      <c r="E649" s="14">
        <v>0.11317973777613581</v>
      </c>
      <c r="F649" s="14">
        <v>0.11796575585047578</v>
      </c>
      <c r="G649" s="14">
        <v>0.12357242237647131</v>
      </c>
      <c r="H649" s="14">
        <v>0.12134662903497187</v>
      </c>
      <c r="I649" s="14">
        <v>0.13162544060668291</v>
      </c>
      <c r="K649" s="11">
        <v>0.1</v>
      </c>
      <c r="L649" s="12">
        <v>0.10041580239987533</v>
      </c>
      <c r="M649" s="12">
        <v>0.10086789962026946</v>
      </c>
      <c r="N649" s="12">
        <v>0.1011826033352714</v>
      </c>
      <c r="O649" s="12">
        <v>0.10141155979819701</v>
      </c>
      <c r="P649" s="11">
        <v>0.12357242237647131</v>
      </c>
      <c r="Q649" s="11">
        <v>0.14807749772948114</v>
      </c>
      <c r="R649" s="14">
        <v>0.13162544060668291</v>
      </c>
    </row>
    <row r="650" spans="1:18" x14ac:dyDescent="0.25">
      <c r="A650" s="7">
        <v>641</v>
      </c>
      <c r="B650" s="10">
        <v>36532.666666666664</v>
      </c>
      <c r="C650" s="2">
        <v>0.1</v>
      </c>
      <c r="D650" s="14">
        <v>0.10676523119801337</v>
      </c>
      <c r="E650" s="14">
        <v>0.11309569552650883</v>
      </c>
      <c r="F650" s="14">
        <v>0.11785124755817744</v>
      </c>
      <c r="G650" s="14">
        <v>0.12342202622683947</v>
      </c>
      <c r="H650" s="14">
        <v>0.12121059388500341</v>
      </c>
      <c r="I650" s="14">
        <v>0.13142368630851547</v>
      </c>
      <c r="K650" s="11">
        <v>0.1</v>
      </c>
      <c r="L650" s="12">
        <v>0.10041063458481349</v>
      </c>
      <c r="M650" s="12">
        <v>0.10085711289866531</v>
      </c>
      <c r="N650" s="12">
        <v>0.10116790530724168</v>
      </c>
      <c r="O650" s="12">
        <v>0.10139401617654405</v>
      </c>
      <c r="P650" s="11">
        <v>0.12342202622683947</v>
      </c>
      <c r="Q650" s="11">
        <v>0.14777795619123985</v>
      </c>
      <c r="R650" s="14">
        <v>0.13142368630851547</v>
      </c>
    </row>
    <row r="651" spans="1:18" x14ac:dyDescent="0.25">
      <c r="A651" s="7">
        <v>642</v>
      </c>
      <c r="B651" s="10">
        <v>36532.677083333336</v>
      </c>
      <c r="C651" s="2">
        <v>0.1</v>
      </c>
      <c r="D651" s="14">
        <v>0.10672230893914611</v>
      </c>
      <c r="E651" s="14">
        <v>0.11301220083125804</v>
      </c>
      <c r="F651" s="14">
        <v>0.11773748467605182</v>
      </c>
      <c r="G651" s="14">
        <v>0.12327261096053495</v>
      </c>
      <c r="H651" s="14">
        <v>0.12107544401397388</v>
      </c>
      <c r="I651" s="14">
        <v>0.13122324758854881</v>
      </c>
      <c r="K651" s="11">
        <v>0.1</v>
      </c>
      <c r="L651" s="12">
        <v>0.10040553099812677</v>
      </c>
      <c r="M651" s="12">
        <v>0.10084646024021807</v>
      </c>
      <c r="N651" s="12">
        <v>0.10115338995418126</v>
      </c>
      <c r="O651" s="12">
        <v>0.10137669059642294</v>
      </c>
      <c r="P651" s="11">
        <v>0.12327261096053495</v>
      </c>
      <c r="Q651" s="11">
        <v>0.14748028091148405</v>
      </c>
      <c r="R651" s="14">
        <v>0.13122324758854881</v>
      </c>
    </row>
    <row r="652" spans="1:18" x14ac:dyDescent="0.25">
      <c r="A652" s="7">
        <v>643</v>
      </c>
      <c r="B652" s="10">
        <v>36532.6875</v>
      </c>
      <c r="C652" s="2">
        <v>0.1</v>
      </c>
      <c r="D652" s="14">
        <v>0.10667966368987145</v>
      </c>
      <c r="E652" s="14">
        <v>0.1129292499815467</v>
      </c>
      <c r="F652" s="14">
        <v>0.11762446216266029</v>
      </c>
      <c r="G652" s="14">
        <v>0.12312416992146588</v>
      </c>
      <c r="H652" s="14">
        <v>0.12094117343759214</v>
      </c>
      <c r="I652" s="14">
        <v>0.13102411552265095</v>
      </c>
      <c r="K652" s="11">
        <v>0.1</v>
      </c>
      <c r="L652" s="12">
        <v>0.10040049084155049</v>
      </c>
      <c r="M652" s="12">
        <v>0.10083593997871897</v>
      </c>
      <c r="N652" s="12">
        <v>0.10113905500570772</v>
      </c>
      <c r="O652" s="12">
        <v>0.10135958034789669</v>
      </c>
      <c r="P652" s="11">
        <v>0.12312416992146588</v>
      </c>
      <c r="Q652" s="11">
        <v>0.14718446026268769</v>
      </c>
      <c r="R652" s="14">
        <v>0.13102411552265095</v>
      </c>
    </row>
    <row r="653" spans="1:18" x14ac:dyDescent="0.25">
      <c r="A653" s="7">
        <v>644</v>
      </c>
      <c r="B653" s="10">
        <v>36532.697916666664</v>
      </c>
      <c r="C653" s="2">
        <v>0.1</v>
      </c>
      <c r="D653" s="14">
        <v>0.10663729360525197</v>
      </c>
      <c r="E653" s="14">
        <v>0.11284683929533944</v>
      </c>
      <c r="F653" s="14">
        <v>0.11751217501290906</v>
      </c>
      <c r="G653" s="14">
        <v>0.12297669650177799</v>
      </c>
      <c r="H653" s="14">
        <v>0.12080777621467349</v>
      </c>
      <c r="I653" s="14">
        <v>0.1308262812513292</v>
      </c>
      <c r="K653" s="11">
        <v>0.1</v>
      </c>
      <c r="L653" s="12">
        <v>0.10039551332674126</v>
      </c>
      <c r="M653" s="12">
        <v>0.10082555046866777</v>
      </c>
      <c r="N653" s="12">
        <v>0.10112489821965617</v>
      </c>
      <c r="O653" s="12">
        <v>0.10134268275470881</v>
      </c>
      <c r="P653" s="11">
        <v>0.12297669650177799</v>
      </c>
      <c r="Q653" s="11">
        <v>0.14689048268976923</v>
      </c>
      <c r="R653" s="14">
        <v>0.1308262812513292</v>
      </c>
    </row>
    <row r="654" spans="1:18" x14ac:dyDescent="0.25">
      <c r="A654" s="7">
        <v>645</v>
      </c>
      <c r="B654" s="10">
        <v>36532.708333333336</v>
      </c>
      <c r="C654" s="2">
        <v>0.1</v>
      </c>
      <c r="D654" s="14">
        <v>0.10659519685332369</v>
      </c>
      <c r="E654" s="14">
        <v>0.11276496511718943</v>
      </c>
      <c r="F654" s="14">
        <v>0.11740061825776137</v>
      </c>
      <c r="G654" s="14">
        <v>0.12283018414147065</v>
      </c>
      <c r="H654" s="14">
        <v>0.12067524644679865</v>
      </c>
      <c r="I654" s="14">
        <v>0.13062973597921468</v>
      </c>
      <c r="K654" s="11">
        <v>0.1</v>
      </c>
      <c r="L654" s="12">
        <v>0.10039059767515364</v>
      </c>
      <c r="M654" s="12">
        <v>0.10081529008501543</v>
      </c>
      <c r="N654" s="12">
        <v>0.10111091738172855</v>
      </c>
      <c r="O654" s="12">
        <v>0.1013259951738648</v>
      </c>
      <c r="P654" s="11">
        <v>0.12283018414147065</v>
      </c>
      <c r="Q654" s="11">
        <v>0.14659833670963998</v>
      </c>
      <c r="R654" s="14">
        <v>0.13062973597921468</v>
      </c>
    </row>
    <row r="655" spans="1:18" x14ac:dyDescent="0.25">
      <c r="A655" s="7">
        <v>646</v>
      </c>
      <c r="B655" s="10">
        <v>36532.71875</v>
      </c>
      <c r="C655" s="2">
        <v>0.1</v>
      </c>
      <c r="D655" s="14">
        <v>0.10655337161499689</v>
      </c>
      <c r="E655" s="14">
        <v>0.11268362381802735</v>
      </c>
      <c r="F655" s="14">
        <v>0.11728978696395233</v>
      </c>
      <c r="G655" s="14">
        <v>0.12268462632801519</v>
      </c>
      <c r="H655" s="14">
        <v>0.12054357827797604</v>
      </c>
      <c r="I655" s="14">
        <v>0.13043447097455213</v>
      </c>
      <c r="K655" s="11">
        <v>0.1</v>
      </c>
      <c r="L655" s="12">
        <v>0.10038574311791831</v>
      </c>
      <c r="M655" s="12">
        <v>0.10080515722290984</v>
      </c>
      <c r="N655" s="12">
        <v>0.10109711030514729</v>
      </c>
      <c r="O655" s="12">
        <v>0.1013095149952187</v>
      </c>
      <c r="P655" s="11">
        <v>0.12268462632801519</v>
      </c>
      <c r="Q655" s="11">
        <v>0.14630801091075607</v>
      </c>
      <c r="R655" s="14">
        <v>0.13043447097455213</v>
      </c>
    </row>
    <row r="656" spans="1:18" x14ac:dyDescent="0.25">
      <c r="A656" s="7">
        <v>647</v>
      </c>
      <c r="B656" s="10">
        <v>36532.729166666664</v>
      </c>
      <c r="C656" s="2">
        <v>0.1</v>
      </c>
      <c r="D656" s="14">
        <v>0.10651181608395774</v>
      </c>
      <c r="E656" s="14">
        <v>0.1126028117949523</v>
      </c>
      <c r="F656" s="14">
        <v>0.11717967623370627</v>
      </c>
      <c r="G656" s="14">
        <v>0.12254001659597738</v>
      </c>
      <c r="H656" s="14">
        <v>0.12041276589430681</v>
      </c>
      <c r="I656" s="14">
        <v>0.13024047756869397</v>
      </c>
      <c r="K656" s="11">
        <v>0.1</v>
      </c>
      <c r="L656" s="12">
        <v>0.10038094889572197</v>
      </c>
      <c r="M656" s="12">
        <v>0.10079515029744489</v>
      </c>
      <c r="N656" s="12">
        <v>0.10108347483031324</v>
      </c>
      <c r="O656" s="12">
        <v>0.10129323964106486</v>
      </c>
      <c r="P656" s="11">
        <v>0.12254001659597738</v>
      </c>
      <c r="Q656" s="11">
        <v>0.14601949395267214</v>
      </c>
      <c r="R656" s="14">
        <v>0.13024047756869397</v>
      </c>
    </row>
    <row r="657" spans="1:18" x14ac:dyDescent="0.25">
      <c r="A657" s="7">
        <v>648</v>
      </c>
      <c r="B657" s="10">
        <v>36532.739583333336</v>
      </c>
      <c r="C657" s="2">
        <v>0.1</v>
      </c>
      <c r="D657" s="14">
        <v>0.10647052846657085</v>
      </c>
      <c r="E657" s="14">
        <v>0.11252252547102458</v>
      </c>
      <c r="F657" s="14">
        <v>0.11707028120445656</v>
      </c>
      <c r="G657" s="14">
        <v>0.12239634852664297</v>
      </c>
      <c r="H657" s="14">
        <v>0.12028280352365298</v>
      </c>
      <c r="I657" s="14">
        <v>0.13004774715559891</v>
      </c>
      <c r="K657" s="11">
        <v>0.1</v>
      </c>
      <c r="L657" s="12">
        <v>0.10037621425868838</v>
      </c>
      <c r="M657" s="12">
        <v>0.10078526774341251</v>
      </c>
      <c r="N657" s="12">
        <v>0.10107000882446794</v>
      </c>
      <c r="O657" s="12">
        <v>0.1012771665657347</v>
      </c>
      <c r="P657" s="11">
        <v>0.12239634852664297</v>
      </c>
      <c r="Q657" s="11">
        <v>0.14573277456559877</v>
      </c>
      <c r="R657" s="14">
        <v>0.13004774715559891</v>
      </c>
    </row>
    <row r="658" spans="1:18" x14ac:dyDescent="0.25">
      <c r="A658" s="7">
        <v>649</v>
      </c>
      <c r="B658" s="10">
        <v>36532.75</v>
      </c>
      <c r="C658" s="2">
        <v>0.1</v>
      </c>
      <c r="D658" s="14">
        <v>0.1064295069817825</v>
      </c>
      <c r="E658" s="14">
        <v>0.1124427612950603</v>
      </c>
      <c r="F658" s="14">
        <v>0.11696159704856791</v>
      </c>
      <c r="G658" s="14">
        <v>0.12225361574764658</v>
      </c>
      <c r="H658" s="14">
        <v>0.12015368543530837</v>
      </c>
      <c r="I658" s="14">
        <v>0.12985627119133553</v>
      </c>
      <c r="K658" s="11">
        <v>0.1</v>
      </c>
      <c r="L658" s="12">
        <v>0.10037153846626123</v>
      </c>
      <c r="M658" s="12">
        <v>0.1007755080150579</v>
      </c>
      <c r="N658" s="12">
        <v>0.10105671018135996</v>
      </c>
      <c r="O658" s="12">
        <v>0.1012612932551986</v>
      </c>
      <c r="P658" s="11">
        <v>0.12225361574764658</v>
      </c>
      <c r="Q658" s="11">
        <v>0.1454478415499621</v>
      </c>
      <c r="R658" s="14">
        <v>0.12985627119133553</v>
      </c>
    </row>
    <row r="659" spans="1:18" x14ac:dyDescent="0.25">
      <c r="A659" s="7">
        <v>650</v>
      </c>
      <c r="B659" s="10">
        <v>36532.760416666664</v>
      </c>
      <c r="C659" s="2">
        <v>0.1</v>
      </c>
      <c r="D659" s="14">
        <v>0.10638874986102483</v>
      </c>
      <c r="E659" s="14">
        <v>0.11236351574142776</v>
      </c>
      <c r="F659" s="14">
        <v>0.11685361897306125</v>
      </c>
      <c r="G659" s="14">
        <v>0.12211181193260406</v>
      </c>
      <c r="H659" s="14">
        <v>0.12002540593967274</v>
      </c>
      <c r="I659" s="14">
        <v>0.12966604119358907</v>
      </c>
      <c r="K659" s="11">
        <v>0.1</v>
      </c>
      <c r="L659" s="12">
        <v>0.10036692078708821</v>
      </c>
      <c r="M659" s="12">
        <v>0.10076586958583769</v>
      </c>
      <c r="N659" s="12">
        <v>0.10104357682091551</v>
      </c>
      <c r="O659" s="12">
        <v>0.10124561722667264</v>
      </c>
      <c r="P659" s="11">
        <v>0.12211181193260406</v>
      </c>
      <c r="Q659" s="11">
        <v>0.14516468377596631</v>
      </c>
      <c r="R659" s="14">
        <v>0.12966604119358907</v>
      </c>
    </row>
    <row r="660" spans="1:18" x14ac:dyDescent="0.25">
      <c r="A660" s="7">
        <v>651</v>
      </c>
      <c r="B660" s="10">
        <v>36532.770833333336</v>
      </c>
      <c r="C660" s="2">
        <v>0.1</v>
      </c>
      <c r="D660" s="14">
        <v>0.10634825534812077</v>
      </c>
      <c r="E660" s="14">
        <v>0.11228478530984579</v>
      </c>
      <c r="F660" s="14">
        <v>0.11674634221934081</v>
      </c>
      <c r="G660" s="14">
        <v>0.12197093080074795</v>
      </c>
      <c r="H660" s="14">
        <v>0.11989795938792841</v>
      </c>
      <c r="I660" s="14">
        <v>0.12947704874117416</v>
      </c>
      <c r="K660" s="11">
        <v>0.1</v>
      </c>
      <c r="L660" s="12">
        <v>0.10036236049890665</v>
      </c>
      <c r="M660" s="12">
        <v>0.10075635094818124</v>
      </c>
      <c r="N660" s="12">
        <v>0.10103060668891309</v>
      </c>
      <c r="O660" s="12">
        <v>0.10123013602823028</v>
      </c>
      <c r="P660" s="11">
        <v>0.12197093080074795</v>
      </c>
      <c r="Q660" s="11">
        <v>0.14488329018315893</v>
      </c>
      <c r="R660" s="14">
        <v>0.12947704874117416</v>
      </c>
    </row>
    <row r="661" spans="1:18" x14ac:dyDescent="0.25">
      <c r="A661" s="7">
        <v>652</v>
      </c>
      <c r="B661" s="10">
        <v>36532.78125</v>
      </c>
      <c r="C661" s="2">
        <v>0.1</v>
      </c>
      <c r="D661" s="14">
        <v>0.10630802169918986</v>
      </c>
      <c r="E661" s="14">
        <v>0.1122065665251836</v>
      </c>
      <c r="F661" s="14">
        <v>0.11663976206292381</v>
      </c>
      <c r="G661" s="14">
        <v>0.12183096611656627</v>
      </c>
      <c r="H661" s="14">
        <v>0.11977134017171974</v>
      </c>
      <c r="I661" s="14">
        <v>0.12928928547355051</v>
      </c>
      <c r="K661" s="11">
        <v>0.1</v>
      </c>
      <c r="L661" s="12">
        <v>0.10035785688843056</v>
      </c>
      <c r="M661" s="12">
        <v>0.1007469506132548</v>
      </c>
      <c r="N661" s="12">
        <v>0.10101779775666211</v>
      </c>
      <c r="O661" s="12">
        <v>0.10121484723841881</v>
      </c>
      <c r="P661" s="11">
        <v>0.12183096611656627</v>
      </c>
      <c r="Q661" s="11">
        <v>0.1446036497799989</v>
      </c>
      <c r="R661" s="14">
        <v>0.12928928547355051</v>
      </c>
    </row>
    <row r="662" spans="1:18" x14ac:dyDescent="0.25">
      <c r="A662" s="7">
        <v>653</v>
      </c>
      <c r="B662" s="10">
        <v>36532.791666666664</v>
      </c>
      <c r="C662" s="2">
        <v>0.1</v>
      </c>
      <c r="D662" s="14">
        <v>0.1062680471825547</v>
      </c>
      <c r="E662" s="14">
        <v>0.11212885593726271</v>
      </c>
      <c r="F662" s="14">
        <v>0.11653387381317244</v>
      </c>
      <c r="G662" s="14">
        <v>0.12169191168944439</v>
      </c>
      <c r="H662" s="14">
        <v>0.11964554272283606</v>
      </c>
      <c r="I662" s="14">
        <v>0.12910274309034367</v>
      </c>
      <c r="K662" s="11">
        <v>0.1</v>
      </c>
      <c r="L662" s="12">
        <v>0.10035340925123903</v>
      </c>
      <c r="M662" s="12">
        <v>0.10073766711072864</v>
      </c>
      <c r="N662" s="12">
        <v>0.10100514802068571</v>
      </c>
      <c r="O662" s="12">
        <v>0.10119974846588067</v>
      </c>
      <c r="P662" s="11">
        <v>0.12169191168944439</v>
      </c>
      <c r="Q662" s="11">
        <v>0.14432575164342698</v>
      </c>
      <c r="R662" s="14">
        <v>0.12910274309034367</v>
      </c>
    </row>
    <row r="663" spans="1:18" x14ac:dyDescent="0.25">
      <c r="A663" s="7">
        <v>654</v>
      </c>
      <c r="B663" s="10">
        <v>36532.802083333336</v>
      </c>
      <c r="C663" s="2">
        <v>0.1</v>
      </c>
      <c r="D663" s="14">
        <v>0.10622833007864839</v>
      </c>
      <c r="E663" s="14">
        <v>0.1120516501206604</v>
      </c>
      <c r="F663" s="14">
        <v>0.11642867281302827</v>
      </c>
      <c r="G663" s="14">
        <v>0.12155376137331031</v>
      </c>
      <c r="H663" s="14">
        <v>0.11952056151289642</v>
      </c>
      <c r="I663" s="14">
        <v>0.12891741335087012</v>
      </c>
      <c r="K663" s="11">
        <v>0.1</v>
      </c>
      <c r="L663" s="12">
        <v>0.10034901689166609</v>
      </c>
      <c r="M663" s="12">
        <v>0.10072849898854708</v>
      </c>
      <c r="N663" s="12">
        <v>0.10099265550240723</v>
      </c>
      <c r="O663" s="12">
        <v>0.10118483734897935</v>
      </c>
      <c r="P663" s="11">
        <v>0.12155376137331031</v>
      </c>
      <c r="Q663" s="11">
        <v>0.14404958491843925</v>
      </c>
      <c r="R663" s="14">
        <v>0.12891741335087012</v>
      </c>
    </row>
    <row r="664" spans="1:18" x14ac:dyDescent="0.25">
      <c r="A664" s="7">
        <v>655</v>
      </c>
      <c r="B664" s="10">
        <v>36532.8125</v>
      </c>
      <c r="C664" s="2">
        <v>0.1</v>
      </c>
      <c r="D664" s="14">
        <v>0.10618886867992261</v>
      </c>
      <c r="E664" s="14">
        <v>0.11197494567451502</v>
      </c>
      <c r="F664" s="14">
        <v>0.11632415443874879</v>
      </c>
      <c r="G664" s="14">
        <v>0.12141650906628287</v>
      </c>
      <c r="H664" s="14">
        <v>0.11939639105303804</v>
      </c>
      <c r="I664" s="14">
        <v>0.12873328807366571</v>
      </c>
      <c r="K664" s="11">
        <v>0.1</v>
      </c>
      <c r="L664" s="12">
        <v>0.10034467912269186</v>
      </c>
      <c r="M664" s="12">
        <v>0.10071944481270136</v>
      </c>
      <c r="N664" s="12">
        <v>0.1009803182478409</v>
      </c>
      <c r="O664" s="12">
        <v>0.10117011155543001</v>
      </c>
      <c r="P664" s="11">
        <v>0.12141650906628287</v>
      </c>
      <c r="Q664" s="11">
        <v>0.14377513881766313</v>
      </c>
      <c r="R664" s="14">
        <v>0.12873328807366571</v>
      </c>
    </row>
    <row r="665" spans="1:18" x14ac:dyDescent="0.25">
      <c r="A665" s="7">
        <v>656</v>
      </c>
      <c r="B665" s="10">
        <v>36532.822916666664</v>
      </c>
      <c r="C665" s="2">
        <v>0.1</v>
      </c>
      <c r="D665" s="14">
        <v>0.10614966129075658</v>
      </c>
      <c r="E665" s="14">
        <v>0.11189873922233293</v>
      </c>
      <c r="F665" s="14">
        <v>0.11622031409964659</v>
      </c>
      <c r="G665" s="14">
        <v>0.12128014871032314</v>
      </c>
      <c r="H665" s="14">
        <v>0.11927302589360669</v>
      </c>
      <c r="I665" s="14">
        <v>0.12855035913601948</v>
      </c>
      <c r="K665" s="11">
        <v>0.1</v>
      </c>
      <c r="L665" s="12">
        <v>0.10034039526583514</v>
      </c>
      <c r="M665" s="12">
        <v>0.10071050316700533</v>
      </c>
      <c r="N665" s="12">
        <v>0.10096813432728607</v>
      </c>
      <c r="O665" s="12">
        <v>0.10115556878193473</v>
      </c>
      <c r="P665" s="11">
        <v>0.12128014871032314</v>
      </c>
      <c r="Q665" s="11">
        <v>0.14350240262093586</v>
      </c>
      <c r="R665" s="14">
        <v>0.12855035913601948</v>
      </c>
    </row>
    <row r="666" spans="1:18" x14ac:dyDescent="0.25">
      <c r="A666" s="7">
        <v>657</v>
      </c>
      <c r="B666" s="10">
        <v>36532.833333333336</v>
      </c>
      <c r="C666" s="2">
        <v>0.1</v>
      </c>
      <c r="D666" s="14">
        <v>0.10611070622736668</v>
      </c>
      <c r="E666" s="14">
        <v>0.11182302741179725</v>
      </c>
      <c r="F666" s="14">
        <v>0.11611714723783056</v>
      </c>
      <c r="G666" s="14">
        <v>0.12114467429088902</v>
      </c>
      <c r="H666" s="14">
        <v>0.11915046062385051</v>
      </c>
      <c r="I666" s="14">
        <v>0.12836861847351061</v>
      </c>
      <c r="K666" s="11">
        <v>0.1</v>
      </c>
      <c r="L666" s="12">
        <v>0.10033616465104724</v>
      </c>
      <c r="M666" s="12">
        <v>0.10070167265287402</v>
      </c>
      <c r="N666" s="12">
        <v>0.1009561018350255</v>
      </c>
      <c r="O666" s="12">
        <v>0.1011412067538222</v>
      </c>
      <c r="P666" s="11">
        <v>0.12114467429088902</v>
      </c>
      <c r="Q666" s="11">
        <v>0.14323136567488581</v>
      </c>
      <c r="R666" s="14">
        <v>0.12836861847351061</v>
      </c>
    </row>
    <row r="667" spans="1:18" x14ac:dyDescent="0.25">
      <c r="A667" s="7">
        <v>658</v>
      </c>
      <c r="B667" s="10">
        <v>36532.84375</v>
      </c>
      <c r="C667" s="2">
        <v>0.1</v>
      </c>
      <c r="D667" s="14">
        <v>0.10607200181771693</v>
      </c>
      <c r="E667" s="14">
        <v>0.11174780691457815</v>
      </c>
      <c r="F667" s="14">
        <v>0.11601464932794943</v>
      </c>
      <c r="G667" s="14">
        <v>0.12101007983659258</v>
      </c>
      <c r="H667" s="14">
        <v>0.11902868987161599</v>
      </c>
      <c r="I667" s="14">
        <v>0.12818805807954972</v>
      </c>
      <c r="K667" s="11">
        <v>0.1</v>
      </c>
      <c r="L667" s="12">
        <v>0.10033198661660717</v>
      </c>
      <c r="M667" s="12">
        <v>0.10069295188910476</v>
      </c>
      <c r="N667" s="12">
        <v>0.10094421888902717</v>
      </c>
      <c r="O667" s="12">
        <v>0.10112702322469191</v>
      </c>
      <c r="P667" s="11">
        <v>0.12101007983659258</v>
      </c>
      <c r="Q667" s="11">
        <v>0.14296201739251638</v>
      </c>
      <c r="R667" s="14">
        <v>0.12818805807954972</v>
      </c>
    </row>
    <row r="668" spans="1:18" x14ac:dyDescent="0.25">
      <c r="A668" s="7">
        <v>659</v>
      </c>
      <c r="B668" s="10">
        <v>36532.854166666664</v>
      </c>
      <c r="C668" s="2">
        <v>0.1</v>
      </c>
      <c r="D668" s="14">
        <v>0.10603354640143019</v>
      </c>
      <c r="E668" s="14">
        <v>0.11167307442614496</v>
      </c>
      <c r="F668" s="14">
        <v>0.11591281587693764</v>
      </c>
      <c r="G668" s="14">
        <v>0.12087635941886081</v>
      </c>
      <c r="H668" s="14">
        <v>0.11890770830304659</v>
      </c>
      <c r="I668" s="14">
        <v>0.12800867000492452</v>
      </c>
      <c r="K668" s="11">
        <v>0.1</v>
      </c>
      <c r="L668" s="12">
        <v>0.10032786050901822</v>
      </c>
      <c r="M668" s="12">
        <v>0.10068433951166127</v>
      </c>
      <c r="N668" s="12">
        <v>0.10093248363064999</v>
      </c>
      <c r="O668" s="12">
        <v>0.10111301597606288</v>
      </c>
      <c r="P668" s="11">
        <v>0.12087635941886081</v>
      </c>
      <c r="Q668" s="11">
        <v>0.14269434725279243</v>
      </c>
      <c r="R668" s="14">
        <v>0.12800867000492452</v>
      </c>
    </row>
    <row r="669" spans="1:18" x14ac:dyDescent="0.25">
      <c r="A669" s="7">
        <v>660</v>
      </c>
      <c r="B669" s="10">
        <v>36532.864583333336</v>
      </c>
      <c r="C669" s="2">
        <v>0.1</v>
      </c>
      <c r="D669" s="14">
        <v>0.10599533832970004</v>
      </c>
      <c r="E669" s="14">
        <v>0.11159882666557976</v>
      </c>
      <c r="F669" s="14">
        <v>0.11581164242376335</v>
      </c>
      <c r="G669" s="14">
        <v>0.12074350715159898</v>
      </c>
      <c r="H669" s="14">
        <v>0.1187875106222845</v>
      </c>
      <c r="I669" s="14">
        <v>0.12783044635734939</v>
      </c>
      <c r="K669" s="11">
        <v>0.1</v>
      </c>
      <c r="L669" s="12">
        <v>0.10032378568290563</v>
      </c>
      <c r="M669" s="12">
        <v>0.10067583417346015</v>
      </c>
      <c r="N669" s="12">
        <v>0.10092089422435307</v>
      </c>
      <c r="O669" s="12">
        <v>0.10109918281702655</v>
      </c>
      <c r="P669" s="11">
        <v>0.12074350715159898</v>
      </c>
      <c r="Q669" s="11">
        <v>0.14242834480022923</v>
      </c>
      <c r="R669" s="14">
        <v>0.12783044635734939</v>
      </c>
    </row>
    <row r="670" spans="1:18" x14ac:dyDescent="0.25">
      <c r="A670" s="7">
        <v>661</v>
      </c>
      <c r="B670" s="10">
        <v>36532.875</v>
      </c>
      <c r="C670" s="2">
        <v>0.1</v>
      </c>
      <c r="D670" s="14">
        <v>0.10595737596520353</v>
      </c>
      <c r="E670" s="14">
        <v>0.11152506037539275</v>
      </c>
      <c r="F670" s="14">
        <v>0.11571112453917862</v>
      </c>
      <c r="G670" s="14">
        <v>0.12061151719085741</v>
      </c>
      <c r="H670" s="14">
        <v>0.11866809157117449</v>
      </c>
      <c r="I670" s="14">
        <v>0.12765337930101828</v>
      </c>
      <c r="K670" s="11">
        <v>0.1</v>
      </c>
      <c r="L670" s="12">
        <v>0.10031976150091576</v>
      </c>
      <c r="M670" s="12">
        <v>0.10066743454416037</v>
      </c>
      <c r="N670" s="12">
        <v>0.10090944885740859</v>
      </c>
      <c r="O670" s="12">
        <v>0.10108552158390417</v>
      </c>
      <c r="P670" s="11">
        <v>0.12061151719085741</v>
      </c>
      <c r="Q670" s="11">
        <v>0.14216399964448426</v>
      </c>
      <c r="R670" s="14">
        <v>0.12765337930101828</v>
      </c>
    </row>
    <row r="671" spans="1:18" x14ac:dyDescent="0.25">
      <c r="A671" s="7">
        <v>662</v>
      </c>
      <c r="B671" s="10">
        <v>36532.885416666664</v>
      </c>
      <c r="C671" s="2">
        <v>0.1</v>
      </c>
      <c r="D671" s="14">
        <v>0.10591965768201458</v>
      </c>
      <c r="E671" s="14">
        <v>0.11145177232133921</v>
      </c>
      <c r="F671" s="14">
        <v>0.11561125782547188</v>
      </c>
      <c r="G671" s="14">
        <v>0.12048038373450065</v>
      </c>
      <c r="H671" s="14">
        <v>0.11854944592897061</v>
      </c>
      <c r="I671" s="14">
        <v>0.12747746105616262</v>
      </c>
      <c r="K671" s="11">
        <v>0.1</v>
      </c>
      <c r="L671" s="12">
        <v>0.10031578733361628</v>
      </c>
      <c r="M671" s="12">
        <v>0.10065913930995504</v>
      </c>
      <c r="N671" s="12">
        <v>0.10089814573961828</v>
      </c>
      <c r="O671" s="12">
        <v>0.10107203013990834</v>
      </c>
      <c r="P671" s="11">
        <v>0.12048038373450065</v>
      </c>
      <c r="Q671" s="11">
        <v>0.14190130145995106</v>
      </c>
      <c r="R671" s="14">
        <v>0.12747746105616262</v>
      </c>
    </row>
    <row r="672" spans="1:18" x14ac:dyDescent="0.25">
      <c r="A672" s="7">
        <v>663</v>
      </c>
      <c r="B672" s="10">
        <v>36532.895833333336</v>
      </c>
      <c r="C672" s="2">
        <v>0.1</v>
      </c>
      <c r="D672" s="14">
        <v>0.10588218186551809</v>
      </c>
      <c r="E672" s="14">
        <v>0.11137895929223798</v>
      </c>
      <c r="F672" s="14">
        <v>0.11551203791622251</v>
      </c>
      <c r="G672" s="14">
        <v>0.12035010102187985</v>
      </c>
      <c r="H672" s="14">
        <v>0.11843156851204537</v>
      </c>
      <c r="I672" s="14">
        <v>0.12730268389861196</v>
      </c>
      <c r="K672" s="11">
        <v>0.1</v>
      </c>
      <c r="L672" s="12">
        <v>0.10031186255939784</v>
      </c>
      <c r="M672" s="12">
        <v>0.10065094717336599</v>
      </c>
      <c r="N672" s="12">
        <v>0.10088698310303341</v>
      </c>
      <c r="O672" s="12">
        <v>0.10105870637480882</v>
      </c>
      <c r="P672" s="11">
        <v>0.12035010102187985</v>
      </c>
      <c r="Q672" s="11">
        <v>0.14164023998535616</v>
      </c>
      <c r="R672" s="14">
        <v>0.12730268389861196</v>
      </c>
    </row>
    <row r="673" spans="1:18" x14ac:dyDescent="0.25">
      <c r="A673" s="7">
        <v>664</v>
      </c>
      <c r="B673" s="10">
        <v>36532.90625</v>
      </c>
      <c r="C673" s="2">
        <v>0.1</v>
      </c>
      <c r="D673" s="14">
        <v>0.10584494691232485</v>
      </c>
      <c r="E673" s="14">
        <v>0.11130661809979159</v>
      </c>
      <c r="F673" s="14">
        <v>0.11541346047605744</v>
      </c>
      <c r="G673" s="14">
        <v>0.12022066333350831</v>
      </c>
      <c r="H673" s="14">
        <v>0.1183144488706995</v>
      </c>
      <c r="I673" s="14">
        <v>0.12712904015935966</v>
      </c>
      <c r="K673" s="11">
        <v>0.1</v>
      </c>
      <c r="L673" s="12">
        <v>0.10030798656437673</v>
      </c>
      <c r="M673" s="12">
        <v>0.10064285685304079</v>
      </c>
      <c r="N673" s="12">
        <v>0.10087595920167829</v>
      </c>
      <c r="O673" s="12">
        <v>0.10104554820460239</v>
      </c>
      <c r="P673" s="11">
        <v>0.12022066333350831</v>
      </c>
      <c r="Q673" s="11">
        <v>0.14138080502335804</v>
      </c>
      <c r="R673" s="14">
        <v>0.12712904015935966</v>
      </c>
    </row>
    <row r="674" spans="1:18" x14ac:dyDescent="0.25">
      <c r="A674" s="7">
        <v>665</v>
      </c>
      <c r="B674" s="10">
        <v>36532.916666666664</v>
      </c>
      <c r="C674" s="2">
        <v>0.1</v>
      </c>
      <c r="D674" s="14">
        <v>0.10580795123018705</v>
      </c>
      <c r="E674" s="14">
        <v>0.11123474557840797</v>
      </c>
      <c r="F674" s="14">
        <v>0.11531552120041011</v>
      </c>
      <c r="G674" s="14">
        <v>0.12009206499073903</v>
      </c>
      <c r="H674" s="14">
        <v>0.1181980924278274</v>
      </c>
      <c r="I674" s="14">
        <v>0.12695652222413115</v>
      </c>
      <c r="K674" s="11">
        <v>0.1</v>
      </c>
      <c r="L674" s="12">
        <v>0.10030415874229898</v>
      </c>
      <c r="M674" s="12">
        <v>0.10063486708355233</v>
      </c>
      <c r="N674" s="12">
        <v>0.10086507231127712</v>
      </c>
      <c r="O674" s="12">
        <v>0.101032553571187</v>
      </c>
      <c r="P674" s="11">
        <v>0.12009206499073903</v>
      </c>
      <c r="Q674" s="11">
        <v>0.14112298644014898</v>
      </c>
      <c r="R674" s="14">
        <v>0.12695652222413115</v>
      </c>
    </row>
    <row r="675" spans="1:18" x14ac:dyDescent="0.25">
      <c r="A675" s="7">
        <v>666</v>
      </c>
      <c r="B675" s="10">
        <v>36532.927083333336</v>
      </c>
      <c r="C675" s="2">
        <v>0.1</v>
      </c>
      <c r="D675" s="14">
        <v>0.10577119323791459</v>
      </c>
      <c r="E675" s="14">
        <v>0.11116333858502367</v>
      </c>
      <c r="F675" s="14">
        <v>0.11521821581528127</v>
      </c>
      <c r="G675" s="14">
        <v>0.11996430035544597</v>
      </c>
      <c r="H675" s="14">
        <v>0.11808248888082525</v>
      </c>
      <c r="I675" s="14">
        <v>0.12678512253295701</v>
      </c>
      <c r="K675" s="11">
        <v>0.1</v>
      </c>
      <c r="L675" s="12">
        <v>0.1003003784944454</v>
      </c>
      <c r="M675" s="12">
        <v>0.10062697661520095</v>
      </c>
      <c r="N675" s="12">
        <v>0.10085432072898433</v>
      </c>
      <c r="O675" s="12">
        <v>0.10101972044203976</v>
      </c>
      <c r="P675" s="11">
        <v>0.11996430035544597</v>
      </c>
      <c r="Q675" s="11">
        <v>0.14086677416505905</v>
      </c>
      <c r="R675" s="14">
        <v>0.12678512253295701</v>
      </c>
    </row>
    <row r="676" spans="1:18" x14ac:dyDescent="0.25">
      <c r="A676" s="7">
        <v>667</v>
      </c>
      <c r="B676" s="10">
        <v>36532.9375</v>
      </c>
      <c r="C676" s="2">
        <v>0.1</v>
      </c>
      <c r="D676" s="14">
        <v>0.10573467136529212</v>
      </c>
      <c r="E676" s="14">
        <v>0.11109239399892869</v>
      </c>
      <c r="F676" s="14">
        <v>0.11512154007700204</v>
      </c>
      <c r="G676" s="14">
        <v>0.11983736382970776</v>
      </c>
      <c r="H676" s="14">
        <v>0.11796763319166363</v>
      </c>
      <c r="I676" s="14">
        <v>0.12661483357974909</v>
      </c>
      <c r="K676" s="11">
        <v>0.1</v>
      </c>
      <c r="L676" s="12">
        <v>0.10029664522953805</v>
      </c>
      <c r="M676" s="12">
        <v>0.10061918421381889</v>
      </c>
      <c r="N676" s="12">
        <v>0.10084370277311826</v>
      </c>
      <c r="O676" s="12">
        <v>0.10100704680989907</v>
      </c>
      <c r="P676" s="11">
        <v>0.11983736382970776</v>
      </c>
      <c r="Q676" s="11">
        <v>0.14061215819016287</v>
      </c>
      <c r="R676" s="14">
        <v>0.12661483357974909</v>
      </c>
    </row>
    <row r="677" spans="1:18" x14ac:dyDescent="0.25">
      <c r="A677" s="7">
        <v>668</v>
      </c>
      <c r="B677" s="10">
        <v>36532.947916666664</v>
      </c>
      <c r="C677" s="2">
        <v>0.1</v>
      </c>
      <c r="D677" s="14">
        <v>0.10569838405299657</v>
      </c>
      <c r="E677" s="14">
        <v>0.11102190872159269</v>
      </c>
      <c r="F677" s="14">
        <v>0.11502548977199892</v>
      </c>
      <c r="G677" s="14">
        <v>0.11971124985549385</v>
      </c>
      <c r="H677" s="14">
        <v>0.11785352035801502</v>
      </c>
      <c r="I677" s="14">
        <v>0.12644564791188073</v>
      </c>
      <c r="K677" s="11">
        <v>0.1</v>
      </c>
      <c r="L677" s="12">
        <v>0.10029295836364768</v>
      </c>
      <c r="M677" s="12">
        <v>0.10061148866057729</v>
      </c>
      <c r="N677" s="12">
        <v>0.10083321678289804</v>
      </c>
      <c r="O677" s="12">
        <v>0.10099453069245065</v>
      </c>
      <c r="P677" s="11">
        <v>0.11971124985549385</v>
      </c>
      <c r="Q677" s="11">
        <v>0.14035912856988869</v>
      </c>
      <c r="R677" s="14">
        <v>0.12644564791188073</v>
      </c>
    </row>
    <row r="678" spans="1:18" x14ac:dyDescent="0.25">
      <c r="A678" s="7">
        <v>669</v>
      </c>
      <c r="B678" s="10">
        <v>36532.958333333336</v>
      </c>
      <c r="C678" s="2">
        <v>0.1</v>
      </c>
      <c r="D678" s="14">
        <v>0.10566232975251565</v>
      </c>
      <c r="E678" s="14">
        <v>0.11095187967649293</v>
      </c>
      <c r="F678" s="14">
        <v>0.11493006071656094</v>
      </c>
      <c r="G678" s="14">
        <v>0.11958595291435391</v>
      </c>
      <c r="H678" s="14">
        <v>0.11774014541297777</v>
      </c>
      <c r="I678" s="14">
        <v>0.12627755812977051</v>
      </c>
      <c r="K678" s="11">
        <v>0.1</v>
      </c>
      <c r="L678" s="12">
        <v>0.10028931732010248</v>
      </c>
      <c r="M678" s="12">
        <v>0.10060388875179557</v>
      </c>
      <c r="N678" s="12">
        <v>0.10082286111818392</v>
      </c>
      <c r="O678" s="12">
        <v>0.10098217013201752</v>
      </c>
      <c r="P678" s="11">
        <v>0.11958595291435391</v>
      </c>
      <c r="Q678" s="11">
        <v>0.14010767542062968</v>
      </c>
      <c r="R678" s="14">
        <v>0.12627755812977051</v>
      </c>
    </row>
    <row r="679" spans="1:18" x14ac:dyDescent="0.25">
      <c r="A679" s="7">
        <v>670</v>
      </c>
      <c r="B679" s="10">
        <v>36532.96875</v>
      </c>
      <c r="C679" s="2">
        <v>0.1</v>
      </c>
      <c r="D679" s="14">
        <v>0.1056265069260668</v>
      </c>
      <c r="E679" s="14">
        <v>0.11088230380894351</v>
      </c>
      <c r="F679" s="14">
        <v>0.11483524875660864</v>
      </c>
      <c r="G679" s="14">
        <v>0.11946146752710964</v>
      </c>
      <c r="H679" s="14">
        <v>0.11762750342480235</v>
      </c>
      <c r="I679" s="14">
        <v>0.12611055688646947</v>
      </c>
      <c r="K679" s="11">
        <v>0.1</v>
      </c>
      <c r="L679" s="12">
        <v>0.10028572152939774</v>
      </c>
      <c r="M679" s="12">
        <v>0.10059638329875312</v>
      </c>
      <c r="N679" s="12">
        <v>0.10081263415922066</v>
      </c>
      <c r="O679" s="12">
        <v>0.10096996319525368</v>
      </c>
      <c r="P679" s="11">
        <v>0.11946146752710964</v>
      </c>
      <c r="Q679" s="11">
        <v>0.13985778892035816</v>
      </c>
      <c r="R679" s="14">
        <v>0.12611055688646947</v>
      </c>
    </row>
    <row r="680" spans="1:18" x14ac:dyDescent="0.25">
      <c r="A680" s="7">
        <v>671</v>
      </c>
      <c r="B680" s="10">
        <v>36532.979166666664</v>
      </c>
      <c r="C680" s="2">
        <v>0.1</v>
      </c>
      <c r="D680" s="14">
        <v>0.10559091404651695</v>
      </c>
      <c r="E680" s="14">
        <v>0.11081317808592618</v>
      </c>
      <c r="F680" s="14">
        <v>0.11474104976746524</v>
      </c>
      <c r="G680" s="14">
        <v>0.11933778825354954</v>
      </c>
      <c r="H680" s="14">
        <v>0.1175155894966203</v>
      </c>
      <c r="I680" s="14">
        <v>0.12594463688725216</v>
      </c>
      <c r="K680" s="11">
        <v>0.1</v>
      </c>
      <c r="L680" s="12">
        <v>0.10028217042910695</v>
      </c>
      <c r="M680" s="12">
        <v>0.1005889711275034</v>
      </c>
      <c r="N680" s="12">
        <v>0.10080253430638421</v>
      </c>
      <c r="O680" s="12">
        <v>0.10095790797284188</v>
      </c>
      <c r="P680" s="11">
        <v>0.11933778825354954</v>
      </c>
      <c r="Q680" s="11">
        <v>0.13960945930824167</v>
      </c>
      <c r="R680" s="14">
        <v>0.12594463688725216</v>
      </c>
    </row>
    <row r="681" spans="1:18" x14ac:dyDescent="0.25">
      <c r="A681" s="7">
        <v>672</v>
      </c>
      <c r="B681" s="10">
        <v>36532.989583333336</v>
      </c>
      <c r="C681" s="2">
        <v>0.1</v>
      </c>
      <c r="D681" s="14">
        <v>0.10555554959730284</v>
      </c>
      <c r="E681" s="14">
        <v>0.1107444994959226</v>
      </c>
      <c r="F681" s="14">
        <v>0.11464745965362978</v>
      </c>
      <c r="G681" s="14">
        <v>0.11921490969212567</v>
      </c>
      <c r="H681" s="14">
        <v>0.11740439876617509</v>
      </c>
      <c r="I681" s="14">
        <v>0.1257797908892111</v>
      </c>
      <c r="K681" s="11">
        <v>0.1</v>
      </c>
      <c r="L681" s="12">
        <v>0.10027866346379366</v>
      </c>
      <c r="M681" s="12">
        <v>0.10058165107869027</v>
      </c>
      <c r="N681" s="12">
        <v>0.10079255997993151</v>
      </c>
      <c r="O681" s="12">
        <v>0.10094600257919482</v>
      </c>
      <c r="P681" s="11">
        <v>0.11921490969212567</v>
      </c>
      <c r="Q681" s="11">
        <v>0.13936267688426196</v>
      </c>
      <c r="R681" s="14">
        <v>0.1257797908892111</v>
      </c>
    </row>
    <row r="682" spans="1:18" x14ac:dyDescent="0.25">
      <c r="A682" s="7">
        <v>673</v>
      </c>
      <c r="B682" s="10">
        <v>36533</v>
      </c>
      <c r="C682" s="2">
        <v>0.1</v>
      </c>
      <c r="D682" s="14">
        <v>0.10552041207235212</v>
      </c>
      <c r="E682" s="14">
        <v>0.11067626504874803</v>
      </c>
      <c r="F682" s="14">
        <v>0.11455447434855195</v>
      </c>
      <c r="G682" s="14">
        <v>0.11909282647965407</v>
      </c>
      <c r="H682" s="14">
        <v>0.11729392640555564</v>
      </c>
      <c r="I682" s="14">
        <v>0.12561601170085512</v>
      </c>
      <c r="K682" s="11">
        <v>0.1</v>
      </c>
      <c r="L682" s="12">
        <v>0.10027520008492473</v>
      </c>
      <c r="M682" s="12">
        <v>0.10057442200736676</v>
      </c>
      <c r="N682" s="12">
        <v>0.1007827096197534</v>
      </c>
      <c r="O682" s="12">
        <v>0.10093424515216035</v>
      </c>
      <c r="P682" s="11">
        <v>0.11909282647965407</v>
      </c>
      <c r="Q682" s="11">
        <v>0.13911743200883583</v>
      </c>
      <c r="R682" s="14">
        <v>0.12561601170085512</v>
      </c>
    </row>
    <row r="683" spans="1:18" x14ac:dyDescent="0.25">
      <c r="A683" s="7">
        <v>674</v>
      </c>
      <c r="B683" s="10">
        <v>36533.010416666664</v>
      </c>
      <c r="C683" s="2">
        <v>0.1</v>
      </c>
      <c r="D683" s="14">
        <v>0.10548549997600501</v>
      </c>
      <c r="E683" s="14">
        <v>0.11060847177538655</v>
      </c>
      <c r="F683" s="14">
        <v>0.11446208981440927</v>
      </c>
      <c r="G683" s="14">
        <v>0.11897153329101681</v>
      </c>
      <c r="H683" s="14">
        <v>0.11718416762093195</v>
      </c>
      <c r="I683" s="14">
        <v>0.12545329218171028</v>
      </c>
      <c r="K683" s="11">
        <v>0.1</v>
      </c>
      <c r="L683" s="12">
        <v>0.10027177975078448</v>
      </c>
      <c r="M683" s="12">
        <v>0.10056728278281583</v>
      </c>
      <c r="N683" s="12">
        <v>0.10077298168513056</v>
      </c>
      <c r="O683" s="12">
        <v>0.10092263385273006</v>
      </c>
      <c r="P683" s="11">
        <v>0.11897153329101681</v>
      </c>
      <c r="Q683" s="11">
        <v>0.13887371510243873</v>
      </c>
      <c r="R683" s="14">
        <v>0.12545329218171028</v>
      </c>
    </row>
    <row r="684" spans="1:18" x14ac:dyDescent="0.25">
      <c r="A684" s="7">
        <v>675</v>
      </c>
      <c r="B684" s="10">
        <v>36533.020833333336</v>
      </c>
      <c r="C684" s="2">
        <v>0.1</v>
      </c>
      <c r="D684" s="14">
        <v>0.10545081182293667</v>
      </c>
      <c r="E684" s="14">
        <v>0.11054111672782753</v>
      </c>
      <c r="F684" s="14">
        <v>0.11437030204188579</v>
      </c>
      <c r="G684" s="14">
        <v>0.11885102483886745</v>
      </c>
      <c r="H684" s="14">
        <v>0.1170751176522931</v>
      </c>
      <c r="I684" s="14">
        <v>0.12529162524192533</v>
      </c>
      <c r="K684" s="11">
        <v>0.1</v>
      </c>
      <c r="L684" s="12">
        <v>0.10026840192638994</v>
      </c>
      <c r="M684" s="12">
        <v>0.10056023228837369</v>
      </c>
      <c r="N684" s="12">
        <v>0.10076337465449259</v>
      </c>
      <c r="O684" s="12">
        <v>0.10091116686475181</v>
      </c>
      <c r="P684" s="11">
        <v>0.11885102483886745</v>
      </c>
      <c r="Q684" s="11">
        <v>0.1386315166452306</v>
      </c>
      <c r="R684" s="14">
        <v>0.12529162524192533</v>
      </c>
    </row>
    <row r="685" spans="1:18" x14ac:dyDescent="0.25">
      <c r="A685" s="7">
        <v>676</v>
      </c>
      <c r="B685" s="10">
        <v>36533.03125</v>
      </c>
      <c r="C685" s="2">
        <v>0.1</v>
      </c>
      <c r="D685" s="14">
        <v>0.10541634613808011</v>
      </c>
      <c r="E685" s="14">
        <v>0.11047419697890372</v>
      </c>
      <c r="F685" s="14">
        <v>0.11427910704995303</v>
      </c>
      <c r="G685" s="14">
        <v>0.11873129587333803</v>
      </c>
      <c r="H685" s="14">
        <v>0.11696677177318739</v>
      </c>
      <c r="I685" s="14">
        <v>0.1251310038418802</v>
      </c>
      <c r="K685" s="11">
        <v>0.1</v>
      </c>
      <c r="L685" s="12">
        <v>0.10026506608340723</v>
      </c>
      <c r="M685" s="12">
        <v>0.10055326942125493</v>
      </c>
      <c r="N685" s="12">
        <v>0.10075388702517998</v>
      </c>
      <c r="O685" s="12">
        <v>0.10089984239464551</v>
      </c>
      <c r="P685" s="11">
        <v>0.11873129587333803</v>
      </c>
      <c r="Q685" s="11">
        <v>0.13839082717668383</v>
      </c>
      <c r="R685" s="14">
        <v>0.1251310038418802</v>
      </c>
    </row>
    <row r="686" spans="1:18" x14ac:dyDescent="0.25">
      <c r="A686" s="7">
        <v>677</v>
      </c>
      <c r="B686" s="10">
        <v>36533.041666666664</v>
      </c>
      <c r="C686" s="2">
        <v>0.1</v>
      </c>
      <c r="D686" s="14">
        <v>0.10538210145654991</v>
      </c>
      <c r="E686" s="14">
        <v>0.11040770962213053</v>
      </c>
      <c r="F686" s="14">
        <v>0.11418850088565252</v>
      </c>
      <c r="G686" s="14">
        <v>0.11861234118174997</v>
      </c>
      <c r="H686" s="14">
        <v>0.11685912529046485</v>
      </c>
      <c r="I686" s="14">
        <v>0.12497142099179709</v>
      </c>
      <c r="K686" s="11">
        <v>0.1</v>
      </c>
      <c r="L686" s="12">
        <v>0.10026177170006882</v>
      </c>
      <c r="M686" s="12">
        <v>0.10054639309238028</v>
      </c>
      <c r="N686" s="12">
        <v>0.10074451731320906</v>
      </c>
      <c r="O686" s="12">
        <v>0.10088865867112271</v>
      </c>
      <c r="P686" s="11">
        <v>0.11861234118174997</v>
      </c>
      <c r="Q686" s="11">
        <v>0.13815163729521396</v>
      </c>
      <c r="R686" s="14">
        <v>0.12497142099179709</v>
      </c>
    </row>
    <row r="687" spans="1:18" x14ac:dyDescent="0.25">
      <c r="A687" s="7">
        <v>678</v>
      </c>
      <c r="B687" s="10">
        <v>36533.052083333336</v>
      </c>
      <c r="C687" s="2">
        <v>0.1</v>
      </c>
      <c r="D687" s="14">
        <v>0.10534807632356645</v>
      </c>
      <c r="E687" s="14">
        <v>0.11034165177154687</v>
      </c>
      <c r="F687" s="14">
        <v>0.11409847962388045</v>
      </c>
      <c r="G687" s="14">
        <v>0.11849415558832606</v>
      </c>
      <c r="H687" s="14">
        <v>0.11675217354402186</v>
      </c>
      <c r="I687" s="14">
        <v>0.12481286975135644</v>
      </c>
      <c r="K687" s="11">
        <v>0.1</v>
      </c>
      <c r="L687" s="12">
        <v>0.10025851826109208</v>
      </c>
      <c r="M687" s="12">
        <v>0.10053960222620603</v>
      </c>
      <c r="N687" s="12">
        <v>0.10073526405303992</v>
      </c>
      <c r="O687" s="12">
        <v>0.10087761394490939</v>
      </c>
      <c r="P687" s="11">
        <v>0.11849415558832606</v>
      </c>
      <c r="Q687" s="11">
        <v>0.13791393765781224</v>
      </c>
      <c r="R687" s="14">
        <v>0.12481286975135644</v>
      </c>
    </row>
    <row r="688" spans="1:18" x14ac:dyDescent="0.25">
      <c r="A688" s="7">
        <v>679</v>
      </c>
      <c r="B688" s="10">
        <v>36533.0625</v>
      </c>
      <c r="C688" s="2">
        <v>0.1</v>
      </c>
      <c r="D688" s="14">
        <v>0.10531426929438069</v>
      </c>
      <c r="E688" s="14">
        <v>0.11027602056155723</v>
      </c>
      <c r="F688" s="14">
        <v>0.11400903936717395</v>
      </c>
      <c r="G688" s="14">
        <v>0.11837672869478137</v>
      </c>
      <c r="H688" s="14">
        <v>0.11664591190654788</v>
      </c>
      <c r="I688" s="14">
        <v>0.12465534322931485</v>
      </c>
      <c r="K688" s="11">
        <v>0.1</v>
      </c>
      <c r="L688" s="12">
        <v>0.10025530525759851</v>
      </c>
      <c r="M688" s="12">
        <v>0.10053289576055595</v>
      </c>
      <c r="N688" s="12">
        <v>0.10072612579734716</v>
      </c>
      <c r="O688" s="12">
        <v>0.10086670648847254</v>
      </c>
      <c r="P688" s="11">
        <v>0.11837672869478137</v>
      </c>
      <c r="Q688" s="11">
        <v>0.13767771897968079</v>
      </c>
      <c r="R688" s="14">
        <v>0.12465534322931485</v>
      </c>
    </row>
    <row r="689" spans="1:18" x14ac:dyDescent="0.25">
      <c r="A689" s="7">
        <v>680</v>
      </c>
      <c r="B689" s="10">
        <v>36533.072916666664</v>
      </c>
      <c r="C689" s="2">
        <v>0.1</v>
      </c>
      <c r="D689" s="14">
        <v>0.1052806789341998</v>
      </c>
      <c r="E689" s="14">
        <v>0.11021081314677524</v>
      </c>
      <c r="F689" s="14">
        <v>0.11392017624549934</v>
      </c>
      <c r="G689" s="14">
        <v>0.118260065843101</v>
      </c>
      <c r="H689" s="14">
        <v>0.11654033578327461</v>
      </c>
      <c r="I689" s="14">
        <v>0.12449883458312694</v>
      </c>
      <c r="K689" s="11">
        <v>0.1</v>
      </c>
      <c r="L689" s="12">
        <v>0.10025213218703428</v>
      </c>
      <c r="M689" s="12">
        <v>0.10052627264645507</v>
      </c>
      <c r="N689" s="12">
        <v>0.10071710111679349</v>
      </c>
      <c r="O689" s="12">
        <v>0.10085593459574979</v>
      </c>
      <c r="P689" s="11">
        <v>0.118260065843101</v>
      </c>
      <c r="Q689" s="11">
        <v>0.13744297203386988</v>
      </c>
      <c r="R689" s="14">
        <v>0.12449883458312694</v>
      </c>
    </row>
    <row r="690" spans="1:18" x14ac:dyDescent="0.25">
      <c r="A690" s="7">
        <v>681</v>
      </c>
      <c r="B690" s="10">
        <v>36533.083333333336</v>
      </c>
      <c r="C690" s="2">
        <v>0.1</v>
      </c>
      <c r="D690" s="14">
        <v>0.1052473038181132</v>
      </c>
      <c r="E690" s="14">
        <v>0.11014602670186838</v>
      </c>
      <c r="F690" s="14">
        <v>0.11383188641604217</v>
      </c>
      <c r="G690" s="14">
        <v>0.11814415678246554</v>
      </c>
      <c r="H690" s="14">
        <v>0.11643544061172695</v>
      </c>
      <c r="I690" s="14">
        <v>0.12434333729602177</v>
      </c>
      <c r="K690" s="11">
        <v>0.1</v>
      </c>
      <c r="L690" s="12">
        <v>0.10024899855309152</v>
      </c>
      <c r="M690" s="12">
        <v>0.1005197318479657</v>
      </c>
      <c r="N690" s="12">
        <v>0.10070818859980625</v>
      </c>
      <c r="O690" s="12">
        <v>0.10084529658188265</v>
      </c>
      <c r="P690" s="11">
        <v>0.11814415678246554</v>
      </c>
      <c r="Q690" s="11">
        <v>0.13720968765091746</v>
      </c>
      <c r="R690" s="14">
        <v>0.12434333729602177</v>
      </c>
    </row>
    <row r="691" spans="1:18" x14ac:dyDescent="0.25">
      <c r="A691" s="7">
        <v>682</v>
      </c>
      <c r="B691" s="10">
        <v>36533.09375</v>
      </c>
      <c r="C691" s="2">
        <v>0.1</v>
      </c>
      <c r="D691" s="14">
        <v>0.10521414253101929</v>
      </c>
      <c r="E691" s="14">
        <v>0.11008165842140424</v>
      </c>
      <c r="F691" s="14">
        <v>0.11374416606299899</v>
      </c>
      <c r="G691" s="14">
        <v>0.11802899648186195</v>
      </c>
      <c r="H691" s="14">
        <v>0.11633122186147646</v>
      </c>
      <c r="I691" s="14">
        <v>0.12418884443009937</v>
      </c>
      <c r="K691" s="11">
        <v>0.1</v>
      </c>
      <c r="L691" s="12">
        <v>0.10024590386563077</v>
      </c>
      <c r="M691" s="12">
        <v>0.10051327234202528</v>
      </c>
      <c r="N691" s="12">
        <v>0.10069938685235651</v>
      </c>
      <c r="O691" s="12">
        <v>0.10083479078295296</v>
      </c>
      <c r="P691" s="11">
        <v>0.11802899648186195</v>
      </c>
      <c r="Q691" s="11">
        <v>0.13697785671849111</v>
      </c>
      <c r="R691" s="14">
        <v>0.12418884443009937</v>
      </c>
    </row>
    <row r="692" spans="1:18" x14ac:dyDescent="0.25">
      <c r="A692" s="7">
        <v>683</v>
      </c>
      <c r="B692" s="10">
        <v>36533.104166666664</v>
      </c>
      <c r="C692" s="2">
        <v>0.1</v>
      </c>
      <c r="D692" s="14">
        <v>0.10518119366755274</v>
      </c>
      <c r="E692" s="14">
        <v>0.110017705519698</v>
      </c>
      <c r="F692" s="14">
        <v>0.11365701139737097</v>
      </c>
      <c r="G692" s="14">
        <v>0.11791457994577956</v>
      </c>
      <c r="H692" s="14">
        <v>0.11622767503389651</v>
      </c>
      <c r="I692" s="14">
        <v>0.12403534919702078</v>
      </c>
      <c r="K692" s="11">
        <v>0.1</v>
      </c>
      <c r="L692" s="12">
        <v>0.10024284764060429</v>
      </c>
      <c r="M692" s="12">
        <v>0.10050689311828646</v>
      </c>
      <c r="N692" s="12">
        <v>0.1006906944977411</v>
      </c>
      <c r="O692" s="12">
        <v>0.10082441555572262</v>
      </c>
      <c r="P692" s="11">
        <v>0.11791457994577956</v>
      </c>
      <c r="Q692" s="11">
        <v>0.13674747018103189</v>
      </c>
      <c r="R692" s="14">
        <v>0.12403534919702078</v>
      </c>
    </row>
    <row r="693" spans="1:18" x14ac:dyDescent="0.25">
      <c r="A693" s="7">
        <v>684</v>
      </c>
      <c r="B693" s="10">
        <v>36533.114583333336</v>
      </c>
      <c r="C693" s="2">
        <v>0.1</v>
      </c>
      <c r="D693" s="14">
        <v>0.10514845583201247</v>
      </c>
      <c r="E693" s="14">
        <v>0.10995313259467093</v>
      </c>
      <c r="F693" s="14">
        <v>0.11357041865675924</v>
      </c>
      <c r="G693" s="14">
        <v>0.11780090221393652</v>
      </c>
      <c r="H693" s="14">
        <v>0.11612479566191987</v>
      </c>
      <c r="I693" s="14">
        <v>0.12388284494533507</v>
      </c>
      <c r="K693" s="11">
        <v>0.1</v>
      </c>
      <c r="L693" s="12">
        <v>0.10023982939998033</v>
      </c>
      <c r="M693" s="12">
        <v>0.10050059317895901</v>
      </c>
      <c r="N693" s="12">
        <v>0.10068211017636723</v>
      </c>
      <c r="O693" s="12">
        <v>0.10081416927737658</v>
      </c>
      <c r="P693" s="11">
        <v>0.11780090221393652</v>
      </c>
      <c r="Q693" s="11">
        <v>0.13651851903940096</v>
      </c>
      <c r="R693" s="14">
        <v>0.12388284494533507</v>
      </c>
    </row>
    <row r="694" spans="1:18" x14ac:dyDescent="0.25">
      <c r="A694" s="7">
        <v>685</v>
      </c>
      <c r="B694" s="10">
        <v>36533.125</v>
      </c>
      <c r="C694" s="2">
        <v>0.1</v>
      </c>
      <c r="D694" s="14">
        <v>0.10511592763829009</v>
      </c>
      <c r="E694" s="14">
        <v>0.10989000763931329</v>
      </c>
      <c r="F694" s="14">
        <v>0.11348438410516194</v>
      </c>
      <c r="G694" s="14">
        <v>0.11768795836100943</v>
      </c>
      <c r="H694" s="14">
        <v>0.11602257930979817</v>
      </c>
      <c r="I694" s="14">
        <v>0.12373132507044642</v>
      </c>
      <c r="K694" s="11">
        <v>0.1</v>
      </c>
      <c r="L694" s="12">
        <v>0.10023684867166836</v>
      </c>
      <c r="M694" s="12">
        <v>0.10049437153865379</v>
      </c>
      <c r="N694" s="12">
        <v>0.10067363254553989</v>
      </c>
      <c r="O694" s="12">
        <v>0.10080405034526899</v>
      </c>
      <c r="P694" s="11">
        <v>0.11768795836100943</v>
      </c>
      <c r="Q694" s="11">
        <v>0.13629099435052758</v>
      </c>
      <c r="R694" s="14">
        <v>0.12373132507044642</v>
      </c>
    </row>
    <row r="695" spans="1:18" x14ac:dyDescent="0.25">
      <c r="A695" s="7">
        <v>686</v>
      </c>
      <c r="B695" s="10">
        <v>36533.135416666664</v>
      </c>
      <c r="C695" s="2">
        <v>0.1</v>
      </c>
      <c r="D695" s="14">
        <v>0.10508360770979903</v>
      </c>
      <c r="E695" s="14">
        <v>0.10982728979540061</v>
      </c>
      <c r="F695" s="14">
        <v>0.11339890403277317</v>
      </c>
      <c r="G695" s="14">
        <v>0.11757574349636504</v>
      </c>
      <c r="H695" s="14">
        <v>0.11592102157286344</v>
      </c>
      <c r="I695" s="14">
        <v>0.12358078301425476</v>
      </c>
      <c r="K695" s="11">
        <v>0.1</v>
      </c>
      <c r="L695" s="12">
        <v>0.1002339049894453</v>
      </c>
      <c r="M695" s="12">
        <v>0.10048822722422855</v>
      </c>
      <c r="N695" s="12">
        <v>0.10066526027925181</v>
      </c>
      <c r="O695" s="12">
        <v>0.10079405717667256</v>
      </c>
      <c r="P695" s="11">
        <v>0.11757574349636504</v>
      </c>
      <c r="Q695" s="11">
        <v>0.13606488722706028</v>
      </c>
      <c r="R695" s="14">
        <v>0.12358078301425476</v>
      </c>
    </row>
    <row r="696" spans="1:18" x14ac:dyDescent="0.25">
      <c r="A696" s="7">
        <v>687</v>
      </c>
      <c r="B696" s="10">
        <v>36533.145833333336</v>
      </c>
      <c r="C696" s="2">
        <v>0.1</v>
      </c>
      <c r="D696" s="14">
        <v>0.10505149467940424</v>
      </c>
      <c r="E696" s="14">
        <v>0.10976497635486586</v>
      </c>
      <c r="F696" s="14">
        <v>0.11331397475578332</v>
      </c>
      <c r="G696" s="14">
        <v>0.11746425276379452</v>
      </c>
      <c r="H696" s="14">
        <v>0.11582011807729173</v>
      </c>
      <c r="I696" s="14">
        <v>0.12343121226479999</v>
      </c>
      <c r="K696" s="11">
        <v>0.1</v>
      </c>
      <c r="L696" s="12">
        <v>0.10023099789288246</v>
      </c>
      <c r="M696" s="12">
        <v>0.10048215927463586</v>
      </c>
      <c r="N696" s="12">
        <v>0.10065699206797599</v>
      </c>
      <c r="O696" s="12">
        <v>0.10078418820853097</v>
      </c>
      <c r="P696" s="11">
        <v>0.11746425276379452</v>
      </c>
      <c r="Q696" s="11">
        <v>0.13584018883701932</v>
      </c>
      <c r="R696" s="14">
        <v>0.12343121226479999</v>
      </c>
    </row>
    <row r="697" spans="1:18" x14ac:dyDescent="0.25">
      <c r="A697" s="7">
        <v>688</v>
      </c>
      <c r="B697" s="10">
        <v>36533.15625</v>
      </c>
      <c r="C697" s="2">
        <v>0.1</v>
      </c>
      <c r="D697" s="14">
        <v>0.10501958718935234</v>
      </c>
      <c r="E697" s="14">
        <v>0.10970306462864574</v>
      </c>
      <c r="F697" s="14">
        <v>0.11322959261618147</v>
      </c>
      <c r="G697" s="14">
        <v>0.11735348134124977</v>
      </c>
      <c r="H697" s="14">
        <v>0.11571986447986859</v>
      </c>
      <c r="I697" s="14">
        <v>0.12328260635590846</v>
      </c>
      <c r="K697" s="11">
        <v>0.1</v>
      </c>
      <c r="L697" s="12">
        <v>0.10022812692727369</v>
      </c>
      <c r="M697" s="12">
        <v>0.10047616674077262</v>
      </c>
      <c r="N697" s="12">
        <v>0.100648826618461</v>
      </c>
      <c r="O697" s="12">
        <v>0.10077444189721439</v>
      </c>
      <c r="P697" s="11">
        <v>0.11735348134124977</v>
      </c>
      <c r="Q697" s="11">
        <v>0.1356168904034519</v>
      </c>
      <c r="R697" s="14">
        <v>0.12328260635590846</v>
      </c>
    </row>
    <row r="698" spans="1:18" x14ac:dyDescent="0.25">
      <c r="A698" s="7">
        <v>689</v>
      </c>
      <c r="B698" s="10">
        <v>36533.166666666664</v>
      </c>
      <c r="C698" s="2">
        <v>0.1</v>
      </c>
      <c r="D698" s="14">
        <v>0.10498788389120253</v>
      </c>
      <c r="E698" s="14">
        <v>0.10964155194653576</v>
      </c>
      <c r="F698" s="14">
        <v>0.1131457539815592</v>
      </c>
      <c r="G698" s="14">
        <v>0.11724342444058217</v>
      </c>
      <c r="H698" s="14">
        <v>0.1156202564677568</v>
      </c>
      <c r="I698" s="14">
        <v>0.12313495886684343</v>
      </c>
      <c r="K698" s="11">
        <v>0.1</v>
      </c>
      <c r="L698" s="12">
        <v>0.1002252916435641</v>
      </c>
      <c r="M698" s="12">
        <v>0.10047024868533175</v>
      </c>
      <c r="N698" s="12">
        <v>0.1006407626535286</v>
      </c>
      <c r="O698" s="12">
        <v>0.1007648167182781</v>
      </c>
      <c r="P698" s="11">
        <v>0.11724342444058217</v>
      </c>
      <c r="Q698" s="11">
        <v>0.13539498320408924</v>
      </c>
      <c r="R698" s="14">
        <v>0.12313495886684343</v>
      </c>
    </row>
    <row r="699" spans="1:18" x14ac:dyDescent="0.25">
      <c r="A699" s="7">
        <v>690</v>
      </c>
      <c r="B699" s="10">
        <v>36533.177083333336</v>
      </c>
      <c r="C699" s="2">
        <v>0.1</v>
      </c>
      <c r="D699" s="14">
        <v>0.10495638344575796</v>
      </c>
      <c r="E699" s="14">
        <v>0.10958043565704666</v>
      </c>
      <c r="F699" s="14">
        <v>0.11306245524491611</v>
      </c>
      <c r="G699" s="14">
        <v>0.11713407730728331</v>
      </c>
      <c r="H699" s="14">
        <v>0.11552128975826571</v>
      </c>
      <c r="I699" s="14">
        <v>0.12298826342195764</v>
      </c>
      <c r="K699" s="11">
        <v>0.1</v>
      </c>
      <c r="L699" s="12">
        <v>0.10022249159827992</v>
      </c>
      <c r="M699" s="12">
        <v>0.10046440418265548</v>
      </c>
      <c r="N699" s="12">
        <v>0.100632798911874</v>
      </c>
      <c r="O699" s="12">
        <v>0.10075531116622394</v>
      </c>
      <c r="P699" s="11">
        <v>0.11713407730728331</v>
      </c>
      <c r="Q699" s="11">
        <v>0.13517445857100588</v>
      </c>
      <c r="R699" s="14">
        <v>0.12298826342195764</v>
      </c>
    </row>
    <row r="700" spans="1:18" x14ac:dyDescent="0.25">
      <c r="A700" s="7">
        <v>691</v>
      </c>
      <c r="B700" s="10">
        <v>36533.1875</v>
      </c>
      <c r="C700" s="2">
        <v>0.1</v>
      </c>
      <c r="D700" s="14">
        <v>0.10492508452299762</v>
      </c>
      <c r="E700" s="14">
        <v>0.10951971312726191</v>
      </c>
      <c r="F700" s="14">
        <v>0.11297969282446715</v>
      </c>
      <c r="G700" s="14">
        <v>0.11702543522022829</v>
      </c>
      <c r="H700" s="14">
        <v>0.11542296009862288</v>
      </c>
      <c r="I700" s="14">
        <v>0.12284251369034926</v>
      </c>
      <c r="K700" s="11">
        <v>0.1</v>
      </c>
      <c r="L700" s="12">
        <v>0.10021972635345915</v>
      </c>
      <c r="M700" s="12">
        <v>0.10045863231859066</v>
      </c>
      <c r="N700" s="12">
        <v>0.10062493414786861</v>
      </c>
      <c r="O700" s="12">
        <v>0.1007459237542649</v>
      </c>
      <c r="P700" s="11">
        <v>0.11702543522022829</v>
      </c>
      <c r="Q700" s="11">
        <v>0.13495530789028112</v>
      </c>
      <c r="R700" s="14">
        <v>0.12284251369034926</v>
      </c>
    </row>
    <row r="701" spans="1:18" x14ac:dyDescent="0.25">
      <c r="A701" s="7">
        <v>692</v>
      </c>
      <c r="B701" s="10">
        <v>36533.197916666664</v>
      </c>
      <c r="C701" s="2">
        <v>0.1</v>
      </c>
      <c r="D701" s="14">
        <v>0.10489398580200887</v>
      </c>
      <c r="E701" s="14">
        <v>0.10945938174269659</v>
      </c>
      <c r="F701" s="14">
        <v>0.11289746316345135</v>
      </c>
      <c r="G701" s="14">
        <v>0.11691749349142092</v>
      </c>
      <c r="H701" s="14">
        <v>0.11532526326574738</v>
      </c>
      <c r="I701" s="14">
        <v>0.122697703385521</v>
      </c>
      <c r="K701" s="11">
        <v>0.1</v>
      </c>
      <c r="L701" s="12">
        <v>0.10021699547658294</v>
      </c>
      <c r="M701" s="12">
        <v>0.10045293219034569</v>
      </c>
      <c r="N701" s="12">
        <v>0.10061716713136515</v>
      </c>
      <c r="O701" s="12">
        <v>0.10073665301409257</v>
      </c>
      <c r="P701" s="11">
        <v>0.11691749349142092</v>
      </c>
      <c r="Q701" s="11">
        <v>0.13473752260166261</v>
      </c>
      <c r="R701" s="14">
        <v>0.122697703385521</v>
      </c>
    </row>
    <row r="702" spans="1:18" x14ac:dyDescent="0.25">
      <c r="A702" s="7">
        <v>693</v>
      </c>
      <c r="B702" s="10">
        <v>36533.208333333336</v>
      </c>
      <c r="C702" s="2">
        <v>0.1</v>
      </c>
      <c r="D702" s="14">
        <v>0.10486308597092049</v>
      </c>
      <c r="E702" s="14">
        <v>0.10939943890715724</v>
      </c>
      <c r="F702" s="14">
        <v>0.1128157627299423</v>
      </c>
      <c r="G702" s="14">
        <v>0.1168102474657411</v>
      </c>
      <c r="H702" s="14">
        <v>0.11522819506602516</v>
      </c>
      <c r="I702" s="14">
        <v>0.12255382626504127</v>
      </c>
      <c r="K702" s="11">
        <v>0.1</v>
      </c>
      <c r="L702" s="12">
        <v>0.10021429854050809</v>
      </c>
      <c r="M702" s="12">
        <v>0.10044730290634934</v>
      </c>
      <c r="N702" s="12">
        <v>0.10060949664750528</v>
      </c>
      <c r="O702" s="12">
        <v>0.10072749749564748</v>
      </c>
      <c r="P702" s="11">
        <v>0.1168102474657411</v>
      </c>
      <c r="Q702" s="11">
        <v>0.13452109419823177</v>
      </c>
      <c r="R702" s="14">
        <v>0.12255382626504127</v>
      </c>
    </row>
    <row r="703" spans="1:18" x14ac:dyDescent="0.25">
      <c r="A703" s="7">
        <v>694</v>
      </c>
      <c r="B703" s="10">
        <v>36533.21875</v>
      </c>
      <c r="C703" s="2">
        <v>0.1</v>
      </c>
      <c r="D703" s="14">
        <v>0.10483238372683627</v>
      </c>
      <c r="E703" s="14">
        <v>0.10933988204260316</v>
      </c>
      <c r="F703" s="14">
        <v>0.11273458801666018</v>
      </c>
      <c r="G703" s="14">
        <v>0.11670369252069453</v>
      </c>
      <c r="H703" s="14">
        <v>0.11513175133508627</v>
      </c>
      <c r="I703" s="14">
        <v>0.12241087613020946</v>
      </c>
      <c r="K703" s="11">
        <v>0.1</v>
      </c>
      <c r="L703" s="12">
        <v>0.1002116351234001</v>
      </c>
      <c r="M703" s="12">
        <v>0.10044174358611135</v>
      </c>
      <c r="N703" s="12">
        <v>0.10060192149652956</v>
      </c>
      <c r="O703" s="12">
        <v>0.10071845576689223</v>
      </c>
      <c r="P703" s="11">
        <v>0.11670369252069453</v>
      </c>
      <c r="Q703" s="11">
        <v>0.13430601422607175</v>
      </c>
      <c r="R703" s="14">
        <v>0.12241087613020946</v>
      </c>
    </row>
    <row r="704" spans="1:18" x14ac:dyDescent="0.25">
      <c r="A704" s="7">
        <v>695</v>
      </c>
      <c r="B704" s="10">
        <v>36533.229166666664</v>
      </c>
      <c r="C704" s="2">
        <v>0.1</v>
      </c>
      <c r="D704" s="14">
        <v>0.10480187777576908</v>
      </c>
      <c r="E704" s="14">
        <v>0.10928070858900864</v>
      </c>
      <c r="F704" s="14">
        <v>0.11265393554078543</v>
      </c>
      <c r="G704" s="14">
        <v>0.11659782406616441</v>
      </c>
      <c r="H704" s="14">
        <v>0.11503592793758391</v>
      </c>
      <c r="I704" s="14">
        <v>0.12226884682572281</v>
      </c>
      <c r="K704" s="11">
        <v>0.1</v>
      </c>
      <c r="L704" s="12">
        <v>0.10020900480866732</v>
      </c>
      <c r="M704" s="12">
        <v>0.1004362533600846</v>
      </c>
      <c r="N704" s="12">
        <v>0.10059444049358986</v>
      </c>
      <c r="O704" s="12">
        <v>0.10070952641358757</v>
      </c>
      <c r="P704" s="11">
        <v>0.11659782406616441</v>
      </c>
      <c r="Q704" s="11">
        <v>0.13409227428393694</v>
      </c>
      <c r="R704" s="14">
        <v>0.12226884682572281</v>
      </c>
    </row>
    <row r="705" spans="1:18" x14ac:dyDescent="0.25">
      <c r="A705" s="7">
        <v>696</v>
      </c>
      <c r="B705" s="10">
        <v>36533.239583333336</v>
      </c>
      <c r="C705" s="2">
        <v>0.1</v>
      </c>
      <c r="D705" s="14">
        <v>0.1047715668325756</v>
      </c>
      <c r="E705" s="14">
        <v>0.10922191600422655</v>
      </c>
      <c r="F705" s="14">
        <v>0.1125738018437739</v>
      </c>
      <c r="G705" s="14">
        <v>0.11649263754416525</v>
      </c>
      <c r="H705" s="14">
        <v>0.11494072076697541</v>
      </c>
      <c r="I705" s="14">
        <v>0.12212773223934716</v>
      </c>
      <c r="K705" s="11">
        <v>0.1</v>
      </c>
      <c r="L705" s="12">
        <v>0.10020640718489567</v>
      </c>
      <c r="M705" s="12">
        <v>0.10043083136952925</v>
      </c>
      <c r="N705" s="12">
        <v>0.10058705246856388</v>
      </c>
      <c r="O705" s="12">
        <v>0.10070070803907119</v>
      </c>
      <c r="P705" s="11">
        <v>0.11649263754416525</v>
      </c>
      <c r="Q705" s="11">
        <v>0.13387986602292506</v>
      </c>
      <c r="R705" s="14">
        <v>0.12212773223934716</v>
      </c>
    </row>
    <row r="706" spans="1:18" x14ac:dyDescent="0.25">
      <c r="A706" s="7">
        <v>697</v>
      </c>
      <c r="B706" s="10">
        <v>36533.25</v>
      </c>
      <c r="C706" s="2">
        <v>0.1</v>
      </c>
      <c r="D706" s="14">
        <v>0.10474144962089149</v>
      </c>
      <c r="E706" s="14">
        <v>0.10916350176385292</v>
      </c>
      <c r="F706" s="14">
        <v>0.11249418349117368</v>
      </c>
      <c r="G706" s="14">
        <v>0.11638812842859884</v>
      </c>
      <c r="H706" s="14">
        <v>0.11484612574530498</v>
      </c>
      <c r="I706" s="14">
        <v>0.12198752630158936</v>
      </c>
      <c r="K706" s="11">
        <v>0.1</v>
      </c>
      <c r="L706" s="12">
        <v>0.10020384184578436</v>
      </c>
      <c r="M706" s="12">
        <v>0.10042547676637825</v>
      </c>
      <c r="N706" s="12">
        <v>0.1005797562658723</v>
      </c>
      <c r="O706" s="12">
        <v>0.10069199926403924</v>
      </c>
      <c r="P706" s="11">
        <v>0.11638812842859884</v>
      </c>
      <c r="Q706" s="11">
        <v>0.13366878114615094</v>
      </c>
      <c r="R706" s="14">
        <v>0.12198752630158936</v>
      </c>
    </row>
    <row r="707" spans="1:18" x14ac:dyDescent="0.25">
      <c r="A707" s="7">
        <v>698</v>
      </c>
      <c r="B707" s="10">
        <v>36533.260416666664</v>
      </c>
      <c r="C707" s="2">
        <v>0.1</v>
      </c>
      <c r="D707" s="14">
        <v>0.10471152487306708</v>
      </c>
      <c r="E707" s="14">
        <v>0.10910546336109279</v>
      </c>
      <c r="F707" s="14">
        <v>0.11241507707244328</v>
      </c>
      <c r="G707" s="14">
        <v>0.11628429222501215</v>
      </c>
      <c r="H707" s="14">
        <v>0.11475213882298835</v>
      </c>
      <c r="I707" s="14">
        <v>0.12184822298537386</v>
      </c>
      <c r="K707" s="11">
        <v>0.1</v>
      </c>
      <c r="L707" s="12">
        <v>0.10020130839008234</v>
      </c>
      <c r="M707" s="12">
        <v>0.10042018871310485</v>
      </c>
      <c r="N707" s="12">
        <v>0.10057255074429795</v>
      </c>
      <c r="O707" s="12">
        <v>0.10068339872633057</v>
      </c>
      <c r="P707" s="11">
        <v>0.11628429222501215</v>
      </c>
      <c r="Q707" s="11">
        <v>0.13345902096306153</v>
      </c>
      <c r="R707" s="14">
        <v>0.12184822298537386</v>
      </c>
    </row>
    <row r="708" spans="1:18" x14ac:dyDescent="0.25">
      <c r="A708" s="7">
        <v>699</v>
      </c>
      <c r="B708" s="10">
        <v>36533.270833333336</v>
      </c>
      <c r="C708" s="2">
        <v>0.1</v>
      </c>
      <c r="D708" s="14">
        <v>0.10468179133010362</v>
      </c>
      <c r="E708" s="14">
        <v>0.1090477983066271</v>
      </c>
      <c r="F708" s="14">
        <v>0.11233647920077153</v>
      </c>
      <c r="G708" s="14">
        <v>0.11618112447035744</v>
      </c>
      <c r="H708" s="14">
        <v>0.11465875597859916</v>
      </c>
      <c r="I708" s="14">
        <v>0.12170981630572064</v>
      </c>
      <c r="K708" s="11">
        <v>0.1</v>
      </c>
      <c r="L708" s="12">
        <v>0.10019880642152551</v>
      </c>
      <c r="M708" s="12">
        <v>0.10041496638259148</v>
      </c>
      <c r="N708" s="12">
        <v>0.10056543477680729</v>
      </c>
      <c r="O708" s="12">
        <v>0.10067490508071374</v>
      </c>
      <c r="P708" s="11">
        <v>0.11618112447035744</v>
      </c>
      <c r="Q708" s="11">
        <v>0.13325055794804441</v>
      </c>
      <c r="R708" s="14">
        <v>0.12170981630572064</v>
      </c>
    </row>
    <row r="709" spans="1:18" x14ac:dyDescent="0.25">
      <c r="A709" s="7">
        <v>700</v>
      </c>
      <c r="B709" s="10">
        <v>36533.28125</v>
      </c>
      <c r="C709" s="2">
        <v>0.1</v>
      </c>
      <c r="D709" s="14">
        <v>0.10465224774159006</v>
      </c>
      <c r="E709" s="14">
        <v>0.10899050412848078</v>
      </c>
      <c r="F709" s="14">
        <v>0.11225838651289892</v>
      </c>
      <c r="G709" s="14">
        <v>0.1160786207327543</v>
      </c>
      <c r="H709" s="14">
        <v>0.11456597321865715</v>
      </c>
      <c r="I709" s="14">
        <v>0.12157230031942684</v>
      </c>
      <c r="K709" s="11">
        <v>0.1</v>
      </c>
      <c r="L709" s="12">
        <v>0.10019633554877476</v>
      </c>
      <c r="M709" s="12">
        <v>0.10040980895800049</v>
      </c>
      <c r="N709" s="12">
        <v>0.1005584072503742</v>
      </c>
      <c r="O709" s="12">
        <v>0.10066651699867653</v>
      </c>
      <c r="P709" s="11">
        <v>0.1160786207327543</v>
      </c>
      <c r="Q709" s="11">
        <v>0.13304339373675617</v>
      </c>
      <c r="R709" s="14">
        <v>0.12157230031942684</v>
      </c>
    </row>
    <row r="710" spans="1:18" x14ac:dyDescent="0.25">
      <c r="A710" s="7">
        <v>701</v>
      </c>
      <c r="B710" s="10">
        <v>36533.291666666664</v>
      </c>
      <c r="C710" s="2">
        <v>0.1</v>
      </c>
      <c r="D710" s="14">
        <v>0.10462289286564022</v>
      </c>
      <c r="E710" s="14">
        <v>0.10893357837189183</v>
      </c>
      <c r="F710" s="14">
        <v>0.11218079566894035</v>
      </c>
      <c r="G710" s="14">
        <v>0.11597677661125369</v>
      </c>
      <c r="H710" s="14">
        <v>0.11447378657741819</v>
      </c>
      <c r="I710" s="14">
        <v>0.12143566912475059</v>
      </c>
      <c r="K710" s="11">
        <v>0.1</v>
      </c>
      <c r="L710" s="12">
        <v>0.10019389538535474</v>
      </c>
      <c r="M710" s="12">
        <v>0.10040471563264626</v>
      </c>
      <c r="N710" s="12">
        <v>0.10055146706580578</v>
      </c>
      <c r="O710" s="12">
        <v>0.1006582331682182</v>
      </c>
      <c r="P710" s="11">
        <v>0.11597677661125369</v>
      </c>
      <c r="Q710" s="11">
        <v>0.13283752023716197</v>
      </c>
      <c r="R710" s="14">
        <v>0.12143566912475059</v>
      </c>
    </row>
    <row r="711" spans="1:18" x14ac:dyDescent="0.25">
      <c r="A711" s="7">
        <v>702</v>
      </c>
      <c r="B711" s="10">
        <v>36533.302083333336</v>
      </c>
      <c r="C711" s="2">
        <v>0.1</v>
      </c>
      <c r="D711" s="14">
        <v>0.10459372546883068</v>
      </c>
      <c r="E711" s="14">
        <v>0.10887701859918163</v>
      </c>
      <c r="F711" s="14">
        <v>0.11210370335220948</v>
      </c>
      <c r="G711" s="14">
        <v>0.11587558773560404</v>
      </c>
      <c r="H711" s="14">
        <v>0.11438219211666592</v>
      </c>
      <c r="I711" s="14">
        <v>0.12129991686109758</v>
      </c>
      <c r="K711" s="11">
        <v>0.1</v>
      </c>
      <c r="L711" s="12">
        <v>0.10019148554959344</v>
      </c>
      <c r="M711" s="12">
        <v>0.10039968560986916</v>
      </c>
      <c r="N711" s="12">
        <v>0.10054461313757057</v>
      </c>
      <c r="O711" s="12">
        <v>0.10065005229364428</v>
      </c>
      <c r="P711" s="11">
        <v>0.11587558773560404</v>
      </c>
      <c r="Q711" s="11">
        <v>0.13263292940764362</v>
      </c>
      <c r="R711" s="14">
        <v>0.12129991686109758</v>
      </c>
    </row>
    <row r="712" spans="1:18" x14ac:dyDescent="0.25">
      <c r="A712" s="7">
        <v>703</v>
      </c>
      <c r="B712" s="10">
        <v>36533.3125</v>
      </c>
      <c r="C712" s="2">
        <v>0.1</v>
      </c>
      <c r="D712" s="14">
        <v>0.10456474432613894</v>
      </c>
      <c r="E712" s="14">
        <v>0.10882082238962626</v>
      </c>
      <c r="F712" s="14">
        <v>0.11202710626904452</v>
      </c>
      <c r="G712" s="14">
        <v>0.11577504976601921</v>
      </c>
      <c r="H712" s="14">
        <v>0.1142911859255053</v>
      </c>
      <c r="I712" s="14">
        <v>0.12116503770871054</v>
      </c>
      <c r="K712" s="11">
        <v>0.1</v>
      </c>
      <c r="L712" s="12">
        <v>0.10018910566456245</v>
      </c>
      <c r="M712" s="12">
        <v>0.1003947181029108</v>
      </c>
      <c r="N712" s="12">
        <v>0.1005378443936286</v>
      </c>
      <c r="O712" s="12">
        <v>0.10064197309536384</v>
      </c>
      <c r="P712" s="11">
        <v>0.11577504976601921</v>
      </c>
      <c r="Q712" s="11">
        <v>0.13242961325668534</v>
      </c>
      <c r="R712" s="14">
        <v>0.12116503770871054</v>
      </c>
    </row>
    <row r="713" spans="1:18" x14ac:dyDescent="0.25">
      <c r="A713" s="7">
        <v>704</v>
      </c>
      <c r="B713" s="10">
        <v>36533.322916666664</v>
      </c>
      <c r="C713" s="2">
        <v>0.1</v>
      </c>
      <c r="D713" s="14">
        <v>0.10453594822088222</v>
      </c>
      <c r="E713" s="14">
        <v>0.10876498733932892</v>
      </c>
      <c r="F713" s="14">
        <v>0.11195100114863543</v>
      </c>
      <c r="G713" s="14">
        <v>0.11567515839294856</v>
      </c>
      <c r="H713" s="14">
        <v>0.1142007641201577</v>
      </c>
      <c r="I713" s="14">
        <v>0.12103102588836062</v>
      </c>
      <c r="K713" s="11">
        <v>0.1</v>
      </c>
      <c r="L713" s="12">
        <v>0.10018675535801805</v>
      </c>
      <c r="M713" s="12">
        <v>0.10038981233479111</v>
      </c>
      <c r="N713" s="12">
        <v>0.10053115977526383</v>
      </c>
      <c r="O713" s="12">
        <v>0.10063399430968942</v>
      </c>
      <c r="P713" s="11">
        <v>0.11567515839294856</v>
      </c>
      <c r="Q713" s="11">
        <v>0.13222756384256162</v>
      </c>
      <c r="R713" s="14">
        <v>0.12103102588836062</v>
      </c>
    </row>
    <row r="714" spans="1:18" x14ac:dyDescent="0.25">
      <c r="A714" s="7">
        <v>705</v>
      </c>
      <c r="B714" s="10">
        <v>36533.333333333336</v>
      </c>
      <c r="C714" s="2">
        <v>0.1</v>
      </c>
      <c r="D714" s="14">
        <v>0.10450733594465673</v>
      </c>
      <c r="E714" s="14">
        <v>0.10870951106109344</v>
      </c>
      <c r="F714" s="14">
        <v>0.11187538474285258</v>
      </c>
      <c r="G714" s="14">
        <v>0.11557590933684876</v>
      </c>
      <c r="H714" s="14">
        <v>0.11411092284375789</v>
      </c>
      <c r="I714" s="14">
        <v>0.1208978756610425</v>
      </c>
      <c r="K714" s="11">
        <v>0.1</v>
      </c>
      <c r="L714" s="12">
        <v>0.10018443426234296</v>
      </c>
      <c r="M714" s="12">
        <v>0.1003849675381867</v>
      </c>
      <c r="N714" s="12">
        <v>0.10052455823691853</v>
      </c>
      <c r="O714" s="12">
        <v>0.10062611468863933</v>
      </c>
      <c r="P714" s="11">
        <v>0.11557590933684876</v>
      </c>
      <c r="Q714" s="11">
        <v>0.13202677327302723</v>
      </c>
      <c r="R714" s="14">
        <v>0.1208978756610425</v>
      </c>
    </row>
    <row r="715" spans="1:18" x14ac:dyDescent="0.25">
      <c r="A715" s="7">
        <v>706</v>
      </c>
      <c r="B715" s="10">
        <v>36533.34375</v>
      </c>
      <c r="C715" s="2">
        <v>0.1</v>
      </c>
      <c r="D715" s="14">
        <v>0.10447890629727739</v>
      </c>
      <c r="E715" s="14">
        <v>0.10865439118429875</v>
      </c>
      <c r="F715" s="14">
        <v>0.11180025382607689</v>
      </c>
      <c r="G715" s="14">
        <v>0.1154772983479577</v>
      </c>
      <c r="H715" s="14">
        <v>0.11402165826615254</v>
      </c>
      <c r="I715" s="14">
        <v>0.12076558132767093</v>
      </c>
      <c r="K715" s="11">
        <v>0.1</v>
      </c>
      <c r="L715" s="12">
        <v>0.10018214201448883</v>
      </c>
      <c r="M715" s="12">
        <v>0.1003801829553109</v>
      </c>
      <c r="N715" s="12">
        <v>0.10051803874602966</v>
      </c>
      <c r="O715" s="12">
        <v>0.1006183329997425</v>
      </c>
      <c r="P715" s="11">
        <v>0.1154772983479577</v>
      </c>
      <c r="Q715" s="11">
        <v>0.13182723370500848</v>
      </c>
      <c r="R715" s="14">
        <v>0.12076558132767093</v>
      </c>
    </row>
    <row r="716" spans="1:18" x14ac:dyDescent="0.25">
      <c r="A716" s="7">
        <v>707</v>
      </c>
      <c r="B716" s="10">
        <v>36533.354166666664</v>
      </c>
      <c r="C716" s="2">
        <v>0.1</v>
      </c>
      <c r="D716" s="14">
        <v>0.10445065808671807</v>
      </c>
      <c r="E716" s="14">
        <v>0.10859962535477453</v>
      </c>
      <c r="F716" s="14">
        <v>0.11172560519503127</v>
      </c>
      <c r="G716" s="14">
        <v>0.11537932120607007</v>
      </c>
      <c r="H716" s="14">
        <v>0.11393296658370054</v>
      </c>
      <c r="I716" s="14">
        <v>0.12063413722878039</v>
      </c>
      <c r="K716" s="11">
        <v>0.1</v>
      </c>
      <c r="L716" s="12">
        <v>0.10017987825591949</v>
      </c>
      <c r="M716" s="12">
        <v>0.10037545783779522</v>
      </c>
      <c r="N716" s="12">
        <v>0.10051160028286747</v>
      </c>
      <c r="O716" s="12">
        <v>0.10061064802584563</v>
      </c>
      <c r="P716" s="11">
        <v>0.11537932120607007</v>
      </c>
      <c r="Q716" s="11">
        <v>0.13162893734429737</v>
      </c>
      <c r="R716" s="14">
        <v>0.12063413722878039</v>
      </c>
    </row>
    <row r="717" spans="1:18" x14ac:dyDescent="0.25">
      <c r="A717" s="7">
        <v>708</v>
      </c>
      <c r="B717" s="10">
        <v>36533.364583333336</v>
      </c>
      <c r="C717" s="2">
        <v>0.1</v>
      </c>
      <c r="D717" s="14">
        <v>0.10442259012905225</v>
      </c>
      <c r="E717" s="14">
        <v>0.10854521123467785</v>
      </c>
      <c r="F717" s="14">
        <v>0.11165143566861363</v>
      </c>
      <c r="G717" s="14">
        <v>0.11528197372031519</v>
      </c>
      <c r="H717" s="14">
        <v>0.1138448440190749</v>
      </c>
      <c r="I717" s="14">
        <v>0.12050353774422728</v>
      </c>
      <c r="K717" s="11">
        <v>0.1</v>
      </c>
      <c r="L717" s="12">
        <v>0.10017764263255484</v>
      </c>
      <c r="M717" s="12">
        <v>0.10037079144657231</v>
      </c>
      <c r="N717" s="12">
        <v>0.10050524184037594</v>
      </c>
      <c r="O717" s="12">
        <v>0.10060305856492285</v>
      </c>
      <c r="P717" s="11">
        <v>0.11528197372031519</v>
      </c>
      <c r="Q717" s="11">
        <v>0.13143187644524679</v>
      </c>
      <c r="R717" s="14">
        <v>0.12050353774422728</v>
      </c>
    </row>
    <row r="718" spans="1:18" x14ac:dyDescent="0.25">
      <c r="A718" s="7">
        <v>709</v>
      </c>
      <c r="B718" s="10">
        <v>36533.375</v>
      </c>
      <c r="C718" s="2">
        <v>0.1</v>
      </c>
      <c r="D718" s="14">
        <v>0.1043947012483943</v>
      </c>
      <c r="E718" s="14">
        <v>0.10849114650237077</v>
      </c>
      <c r="F718" s="14">
        <v>0.11157774208773108</v>
      </c>
      <c r="G718" s="14">
        <v>0.11518525172893625</v>
      </c>
      <c r="H718" s="14">
        <v>0.11375728682106623</v>
      </c>
      <c r="I718" s="14">
        <v>0.1203737772928944</v>
      </c>
      <c r="K718" s="11">
        <v>0.1</v>
      </c>
      <c r="L718" s="12">
        <v>0.10017543479471548</v>
      </c>
      <c r="M718" s="12">
        <v>0.10036618305176033</v>
      </c>
      <c r="N718" s="12">
        <v>0.10049896242401532</v>
      </c>
      <c r="O718" s="12">
        <v>0.10059556342988778</v>
      </c>
      <c r="P718" s="11">
        <v>0.11518525172893625</v>
      </c>
      <c r="Q718" s="11">
        <v>0.13123604331046798</v>
      </c>
      <c r="R718" s="14">
        <v>0.1203737772928944</v>
      </c>
    </row>
    <row r="719" spans="1:18" x14ac:dyDescent="0.25">
      <c r="A719" s="7">
        <v>710</v>
      </c>
      <c r="B719" s="10">
        <v>36533.385416666664</v>
      </c>
      <c r="C719" s="2">
        <v>0.1</v>
      </c>
      <c r="D719" s="14">
        <v>0.10436699027684102</v>
      </c>
      <c r="E719" s="14">
        <v>0.10843742885229904</v>
      </c>
      <c r="F719" s="14">
        <v>0.11150452131513564</v>
      </c>
      <c r="G719" s="14">
        <v>0.11508915109907171</v>
      </c>
      <c r="H719" s="14">
        <v>0.11367029126438806</v>
      </c>
      <c r="I719" s="14">
        <v>0.1202448503323979</v>
      </c>
      <c r="K719" s="11">
        <v>0.1</v>
      </c>
      <c r="L719" s="12">
        <v>0.10017325439706801</v>
      </c>
      <c r="M719" s="12">
        <v>0.10036163193254878</v>
      </c>
      <c r="N719" s="12">
        <v>0.10049276105160648</v>
      </c>
      <c r="O719" s="12">
        <v>0.10058816144840768</v>
      </c>
      <c r="P719" s="11">
        <v>0.11508915109907171</v>
      </c>
      <c r="Q719" s="11">
        <v>0.13104143029053014</v>
      </c>
      <c r="R719" s="14">
        <v>0.1202448503323979</v>
      </c>
    </row>
    <row r="720" spans="1:18" x14ac:dyDescent="0.25">
      <c r="A720" s="7">
        <v>711</v>
      </c>
      <c r="B720" s="10">
        <v>36533.395833333336</v>
      </c>
      <c r="C720" s="2">
        <v>0.1</v>
      </c>
      <c r="D720" s="14">
        <v>0.10433945605441378</v>
      </c>
      <c r="E720" s="14">
        <v>0.10838405599487179</v>
      </c>
      <c r="F720" s="14">
        <v>0.11143177023526128</v>
      </c>
      <c r="G720" s="14">
        <v>0.11499366772653841</v>
      </c>
      <c r="H720" s="14">
        <v>0.11358385364948349</v>
      </c>
      <c r="I720" s="14">
        <v>0.12011675135879687</v>
      </c>
      <c r="K720" s="11">
        <v>0.1</v>
      </c>
      <c r="L720" s="12">
        <v>0.10017110109857101</v>
      </c>
      <c r="M720" s="12">
        <v>0.10035713737708583</v>
      </c>
      <c r="N720" s="12">
        <v>0.10048663675317737</v>
      </c>
      <c r="O720" s="12">
        <v>0.10058085146272029</v>
      </c>
      <c r="P720" s="11">
        <v>0.11499366772653841</v>
      </c>
      <c r="Q720" s="11">
        <v>0.13084802978366133</v>
      </c>
      <c r="R720" s="14">
        <v>0.12011675135879687</v>
      </c>
    </row>
    <row r="721" spans="1:18" x14ac:dyDescent="0.25">
      <c r="A721" s="7">
        <v>712</v>
      </c>
      <c r="B721" s="10">
        <v>36533.40625</v>
      </c>
      <c r="C721" s="2">
        <v>0.1</v>
      </c>
      <c r="D721" s="14">
        <v>0.10431209742900117</v>
      </c>
      <c r="E721" s="14">
        <v>0.10833102565634221</v>
      </c>
      <c r="F721" s="14">
        <v>0.11135948575406233</v>
      </c>
      <c r="G721" s="14">
        <v>0.11489879753561652</v>
      </c>
      <c r="H721" s="14">
        <v>0.11349797030233374</v>
      </c>
      <c r="I721" s="14">
        <v>0.1199894749063051</v>
      </c>
      <c r="K721" s="11">
        <v>0.1</v>
      </c>
      <c r="L721" s="12">
        <v>0.10016897456242174</v>
      </c>
      <c r="M721" s="12">
        <v>0.1003526986823669</v>
      </c>
      <c r="N721" s="12">
        <v>0.10048058857081126</v>
      </c>
      <c r="O721" s="12">
        <v>0.10057363232945257</v>
      </c>
      <c r="P721" s="11">
        <v>0.11489879753561652</v>
      </c>
      <c r="Q721" s="11">
        <v>0.13065583423545155</v>
      </c>
      <c r="R721" s="14">
        <v>0.1199894749063051</v>
      </c>
    </row>
    <row r="722" spans="1:18" x14ac:dyDescent="0.25">
      <c r="A722" s="7">
        <v>713</v>
      </c>
      <c r="B722" s="10">
        <v>36533.416666666664</v>
      </c>
      <c r="C722" s="2">
        <v>0.1</v>
      </c>
      <c r="D722" s="14">
        <v>0.10428491325630193</v>
      </c>
      <c r="E722" s="14">
        <v>0.10827833557868922</v>
      </c>
      <c r="F722" s="14">
        <v>0.11128766479885314</v>
      </c>
      <c r="G722" s="14">
        <v>0.11480453647883627</v>
      </c>
      <c r="H722" s="14">
        <v>0.11341263757426799</v>
      </c>
      <c r="I722" s="14">
        <v>0.11986301554700572</v>
      </c>
      <c r="K722" s="11">
        <v>0.1</v>
      </c>
      <c r="L722" s="12">
        <v>0.10016687445600338</v>
      </c>
      <c r="M722" s="12">
        <v>0.10034831515412471</v>
      </c>
      <c r="N722" s="12">
        <v>0.10047461555849692</v>
      </c>
      <c r="O722" s="12">
        <v>0.10056650291944198</v>
      </c>
      <c r="P722" s="11">
        <v>0.11480453647883627</v>
      </c>
      <c r="Q722" s="11">
        <v>0.13046483613855783</v>
      </c>
      <c r="R722" s="14">
        <v>0.11986301554700572</v>
      </c>
    </row>
    <row r="723" spans="1:18" x14ac:dyDescent="0.25">
      <c r="A723" s="7">
        <v>714</v>
      </c>
      <c r="B723" s="10">
        <v>36533.427083333336</v>
      </c>
      <c r="C723" s="2">
        <v>0.1</v>
      </c>
      <c r="D723" s="14">
        <v>0.10425790239976852</v>
      </c>
      <c r="E723" s="14">
        <v>0.10822598351950014</v>
      </c>
      <c r="F723" s="14">
        <v>0.11121630431814913</v>
      </c>
      <c r="G723" s="14">
        <v>0.11471088053676642</v>
      </c>
      <c r="H723" s="14">
        <v>0.11332785184177499</v>
      </c>
      <c r="I723" s="14">
        <v>0.11973736789056727</v>
      </c>
      <c r="K723" s="11">
        <v>0.1</v>
      </c>
      <c r="L723" s="12">
        <v>0.10016480045083306</v>
      </c>
      <c r="M723" s="12">
        <v>0.10034398610672073</v>
      </c>
      <c r="N723" s="12">
        <v>0.10046871678198067</v>
      </c>
      <c r="O723" s="12">
        <v>0.10055946211755977</v>
      </c>
      <c r="P723" s="11">
        <v>0.11471088053676642</v>
      </c>
      <c r="Q723" s="11">
        <v>0.13027502803241103</v>
      </c>
      <c r="R723" s="14">
        <v>0.11973736789056727</v>
      </c>
    </row>
    <row r="724" spans="1:18" x14ac:dyDescent="0.25">
      <c r="A724" s="7">
        <v>715</v>
      </c>
      <c r="B724" s="10">
        <v>36533.4375</v>
      </c>
      <c r="C724" s="2">
        <v>0.1</v>
      </c>
      <c r="D724" s="14">
        <v>0.10423106373055101</v>
      </c>
      <c r="E724" s="14">
        <v>0.10817396725185423</v>
      </c>
      <c r="F724" s="14">
        <v>0.11114540128150924</v>
      </c>
      <c r="G724" s="14">
        <v>0.11461782571780457</v>
      </c>
      <c r="H724" s="14">
        <v>0.11324360950631615</v>
      </c>
      <c r="I724" s="14">
        <v>0.11961252658396337</v>
      </c>
      <c r="K724" s="11">
        <v>0.1</v>
      </c>
      <c r="L724" s="12">
        <v>0.1001627522225105</v>
      </c>
      <c r="M724" s="12">
        <v>0.10033971086303789</v>
      </c>
      <c r="N724" s="12">
        <v>0.10046289131862024</v>
      </c>
      <c r="O724" s="12">
        <v>0.10055250882253666</v>
      </c>
      <c r="P724" s="11">
        <v>0.11461782571780457</v>
      </c>
      <c r="Q724" s="11">
        <v>0.13008640250292414</v>
      </c>
      <c r="R724" s="14">
        <v>0.11961252658396337</v>
      </c>
    </row>
    <row r="725" spans="1:18" x14ac:dyDescent="0.25">
      <c r="A725" s="7">
        <v>716</v>
      </c>
      <c r="B725" s="10">
        <v>36533.447916666664</v>
      </c>
      <c r="C725" s="2">
        <v>0.1</v>
      </c>
      <c r="D725" s="14">
        <v>0.10420439612744149</v>
      </c>
      <c r="E725" s="14">
        <v>0.1081222845642074</v>
      </c>
      <c r="F725" s="14">
        <v>0.11107495267937943</v>
      </c>
      <c r="G725" s="14">
        <v>0.11452536805796912</v>
      </c>
      <c r="H725" s="14">
        <v>0.11315990699414016</v>
      </c>
      <c r="I725" s="14">
        <v>0.11948848631119345</v>
      </c>
      <c r="K725" s="11">
        <v>0.1</v>
      </c>
      <c r="L725" s="12">
        <v>0.10016072945066722</v>
      </c>
      <c r="M725" s="12">
        <v>0.10033548875437473</v>
      </c>
      <c r="N725" s="12">
        <v>0.10045713825724042</v>
      </c>
      <c r="O725" s="12">
        <v>0.1005456419467905</v>
      </c>
      <c r="P725" s="11">
        <v>0.11452536805796912</v>
      </c>
      <c r="Q725" s="11">
        <v>0.12989895218220265</v>
      </c>
      <c r="R725" s="14">
        <v>0.11948848631119345</v>
      </c>
    </row>
    <row r="726" spans="1:18" x14ac:dyDescent="0.25">
      <c r="A726" s="7">
        <v>717</v>
      </c>
      <c r="B726" s="10">
        <v>36533.458333333336</v>
      </c>
      <c r="C726" s="2">
        <v>0.1</v>
      </c>
      <c r="D726" s="14">
        <v>0.10417789847681885</v>
      </c>
      <c r="E726" s="14">
        <v>0.10807093326027768</v>
      </c>
      <c r="F726" s="14">
        <v>0.11100495552293776</v>
      </c>
      <c r="G726" s="14">
        <v>0.11443350362069303</v>
      </c>
      <c r="H726" s="14">
        <v>0.11307674075609922</v>
      </c>
      <c r="I726" s="14">
        <v>0.11936524179300703</v>
      </c>
      <c r="K726" s="11">
        <v>0.1</v>
      </c>
      <c r="L726" s="12">
        <v>0.10015873181891645</v>
      </c>
      <c r="M726" s="12">
        <v>0.10033131912034074</v>
      </c>
      <c r="N726" s="12">
        <v>0.1004514566979906</v>
      </c>
      <c r="O726" s="12">
        <v>0.10053886041625618</v>
      </c>
      <c r="P726" s="11">
        <v>0.11443350362069303</v>
      </c>
      <c r="Q726" s="11">
        <v>0.12971266974825729</v>
      </c>
      <c r="R726" s="14">
        <v>0.11936524179300703</v>
      </c>
    </row>
    <row r="727" spans="1:18" x14ac:dyDescent="0.25">
      <c r="A727" s="7">
        <v>718</v>
      </c>
      <c r="B727" s="10">
        <v>36533.46875</v>
      </c>
      <c r="C727" s="2">
        <v>0.1</v>
      </c>
      <c r="D727" s="14">
        <v>0.10415156967259413</v>
      </c>
      <c r="E727" s="14">
        <v>0.10801991115893174</v>
      </c>
      <c r="F727" s="14">
        <v>0.11093540684394053</v>
      </c>
      <c r="G727" s="14">
        <v>0.11434222849661925</v>
      </c>
      <c r="H727" s="14">
        <v>0.11299410726746659</v>
      </c>
      <c r="I727" s="14">
        <v>0.11924278778662924</v>
      </c>
      <c r="K727" s="11">
        <v>0.1</v>
      </c>
      <c r="L727" s="12">
        <v>0.10015675901480364</v>
      </c>
      <c r="M727" s="12">
        <v>0.10032720130875311</v>
      </c>
      <c r="N727" s="12">
        <v>0.10044584575220399</v>
      </c>
      <c r="O727" s="12">
        <v>0.10053216317021769</v>
      </c>
      <c r="P727" s="11">
        <v>0.11434222849661925</v>
      </c>
      <c r="Q727" s="11">
        <v>0.12952754792471743</v>
      </c>
      <c r="R727" s="14">
        <v>0.11924278778662924</v>
      </c>
    </row>
    <row r="728" spans="1:18" x14ac:dyDescent="0.25">
      <c r="A728" s="7">
        <v>719</v>
      </c>
      <c r="B728" s="10">
        <v>36533.479166666664</v>
      </c>
      <c r="C728" s="2">
        <v>0.1</v>
      </c>
      <c r="D728" s="14">
        <v>0.10412540861615614</v>
      </c>
      <c r="E728" s="14">
        <v>0.10796921609407224</v>
      </c>
      <c r="F728" s="14">
        <v>0.11086630369456979</v>
      </c>
      <c r="G728" s="14">
        <v>0.11425153880339786</v>
      </c>
      <c r="H728" s="14">
        <v>0.11291200302775586</v>
      </c>
      <c r="I728" s="14">
        <v>0.119121119085489</v>
      </c>
      <c r="K728" s="11">
        <v>0.1</v>
      </c>
      <c r="L728" s="12">
        <v>0.10015481072975761</v>
      </c>
      <c r="M728" s="12">
        <v>0.10032313467553469</v>
      </c>
      <c r="N728" s="12">
        <v>0.10044030454225862</v>
      </c>
      <c r="O728" s="12">
        <v>0.10052554916114216</v>
      </c>
      <c r="P728" s="11">
        <v>0.11425153880339786</v>
      </c>
      <c r="Q728" s="11">
        <v>0.12934357948054703</v>
      </c>
      <c r="R728" s="14">
        <v>0.119121119085489</v>
      </c>
    </row>
    <row r="729" spans="1:18" x14ac:dyDescent="0.25">
      <c r="A729" s="7">
        <v>720</v>
      </c>
      <c r="B729" s="10">
        <v>36533.489583333336</v>
      </c>
      <c r="C729" s="2">
        <v>0.1</v>
      </c>
      <c r="D729" s="14">
        <v>0.10409941421631758</v>
      </c>
      <c r="E729" s="14">
        <v>0.10791884591452627</v>
      </c>
      <c r="F729" s="14">
        <v>0.11079764314728208</v>
      </c>
      <c r="G729" s="14">
        <v>0.11416143068548487</v>
      </c>
      <c r="H729" s="14">
        <v>0.11283042456054161</v>
      </c>
      <c r="I729" s="14">
        <v>0.11900023051895001</v>
      </c>
      <c r="K729" s="11">
        <v>0.1</v>
      </c>
      <c r="L729" s="12">
        <v>0.10015288665904225</v>
      </c>
      <c r="M729" s="12">
        <v>0.10031911858461331</v>
      </c>
      <c r="N729" s="12">
        <v>0.1004348322014401</v>
      </c>
      <c r="O729" s="12">
        <v>0.10051901735451599</v>
      </c>
      <c r="P729" s="11">
        <v>0.11416143068548487</v>
      </c>
      <c r="Q729" s="11">
        <v>0.12916075722976239</v>
      </c>
      <c r="R729" s="14">
        <v>0.11900023051895001</v>
      </c>
    </row>
    <row r="730" spans="1:18" x14ac:dyDescent="0.25">
      <c r="A730" s="7">
        <v>721</v>
      </c>
      <c r="B730" s="10">
        <v>36533.5</v>
      </c>
      <c r="C730" s="2">
        <v>0.1</v>
      </c>
      <c r="D730" s="14">
        <v>0.10407358538926166</v>
      </c>
      <c r="E730" s="14">
        <v>0.10786879848393459</v>
      </c>
      <c r="F730" s="14">
        <v>0.11072942229465838</v>
      </c>
      <c r="G730" s="14">
        <v>0.11407190031394274</v>
      </c>
      <c r="H730" s="14">
        <v>0.11274936841328141</v>
      </c>
      <c r="I730" s="14">
        <v>0.11888011695204281</v>
      </c>
      <c r="K730" s="11">
        <v>0.1</v>
      </c>
      <c r="L730" s="12">
        <v>0.10015098650170889</v>
      </c>
      <c r="M730" s="12">
        <v>0.1003151524078222</v>
      </c>
      <c r="N730" s="12">
        <v>0.10042942787380599</v>
      </c>
      <c r="O730" s="12">
        <v>0.10051256672868307</v>
      </c>
      <c r="P730" s="11">
        <v>0.11407190031394274</v>
      </c>
      <c r="Q730" s="11">
        <v>0.12897907403115116</v>
      </c>
      <c r="R730" s="14">
        <v>0.11888011695204281</v>
      </c>
    </row>
    <row r="731" spans="1:18" x14ac:dyDescent="0.25">
      <c r="A731" s="7">
        <v>722</v>
      </c>
      <c r="B731" s="10">
        <v>36533.510416666664</v>
      </c>
      <c r="C731" s="2">
        <v>0.1</v>
      </c>
      <c r="D731" s="14">
        <v>0.10404792105848903</v>
      </c>
      <c r="E731" s="14">
        <v>0.10781907168064177</v>
      </c>
      <c r="F731" s="14">
        <v>0.11066163824925535</v>
      </c>
      <c r="G731" s="14">
        <v>0.11398294388624236</v>
      </c>
      <c r="H731" s="14">
        <v>0.11266883115713955</v>
      </c>
      <c r="I731" s="14">
        <v>0.11876077328520007</v>
      </c>
      <c r="K731" s="11">
        <v>0.1</v>
      </c>
      <c r="L731" s="12">
        <v>0.1001491099605492</v>
      </c>
      <c r="M731" s="12">
        <v>0.10031123552480178</v>
      </c>
      <c r="N731" s="12">
        <v>0.10042409071405201</v>
      </c>
      <c r="O731" s="12">
        <v>0.10050619627468502</v>
      </c>
      <c r="P731" s="11">
        <v>0.11398294388624236</v>
      </c>
      <c r="Q731" s="11">
        <v>0.12879852278799359</v>
      </c>
      <c r="R731" s="14">
        <v>0.11876077328520007</v>
      </c>
    </row>
    <row r="732" spans="1:18" x14ac:dyDescent="0.25">
      <c r="A732" s="7">
        <v>723</v>
      </c>
      <c r="B732" s="10">
        <v>36533.520833333336</v>
      </c>
      <c r="C732" s="2">
        <v>0.1</v>
      </c>
      <c r="D732" s="14">
        <v>0.10402242015476519</v>
      </c>
      <c r="E732" s="14">
        <v>0.1077696633975873</v>
      </c>
      <c r="F732" s="14">
        <v>0.11059428814345769</v>
      </c>
      <c r="G732" s="14">
        <v>0.11389455762606704</v>
      </c>
      <c r="H732" s="14">
        <v>0.11258880938681193</v>
      </c>
      <c r="I732" s="14">
        <v>0.11864219445399357</v>
      </c>
      <c r="K732" s="11">
        <v>0.1</v>
      </c>
      <c r="L732" s="12">
        <v>0.1001472567420487</v>
      </c>
      <c r="M732" s="12">
        <v>0.10030736732290269</v>
      </c>
      <c r="N732" s="12">
        <v>0.10041881988737972</v>
      </c>
      <c r="O732" s="12">
        <v>0.1004999049961033</v>
      </c>
      <c r="P732" s="11">
        <v>0.11389455762606704</v>
      </c>
      <c r="Q732" s="11">
        <v>0.12861909644778527</v>
      </c>
      <c r="R732" s="14">
        <v>0.11864219445399357</v>
      </c>
    </row>
    <row r="733" spans="1:18" x14ac:dyDescent="0.25">
      <c r="A733" s="7">
        <v>724</v>
      </c>
      <c r="B733" s="10">
        <v>36533.53125</v>
      </c>
      <c r="C733" s="2">
        <v>0.1</v>
      </c>
      <c r="D733" s="14">
        <v>0.10399708161606824</v>
      </c>
      <c r="E733" s="14">
        <v>0.10772057154219758</v>
      </c>
      <c r="F733" s="14">
        <v>0.11052736912933186</v>
      </c>
      <c r="G733" s="14">
        <v>0.11380673778311766</v>
      </c>
      <c r="H733" s="14">
        <v>0.11250929972035262</v>
      </c>
      <c r="I733" s="14">
        <v>0.11852437542887338</v>
      </c>
      <c r="K733" s="11">
        <v>0.1</v>
      </c>
      <c r="L733" s="12">
        <v>0.10014542655634091</v>
      </c>
      <c r="M733" s="12">
        <v>0.10030354719708982</v>
      </c>
      <c r="N733" s="12">
        <v>0.10041361456936605</v>
      </c>
      <c r="O733" s="12">
        <v>0.10049369190890341</v>
      </c>
      <c r="P733" s="11">
        <v>0.11380673778311766</v>
      </c>
      <c r="Q733" s="11">
        <v>0.1284407880019616</v>
      </c>
      <c r="R733" s="14">
        <v>0.11852437542887338</v>
      </c>
    </row>
    <row r="734" spans="1:18" x14ac:dyDescent="0.25">
      <c r="A734" s="7">
        <v>725</v>
      </c>
      <c r="B734" s="10">
        <v>36533.541666666664</v>
      </c>
      <c r="C734" s="2">
        <v>0.1</v>
      </c>
      <c r="D734" s="14">
        <v>0.10397190438753723</v>
      </c>
      <c r="E734" s="14">
        <v>0.10767179403627876</v>
      </c>
      <c r="F734" s="14">
        <v>0.11046087837848083</v>
      </c>
      <c r="G734" s="14">
        <v>0.11371948063291977</v>
      </c>
      <c r="H734" s="14">
        <v>0.11243029879900165</v>
      </c>
      <c r="I734" s="14">
        <v>0.11840730599815066</v>
      </c>
      <c r="K734" s="11">
        <v>0.1</v>
      </c>
      <c r="L734" s="12">
        <v>0.10014361911716194</v>
      </c>
      <c r="M734" s="12">
        <v>0.10029977454984784</v>
      </c>
      <c r="N734" s="12">
        <v>0.10040847394583428</v>
      </c>
      <c r="O734" s="12">
        <v>0.10048755604128094</v>
      </c>
      <c r="P734" s="11">
        <v>0.11371948063291977</v>
      </c>
      <c r="Q734" s="11">
        <v>0.12826359048562411</v>
      </c>
      <c r="R734" s="14">
        <v>0.11840730599815066</v>
      </c>
    </row>
    <row r="735" spans="1:18" x14ac:dyDescent="0.25">
      <c r="A735" s="7">
        <v>726</v>
      </c>
      <c r="B735" s="10">
        <v>36533.552083333336</v>
      </c>
      <c r="C735" s="2">
        <v>0.1</v>
      </c>
      <c r="D735" s="14">
        <v>0.10394688742142062</v>
      </c>
      <c r="E735" s="14">
        <v>0.10762332881591047</v>
      </c>
      <c r="F735" s="14">
        <v>0.11039481308190011</v>
      </c>
      <c r="G735" s="14">
        <v>0.11363278247663205</v>
      </c>
      <c r="H735" s="14">
        <v>0.11235180328701427</v>
      </c>
      <c r="I735" s="14">
        <v>0.11829099156054032</v>
      </c>
      <c r="K735" s="11">
        <v>0.1</v>
      </c>
      <c r="L735" s="12">
        <v>0.10014183414180571</v>
      </c>
      <c r="M735" s="12">
        <v>0.10029604879108761</v>
      </c>
      <c r="N735" s="12">
        <v>0.10040339721272672</v>
      </c>
      <c r="O735" s="12">
        <v>0.10048149643350962</v>
      </c>
      <c r="P735" s="11">
        <v>0.11363278247663205</v>
      </c>
      <c r="Q735" s="11">
        <v>0.12808749697726826</v>
      </c>
      <c r="R735" s="14">
        <v>0.11829099156054032</v>
      </c>
    </row>
    <row r="736" spans="1:18" x14ac:dyDescent="0.25">
      <c r="A736" s="7">
        <v>727</v>
      </c>
      <c r="B736" s="10">
        <v>36533.5625</v>
      </c>
      <c r="C736" s="2">
        <v>0.1</v>
      </c>
      <c r="D736" s="14">
        <v>0.10392202967702548</v>
      </c>
      <c r="E736" s="14">
        <v>0.10757517383134044</v>
      </c>
      <c r="F736" s="14">
        <v>0.11032917044983494</v>
      </c>
      <c r="G736" s="14">
        <v>0.11354663964085659</v>
      </c>
      <c r="H736" s="14">
        <v>0.1122738098714917</v>
      </c>
      <c r="I736" s="14">
        <v>0.11817542204964739</v>
      </c>
      <c r="K736" s="11">
        <v>0.1</v>
      </c>
      <c r="L736" s="12">
        <v>0.10014007135107982</v>
      </c>
      <c r="M736" s="12">
        <v>0.10029236933805395</v>
      </c>
      <c r="N736" s="12">
        <v>0.10039838357597894</v>
      </c>
      <c r="O736" s="12">
        <v>0.10047551213779113</v>
      </c>
      <c r="P736" s="11">
        <v>0.11354663964085659</v>
      </c>
      <c r="Q736" s="11">
        <v>0.12791250059851328</v>
      </c>
      <c r="R736" s="14">
        <v>0.11817542204964739</v>
      </c>
    </row>
    <row r="737" spans="1:18" x14ac:dyDescent="0.25">
      <c r="A737" s="7">
        <v>728</v>
      </c>
      <c r="B737" s="10">
        <v>36533.572916666664</v>
      </c>
      <c r="C737" s="2">
        <v>0.1</v>
      </c>
      <c r="D737" s="14">
        <v>0.10389733012066676</v>
      </c>
      <c r="E737" s="14">
        <v>0.10752732704687995</v>
      </c>
      <c r="F737" s="14">
        <v>0.11026394771163865</v>
      </c>
      <c r="G737" s="14">
        <v>0.11346104847745041</v>
      </c>
      <c r="H737" s="14">
        <v>0.11219631526221303</v>
      </c>
      <c r="I737" s="14">
        <v>0.11806059257188134</v>
      </c>
      <c r="K737" s="11">
        <v>0.1</v>
      </c>
      <c r="L737" s="12">
        <v>0.10013833046926177</v>
      </c>
      <c r="M737" s="12">
        <v>0.10028873561523449</v>
      </c>
      <c r="N737" s="12">
        <v>0.10039343225139555</v>
      </c>
      <c r="O737" s="12">
        <v>0.10046960221810693</v>
      </c>
      <c r="P737" s="11">
        <v>0.11346104847745041</v>
      </c>
      <c r="Q737" s="11">
        <v>0.1277385945138334</v>
      </c>
      <c r="R737" s="14">
        <v>0.11806059257188134</v>
      </c>
    </row>
    <row r="738" spans="1:18" x14ac:dyDescent="0.25">
      <c r="A738" s="7">
        <v>729</v>
      </c>
      <c r="B738" s="10">
        <v>36533.583333333336</v>
      </c>
      <c r="C738" s="2">
        <v>0.1</v>
      </c>
      <c r="D738" s="14">
        <v>0.10387278772561727</v>
      </c>
      <c r="E738" s="14">
        <v>0.10747978644080021</v>
      </c>
      <c r="F738" s="14">
        <v>0.11019914211563211</v>
      </c>
      <c r="G738" s="14">
        <v>0.11337600536333879</v>
      </c>
      <c r="H738" s="14">
        <v>0.11211931619146873</v>
      </c>
      <c r="I738" s="14">
        <v>0.11794649826823027</v>
      </c>
      <c r="K738" s="11">
        <v>0.1</v>
      </c>
      <c r="L738" s="12">
        <v>0.10013661122405593</v>
      </c>
      <c r="M738" s="12">
        <v>0.10028514705426961</v>
      </c>
      <c r="N738" s="12">
        <v>0.10038854246452759</v>
      </c>
      <c r="O738" s="12">
        <v>0.10046376575007179</v>
      </c>
      <c r="P738" s="11">
        <v>0.11337600536333879</v>
      </c>
      <c r="Q738" s="11">
        <v>0.12756577193029076</v>
      </c>
      <c r="R738" s="14">
        <v>0.11794649826823027</v>
      </c>
    </row>
    <row r="739" spans="1:18" x14ac:dyDescent="0.25">
      <c r="A739" s="7">
        <v>730</v>
      </c>
      <c r="B739" s="10">
        <v>36533.59375</v>
      </c>
      <c r="C739" s="2">
        <v>0.1</v>
      </c>
      <c r="D739" s="14">
        <v>0.10384840147205777</v>
      </c>
      <c r="E739" s="14">
        <v>0.10743255000522942</v>
      </c>
      <c r="F739" s="14">
        <v>0.11013475092896441</v>
      </c>
      <c r="G739" s="14">
        <v>0.11329150670032999</v>
      </c>
      <c r="H739" s="14">
        <v>0.11204280941389536</v>
      </c>
      <c r="I739" s="14">
        <v>0.11783313431304046</v>
      </c>
      <c r="K739" s="11">
        <v>0.1</v>
      </c>
      <c r="L739" s="12">
        <v>0.10013491334655088</v>
      </c>
      <c r="M739" s="12">
        <v>0.10028160309386358</v>
      </c>
      <c r="N739" s="12">
        <v>0.10038371345055136</v>
      </c>
      <c r="O739" s="12">
        <v>0.10045800182078926</v>
      </c>
      <c r="P739" s="11">
        <v>0.11329150670032999</v>
      </c>
      <c r="Q739" s="11">
        <v>0.12739402609727002</v>
      </c>
      <c r="R739" s="14">
        <v>0.11783313431304046</v>
      </c>
    </row>
    <row r="740" spans="1:18" x14ac:dyDescent="0.25">
      <c r="A740" s="7">
        <v>731</v>
      </c>
      <c r="B740" s="10">
        <v>36533.604166666664</v>
      </c>
      <c r="C740" s="2">
        <v>0.1</v>
      </c>
      <c r="D740" s="14">
        <v>0.10382417034702771</v>
      </c>
      <c r="E740" s="14">
        <v>0.10738561574605085</v>
      </c>
      <c r="F740" s="14">
        <v>0.11007077143747462</v>
      </c>
      <c r="G740" s="14">
        <v>0.11320754891493159</v>
      </c>
      <c r="H740" s="14">
        <v>0.11196679170631163</v>
      </c>
      <c r="I740" s="14">
        <v>0.11772049591377032</v>
      </c>
      <c r="K740" s="11">
        <v>0.1</v>
      </c>
      <c r="L740" s="12">
        <v>0.1001332365711774</v>
      </c>
      <c r="M740" s="12">
        <v>0.10027810317969674</v>
      </c>
      <c r="N740" s="12">
        <v>0.10037894445414879</v>
      </c>
      <c r="O740" s="12">
        <v>0.10045230952870886</v>
      </c>
      <c r="P740" s="11">
        <v>0.11320754891493159</v>
      </c>
      <c r="Q740" s="11">
        <v>0.12722335030621507</v>
      </c>
      <c r="R740" s="14">
        <v>0.11772049591377032</v>
      </c>
    </row>
    <row r="741" spans="1:18" x14ac:dyDescent="0.25">
      <c r="A741" s="7">
        <v>732</v>
      </c>
      <c r="B741" s="10">
        <v>36533.614583333336</v>
      </c>
      <c r="C741" s="2">
        <v>0.1</v>
      </c>
      <c r="D741" s="14">
        <v>0.10380009334437609</v>
      </c>
      <c r="E741" s="14">
        <v>0.10733898168280169</v>
      </c>
      <c r="F741" s="14">
        <v>0.1100072009455547</v>
      </c>
      <c r="G741" s="14">
        <v>0.1131241284581682</v>
      </c>
      <c r="H741" s="14">
        <v>0.11189125986755591</v>
      </c>
      <c r="I741" s="14">
        <v>0.11760857831074618</v>
      </c>
      <c r="K741" s="11">
        <v>0.1</v>
      </c>
      <c r="L741" s="12">
        <v>0.10013158063566686</v>
      </c>
      <c r="M741" s="12">
        <v>0.10027464676433884</v>
      </c>
      <c r="N741" s="12">
        <v>0.10037423472938929</v>
      </c>
      <c r="O741" s="12">
        <v>0.10044668798348504</v>
      </c>
      <c r="P741" s="11">
        <v>0.1131241284581682</v>
      </c>
      <c r="Q741" s="11">
        <v>0.12705373789036636</v>
      </c>
      <c r="R741" s="14">
        <v>0.11760857831074618</v>
      </c>
    </row>
    <row r="742" spans="1:18" x14ac:dyDescent="0.25">
      <c r="A742" s="7">
        <v>733</v>
      </c>
      <c r="B742" s="10">
        <v>36533.625</v>
      </c>
      <c r="C742" s="2">
        <v>0.1</v>
      </c>
      <c r="D742" s="14">
        <v>0.10377616946471296</v>
      </c>
      <c r="E742" s="14">
        <v>0.10729264584857265</v>
      </c>
      <c r="F742" s="14">
        <v>0.1099430100583422</v>
      </c>
      <c r="G742" s="14">
        <v>0.11304124180540069</v>
      </c>
      <c r="H742" s="14">
        <v>0.11181621071832488</v>
      </c>
      <c r="I742" s="14">
        <v>0.11749737677692021</v>
      </c>
      <c r="K742" s="11">
        <v>0.1</v>
      </c>
      <c r="L742" s="12">
        <v>0.1001299452810103</v>
      </c>
      <c r="M742" s="12">
        <v>0.10027123330716337</v>
      </c>
      <c r="N742" s="12">
        <v>0.10036958353961314</v>
      </c>
      <c r="O742" s="12">
        <v>0.10044113630583794</v>
      </c>
      <c r="P742" s="11">
        <v>0.11304124180540069</v>
      </c>
      <c r="Q742" s="11">
        <v>0.12688518222450124</v>
      </c>
      <c r="R742" s="14">
        <v>0.11749737677692021</v>
      </c>
    </row>
    <row r="743" spans="1:18" x14ac:dyDescent="0.25">
      <c r="A743" s="7">
        <v>734</v>
      </c>
      <c r="B743" s="10">
        <v>36533.635416666664</v>
      </c>
      <c r="C743" s="2">
        <v>0.1</v>
      </c>
      <c r="D743" s="14">
        <v>0.10375239771536113</v>
      </c>
      <c r="E743" s="14">
        <v>0.10724660628990841</v>
      </c>
      <c r="F743" s="14">
        <v>0.10988025493338127</v>
      </c>
      <c r="G743" s="14">
        <v>0.11295888545614709</v>
      </c>
      <c r="H743" s="14">
        <v>0.11174164110101359</v>
      </c>
      <c r="I743" s="14">
        <v>0.11738688661763017</v>
      </c>
      <c r="K743" s="11">
        <v>0.1</v>
      </c>
      <c r="L743" s="12">
        <v>0.10012833025141783</v>
      </c>
      <c r="M743" s="12">
        <v>0.100267862274263</v>
      </c>
      <c r="N743" s="12">
        <v>0.10036499015731619</v>
      </c>
      <c r="O743" s="12">
        <v>0.1004356536274159</v>
      </c>
      <c r="P743" s="11">
        <v>0.11295888545614709</v>
      </c>
      <c r="Q743" s="11">
        <v>0.12671767672467443</v>
      </c>
      <c r="R743" s="14">
        <v>0.11738688661763017</v>
      </c>
    </row>
    <row r="744" spans="1:18" x14ac:dyDescent="0.25">
      <c r="A744" s="7">
        <v>735</v>
      </c>
      <c r="B744" s="10">
        <v>36533.645833333336</v>
      </c>
      <c r="C744" s="2">
        <v>0.1</v>
      </c>
      <c r="D744" s="14">
        <v>0.10372877711030828</v>
      </c>
      <c r="E744" s="14">
        <v>0.10720086106670901</v>
      </c>
      <c r="F744" s="14">
        <v>0.10981790080492253</v>
      </c>
      <c r="G744" s="14">
        <v>0.11287705593390457</v>
      </c>
      <c r="H744" s="14">
        <v>0.11166754787955681</v>
      </c>
      <c r="I744" s="14">
        <v>0.11727710317036119</v>
      </c>
      <c r="K744" s="11">
        <v>0.1</v>
      </c>
      <c r="L744" s="12">
        <v>0.10012673529427865</v>
      </c>
      <c r="M744" s="12">
        <v>0.10026453313836611</v>
      </c>
      <c r="N744" s="12">
        <v>0.10036045386403609</v>
      </c>
      <c r="O744" s="12">
        <v>0.10043023909065954</v>
      </c>
      <c r="P744" s="11">
        <v>0.11287705593390457</v>
      </c>
      <c r="Q744" s="11">
        <v>0.1265512148479612</v>
      </c>
      <c r="R744" s="14">
        <v>0.11727710317036119</v>
      </c>
    </row>
    <row r="745" spans="1:18" x14ac:dyDescent="0.25">
      <c r="A745" s="7">
        <v>736</v>
      </c>
      <c r="B745" s="10">
        <v>36533.65625</v>
      </c>
      <c r="C745" s="2">
        <v>0.1</v>
      </c>
      <c r="D745" s="14">
        <v>0.10370530667015955</v>
      </c>
      <c r="E745" s="14">
        <v>0.10715540825213182</v>
      </c>
      <c r="F745" s="14">
        <v>0.10975594505033621</v>
      </c>
      <c r="G745" s="14">
        <v>0.11279574978597327</v>
      </c>
      <c r="H745" s="14">
        <v>0.11159392793927163</v>
      </c>
      <c r="I745" s="14">
        <v>0.11716802180450955</v>
      </c>
      <c r="K745" s="11">
        <v>0.1</v>
      </c>
      <c r="L745" s="12">
        <v>0.10012516016012157</v>
      </c>
      <c r="M745" s="12">
        <v>0.1002612453787543</v>
      </c>
      <c r="N745" s="12">
        <v>0.10035597395023997</v>
      </c>
      <c r="O745" s="12">
        <v>0.10042489184866775</v>
      </c>
      <c r="P745" s="11">
        <v>0.11279574978597327</v>
      </c>
      <c r="Q745" s="11">
        <v>0.12638579009220188</v>
      </c>
      <c r="R745" s="14">
        <v>0.11716802180450955</v>
      </c>
    </row>
    <row r="746" spans="1:18" x14ac:dyDescent="0.25">
      <c r="A746" s="7">
        <v>737</v>
      </c>
      <c r="B746" s="10">
        <v>36533.666666666664</v>
      </c>
      <c r="C746" s="2">
        <v>0.1</v>
      </c>
      <c r="D746" s="14">
        <v>0.10368198542209034</v>
      </c>
      <c r="E746" s="14">
        <v>0.10711024593249446</v>
      </c>
      <c r="F746" s="14">
        <v>0.1096943850648759</v>
      </c>
      <c r="G746" s="14">
        <v>0.1127149635832813</v>
      </c>
      <c r="H746" s="14">
        <v>0.11152077818670134</v>
      </c>
      <c r="I746" s="14">
        <v>0.11705963792114822</v>
      </c>
      <c r="K746" s="11">
        <v>0.1</v>
      </c>
      <c r="L746" s="12">
        <v>0.10012360460257594</v>
      </c>
      <c r="M746" s="12">
        <v>0.10025799848118093</v>
      </c>
      <c r="N746" s="12">
        <v>0.10035154971521337</v>
      </c>
      <c r="O746" s="12">
        <v>0.10041961106506513</v>
      </c>
      <c r="P746" s="11">
        <v>0.1127149635832813</v>
      </c>
      <c r="Q746" s="11">
        <v>0.12622139599574775</v>
      </c>
      <c r="R746" s="14">
        <v>0.11705963792114822</v>
      </c>
    </row>
    <row r="747" spans="1:18" x14ac:dyDescent="0.25">
      <c r="A747" s="7">
        <v>738</v>
      </c>
      <c r="B747" s="10">
        <v>36533.677083333336</v>
      </c>
      <c r="C747" s="2">
        <v>0.1</v>
      </c>
      <c r="D747" s="14">
        <v>0.10365881239979963</v>
      </c>
      <c r="E747" s="14">
        <v>0.10706537220717847</v>
      </c>
      <c r="F747" s="14">
        <v>0.10963321826154795</v>
      </c>
      <c r="G747" s="14">
        <v>0.11263469392021118</v>
      </c>
      <c r="H747" s="14">
        <v>0.11144809554946057</v>
      </c>
      <c r="I747" s="14">
        <v>0.11695194695279446</v>
      </c>
      <c r="K747" s="11">
        <v>0.1</v>
      </c>
      <c r="L747" s="12">
        <v>0.10012206837833314</v>
      </c>
      <c r="M747" s="12">
        <v>0.10025479193779066</v>
      </c>
      <c r="N747" s="12">
        <v>0.10034718046695071</v>
      </c>
      <c r="O747" s="12">
        <v>0.10041439591387118</v>
      </c>
      <c r="P747" s="11">
        <v>0.11263469392021118</v>
      </c>
      <c r="Q747" s="11">
        <v>0.12605802613720857</v>
      </c>
      <c r="R747" s="14">
        <v>0.11695194695279446</v>
      </c>
    </row>
    <row r="748" spans="1:18" x14ac:dyDescent="0.25">
      <c r="A748" s="7">
        <v>739</v>
      </c>
      <c r="B748" s="10">
        <v>36533.6875</v>
      </c>
      <c r="C748" s="2">
        <v>0.1</v>
      </c>
      <c r="D748" s="14">
        <v>0.10363578664346353</v>
      </c>
      <c r="E748" s="14">
        <v>0.10702078518853367</v>
      </c>
      <c r="F748" s="14">
        <v>0.10957244207098192</v>
      </c>
      <c r="G748" s="14">
        <v>0.11255493741442787</v>
      </c>
      <c r="H748" s="14">
        <v>0.1113758769760817</v>
      </c>
      <c r="I748" s="14">
        <v>0.11684494436317919</v>
      </c>
      <c r="K748" s="11">
        <v>0.1</v>
      </c>
      <c r="L748" s="12">
        <v>0.10012055124710852</v>
      </c>
      <c r="M748" s="12">
        <v>0.10025162524704009</v>
      </c>
      <c r="N748" s="12">
        <v>0.10034286552204702</v>
      </c>
      <c r="O748" s="12">
        <v>0.10040924557937116</v>
      </c>
      <c r="P748" s="11">
        <v>0.11255493741442787</v>
      </c>
      <c r="Q748" s="11">
        <v>0.12589567413520189</v>
      </c>
      <c r="R748" s="14">
        <v>0.11684494436317919</v>
      </c>
    </row>
    <row r="749" spans="1:18" x14ac:dyDescent="0.25">
      <c r="A749" s="7">
        <v>740</v>
      </c>
      <c r="B749" s="10">
        <v>36533.697916666664</v>
      </c>
      <c r="C749" s="2">
        <v>0.1</v>
      </c>
      <c r="D749" s="14">
        <v>0.10361290719968926</v>
      </c>
      <c r="E749" s="14">
        <v>0.10697648300178349</v>
      </c>
      <c r="F749" s="14">
        <v>0.10951205394130209</v>
      </c>
      <c r="G749" s="14">
        <v>0.112475690706708</v>
      </c>
      <c r="H749" s="14">
        <v>0.11130411943586241</v>
      </c>
      <c r="I749" s="14">
        <v>0.11673862564701831</v>
      </c>
      <c r="K749" s="11">
        <v>0.1</v>
      </c>
      <c r="L749" s="12">
        <v>0.10011905297160381</v>
      </c>
      <c r="M749" s="12">
        <v>0.10024849791361926</v>
      </c>
      <c r="N749" s="12">
        <v>0.10033860420559106</v>
      </c>
      <c r="O749" s="12">
        <v>0.10040415925598847</v>
      </c>
      <c r="P749" s="11">
        <v>0.112475690706708</v>
      </c>
      <c r="Q749" s="11">
        <v>0.12573433364810374</v>
      </c>
      <c r="R749" s="14">
        <v>0.11673862564701831</v>
      </c>
    </row>
    <row r="750" spans="1:18" x14ac:dyDescent="0.25">
      <c r="A750" s="7">
        <v>741</v>
      </c>
      <c r="B750" s="10">
        <v>36533.708333333336</v>
      </c>
      <c r="C750" s="2">
        <v>0.1</v>
      </c>
      <c r="D750" s="14">
        <v>0.10359017312146954</v>
      </c>
      <c r="E750" s="14">
        <v>0.10693246378493079</v>
      </c>
      <c r="F750" s="14">
        <v>0.10945205133799998</v>
      </c>
      <c r="G750" s="14">
        <v>0.11239695046077056</v>
      </c>
      <c r="H750" s="14">
        <v>0.11123281991871456</v>
      </c>
      <c r="I750" s="14">
        <v>0.11663298632978583</v>
      </c>
      <c r="K750" s="11">
        <v>0.1</v>
      </c>
      <c r="L750" s="12">
        <v>0.10011757331747004</v>
      </c>
      <c r="M750" s="12">
        <v>0.10024540944837418</v>
      </c>
      <c r="N750" s="12">
        <v>0.10033439585105973</v>
      </c>
      <c r="O750" s="12">
        <v>0.10039913614815864</v>
      </c>
      <c r="P750" s="11">
        <v>0.11239695046077056</v>
      </c>
      <c r="Q750" s="11">
        <v>0.12557399837380084</v>
      </c>
      <c r="R750" s="14">
        <v>0.11663298632978583</v>
      </c>
    </row>
    <row r="751" spans="1:18" x14ac:dyDescent="0.25">
      <c r="A751" s="7">
        <v>742</v>
      </c>
      <c r="B751" s="10">
        <v>36533.71875</v>
      </c>
      <c r="C751" s="2">
        <v>0.1</v>
      </c>
      <c r="D751" s="14">
        <v>0.10356758346813721</v>
      </c>
      <c r="E751" s="14">
        <v>0.10688872568866477</v>
      </c>
      <c r="F751" s="14">
        <v>0.10939243174380794</v>
      </c>
      <c r="G751" s="14">
        <v>0.11231871336310892</v>
      </c>
      <c r="H751" s="14">
        <v>0.1111619754350143</v>
      </c>
      <c r="I751" s="14">
        <v>0.11652802196748882</v>
      </c>
      <c r="K751" s="11">
        <v>0.1</v>
      </c>
      <c r="L751" s="12">
        <v>0.10011611205327081</v>
      </c>
      <c r="M751" s="12">
        <v>0.10024235936823032</v>
      </c>
      <c r="N751" s="12">
        <v>0.10033023980021384</v>
      </c>
      <c r="O751" s="12">
        <v>0.10039417547020488</v>
      </c>
      <c r="P751" s="11">
        <v>0.11231871336310892</v>
      </c>
      <c r="Q751" s="11">
        <v>0.12541466204944451</v>
      </c>
      <c r="R751" s="14">
        <v>0.11652802196748882</v>
      </c>
    </row>
    <row r="752" spans="1:18" x14ac:dyDescent="0.25">
      <c r="A752" s="7">
        <v>743</v>
      </c>
      <c r="B752" s="10">
        <v>36533.729166666664</v>
      </c>
      <c r="C752" s="2">
        <v>0.1</v>
      </c>
      <c r="D752" s="14">
        <v>0.10354513730532028</v>
      </c>
      <c r="E752" s="14">
        <v>0.10684526687626826</v>
      </c>
      <c r="F752" s="14">
        <v>0.10933319265857375</v>
      </c>
      <c r="G752" s="14">
        <v>0.11224097612282434</v>
      </c>
      <c r="H752" s="14">
        <v>0.11109158301545319</v>
      </c>
      <c r="I752" s="14">
        <v>0.11642372814644422</v>
      </c>
      <c r="K752" s="11">
        <v>0.1</v>
      </c>
      <c r="L752" s="12">
        <v>0.10011466895044616</v>
      </c>
      <c r="M752" s="12">
        <v>0.1002393471961171</v>
      </c>
      <c r="N752" s="12">
        <v>0.10032613540299518</v>
      </c>
      <c r="O752" s="12">
        <v>0.10038927644621526</v>
      </c>
      <c r="P752" s="11">
        <v>0.11224097612282434</v>
      </c>
      <c r="Q752" s="11">
        <v>0.12525631845120616</v>
      </c>
      <c r="R752" s="14">
        <v>0.11642372814644422</v>
      </c>
    </row>
    <row r="753" spans="1:18" x14ac:dyDescent="0.25">
      <c r="A753" s="7">
        <v>744</v>
      </c>
      <c r="B753" s="10">
        <v>36533.739583333336</v>
      </c>
      <c r="C753" s="2">
        <v>0.1</v>
      </c>
      <c r="D753" s="14">
        <v>0.10352283370489733</v>
      </c>
      <c r="E753" s="14">
        <v>0.10680208552352607</v>
      </c>
      <c r="F753" s="14">
        <v>0.10927433159913606</v>
      </c>
      <c r="G753" s="14">
        <v>0.11216373547146061</v>
      </c>
      <c r="H753" s="14">
        <v>0.11102163971089078</v>
      </c>
      <c r="I753" s="14">
        <v>0.1163201004830574</v>
      </c>
      <c r="K753" s="11">
        <v>0.1</v>
      </c>
      <c r="L753" s="12">
        <v>0.10011324378327681</v>
      </c>
      <c r="M753" s="12">
        <v>0.10023637246089317</v>
      </c>
      <c r="N753" s="12">
        <v>0.10032208201742476</v>
      </c>
      <c r="O753" s="12">
        <v>0.10038443830992126</v>
      </c>
      <c r="P753" s="11">
        <v>0.11216373547146061</v>
      </c>
      <c r="Q753" s="11">
        <v>0.12509896139403373</v>
      </c>
      <c r="R753" s="14">
        <v>0.1163201004830574</v>
      </c>
    </row>
    <row r="754" spans="1:18" x14ac:dyDescent="0.25">
      <c r="A754" s="7">
        <v>745</v>
      </c>
      <c r="B754" s="10">
        <v>36533.75</v>
      </c>
      <c r="C754" s="2">
        <v>0.1</v>
      </c>
      <c r="D754" s="14">
        <v>0.10350067174495321</v>
      </c>
      <c r="E754" s="14">
        <v>0.10675917981863395</v>
      </c>
      <c r="F754" s="14">
        <v>0.10921584609920118</v>
      </c>
      <c r="G754" s="14">
        <v>0.11208698816284023</v>
      </c>
      <c r="H754" s="14">
        <v>0.11095214259220817</v>
      </c>
      <c r="I754" s="14">
        <v>0.1162171346236025</v>
      </c>
      <c r="K754" s="11">
        <v>0.1</v>
      </c>
      <c r="L754" s="12">
        <v>0.10011183632884881</v>
      </c>
      <c r="M754" s="12">
        <v>0.10023343469727282</v>
      </c>
      <c r="N754" s="12">
        <v>0.1003180790095025</v>
      </c>
      <c r="O754" s="12">
        <v>0.10037966030457797</v>
      </c>
      <c r="P754" s="11">
        <v>0.11208698816284023</v>
      </c>
      <c r="Q754" s="11">
        <v>0.12494258473141065</v>
      </c>
      <c r="R754" s="14">
        <v>0.1162171346236025</v>
      </c>
    </row>
    <row r="755" spans="1:18" x14ac:dyDescent="0.25">
      <c r="A755" s="7">
        <v>746</v>
      </c>
      <c r="B755" s="10">
        <v>36533.760416666664</v>
      </c>
      <c r="C755" s="2">
        <v>0.1</v>
      </c>
      <c r="D755" s="14">
        <v>0.10347865050973512</v>
      </c>
      <c r="E755" s="14">
        <v>0.10671654796210818</v>
      </c>
      <c r="F755" s="14">
        <v>0.10915773370922044</v>
      </c>
      <c r="G755" s="14">
        <v>0.11201073097290173</v>
      </c>
      <c r="H755" s="14">
        <v>0.11088308875016284</v>
      </c>
      <c r="I755" s="14">
        <v>0.1161148262440047</v>
      </c>
      <c r="K755" s="11">
        <v>0.1</v>
      </c>
      <c r="L755" s="12">
        <v>0.10011044636701873</v>
      </c>
      <c r="M755" s="12">
        <v>0.10023053344575315</v>
      </c>
      <c r="N755" s="12">
        <v>0.100314125753108</v>
      </c>
      <c r="O755" s="12">
        <v>0.10037494168284571</v>
      </c>
      <c r="P755" s="11">
        <v>0.11201073097290173</v>
      </c>
      <c r="Q755" s="11">
        <v>0.12478718235511552</v>
      </c>
      <c r="R755" s="14">
        <v>0.1161148262440047</v>
      </c>
    </row>
    <row r="756" spans="1:18" x14ac:dyDescent="0.25">
      <c r="A756" s="7">
        <v>747</v>
      </c>
      <c r="B756" s="10">
        <v>36533.770833333336</v>
      </c>
      <c r="C756" s="2">
        <v>0.1</v>
      </c>
      <c r="D756" s="14">
        <v>0.10345676908960906</v>
      </c>
      <c r="E756" s="14">
        <v>0.1066741881666961</v>
      </c>
      <c r="F756" s="14">
        <v>0.10909999199626888</v>
      </c>
      <c r="G756" s="14">
        <v>0.11193496069953847</v>
      </c>
      <c r="H756" s="14">
        <v>0.11081447529524451</v>
      </c>
      <c r="I756" s="14">
        <v>0.11601317104962394</v>
      </c>
      <c r="K756" s="11">
        <v>0.1</v>
      </c>
      <c r="L756" s="12">
        <v>0.10010907368037916</v>
      </c>
      <c r="M756" s="12">
        <v>0.1002276682525422</v>
      </c>
      <c r="N756" s="12">
        <v>0.10031022162990258</v>
      </c>
      <c r="O756" s="12">
        <v>0.10037028170667313</v>
      </c>
      <c r="P756" s="11">
        <v>0.11193496069953847</v>
      </c>
      <c r="Q756" s="11">
        <v>0.12463274819498335</v>
      </c>
      <c r="R756" s="14">
        <v>0.11601317104962394</v>
      </c>
    </row>
    <row r="757" spans="1:18" x14ac:dyDescent="0.25">
      <c r="A757" s="7">
        <v>748</v>
      </c>
      <c r="B757" s="10">
        <v>36533.78125</v>
      </c>
      <c r="C757" s="2">
        <v>0.1</v>
      </c>
      <c r="D757" s="14">
        <v>0.10343502658101648</v>
      </c>
      <c r="E757" s="14">
        <v>0.10663209865728716</v>
      </c>
      <c r="F757" s="14">
        <v>0.10904261854392468</v>
      </c>
      <c r="G757" s="14">
        <v>0.11185967416243858</v>
      </c>
      <c r="H757" s="14">
        <v>0.11074629935753236</v>
      </c>
      <c r="I757" s="14">
        <v>0.11591216477504067</v>
      </c>
      <c r="K757" s="11">
        <v>0.1</v>
      </c>
      <c r="L757" s="12">
        <v>0.10010771805422482</v>
      </c>
      <c r="M757" s="12">
        <v>0.10022483866948798</v>
      </c>
      <c r="N757" s="12">
        <v>0.10030636602923264</v>
      </c>
      <c r="O757" s="12">
        <v>0.10036567964718178</v>
      </c>
      <c r="P757" s="11">
        <v>0.11185967416243858</v>
      </c>
      <c r="Q757" s="11">
        <v>0.12447927621866864</v>
      </c>
      <c r="R757" s="14">
        <v>0.11591216477504067</v>
      </c>
    </row>
    <row r="758" spans="1:18" x14ac:dyDescent="0.25">
      <c r="A758" s="7">
        <v>749</v>
      </c>
      <c r="B758" s="10">
        <v>36533.791666666664</v>
      </c>
      <c r="C758" s="2">
        <v>0.1</v>
      </c>
      <c r="D758" s="14">
        <v>0.10341342208643148</v>
      </c>
      <c r="E758" s="14">
        <v>0.10659027767082484</v>
      </c>
      <c r="F758" s="14">
        <v>0.10898561095214962</v>
      </c>
      <c r="G758" s="14">
        <v>0.11178486820292631</v>
      </c>
      <c r="H758" s="14">
        <v>0.11067855808655323</v>
      </c>
      <c r="I758" s="14">
        <v>0.11581180318384311</v>
      </c>
      <c r="K758" s="11">
        <v>0.1</v>
      </c>
      <c r="L758" s="12">
        <v>0.10010637927651882</v>
      </c>
      <c r="M758" s="12">
        <v>0.10022204425400839</v>
      </c>
      <c r="N758" s="12">
        <v>0.10030255834803413</v>
      </c>
      <c r="O758" s="12">
        <v>0.10036113478455214</v>
      </c>
      <c r="P758" s="11">
        <v>0.11178486820292631</v>
      </c>
      <c r="Q758" s="11">
        <v>0.12432676073748618</v>
      </c>
      <c r="R758" s="14">
        <v>0.11581180318384311</v>
      </c>
    </row>
    <row r="759" spans="1:18" x14ac:dyDescent="0.25">
      <c r="A759" s="7">
        <v>750</v>
      </c>
      <c r="B759" s="10">
        <v>36533.802083333336</v>
      </c>
      <c r="C759" s="2">
        <v>0.1</v>
      </c>
      <c r="D759" s="14">
        <v>0.10339195471431809</v>
      </c>
      <c r="E759" s="14">
        <v>0.1065487234562191</v>
      </c>
      <c r="F759" s="14">
        <v>0.1089289668371706</v>
      </c>
      <c r="G759" s="14">
        <v>0.11171053968380461</v>
      </c>
      <c r="H759" s="14">
        <v>0.11061124865114097</v>
      </c>
      <c r="I759" s="14">
        <v>0.11571208206841638</v>
      </c>
      <c r="K759" s="11">
        <v>0.1</v>
      </c>
      <c r="L759" s="12">
        <v>0.10010505713785962</v>
      </c>
      <c r="M759" s="12">
        <v>0.10021928456902196</v>
      </c>
      <c r="N759" s="12">
        <v>0.10029879799073815</v>
      </c>
      <c r="O759" s="12">
        <v>0.10035664640791092</v>
      </c>
      <c r="P759" s="11">
        <v>0.11171053968380461</v>
      </c>
      <c r="Q759" s="11">
        <v>0.12417519553164894</v>
      </c>
      <c r="R759" s="14">
        <v>0.11571208206841638</v>
      </c>
    </row>
    <row r="760" spans="1:18" x14ac:dyDescent="0.25">
      <c r="A760" s="7">
        <v>751</v>
      </c>
      <c r="B760" s="10">
        <v>36533.8125</v>
      </c>
      <c r="C760" s="2">
        <v>0.1</v>
      </c>
      <c r="D760" s="14">
        <v>0.10337062357908812</v>
      </c>
      <c r="E760" s="14">
        <v>0.10650743427425972</v>
      </c>
      <c r="F760" s="14">
        <v>0.10887268383136189</v>
      </c>
      <c r="G760" s="14">
        <v>0.11163668548919888</v>
      </c>
      <c r="H760" s="14">
        <v>0.11054436823929692</v>
      </c>
      <c r="I760" s="14">
        <v>0.1156129972497332</v>
      </c>
      <c r="K760" s="11">
        <v>0.1</v>
      </c>
      <c r="L760" s="12">
        <v>0.10010375143144824</v>
      </c>
      <c r="M760" s="12">
        <v>0.1002165591828795</v>
      </c>
      <c r="N760" s="12">
        <v>0.10029508436917789</v>
      </c>
      <c r="O760" s="12">
        <v>0.10035221381522</v>
      </c>
      <c r="P760" s="11">
        <v>0.11163668548919888</v>
      </c>
      <c r="Q760" s="11">
        <v>0.12402457463365481</v>
      </c>
      <c r="R760" s="14">
        <v>0.1156129972497332</v>
      </c>
    </row>
    <row r="761" spans="1:18" x14ac:dyDescent="0.25">
      <c r="A761" s="7">
        <v>752</v>
      </c>
      <c r="B761" s="10">
        <v>36533.822916666664</v>
      </c>
      <c r="C761" s="2">
        <v>0.1</v>
      </c>
      <c r="D761" s="14">
        <v>0.10334942780105913</v>
      </c>
      <c r="E761" s="14">
        <v>0.1064664083975302</v>
      </c>
      <c r="F761" s="14">
        <v>0.10881675958312852</v>
      </c>
      <c r="G761" s="14">
        <v>0.11156330252440214</v>
      </c>
      <c r="H761" s="14">
        <v>0.11047791405805153</v>
      </c>
      <c r="I761" s="14">
        <v>0.11551454457714629</v>
      </c>
      <c r="K761" s="11">
        <v>0.1</v>
      </c>
      <c r="L761" s="12">
        <v>0.10010246195305589</v>
      </c>
      <c r="M761" s="12">
        <v>0.1002138676692966</v>
      </c>
      <c r="N761" s="12">
        <v>0.10029141690249659</v>
      </c>
      <c r="O761" s="12">
        <v>0.10034783631316656</v>
      </c>
      <c r="P761" s="11">
        <v>0.11156330252440214</v>
      </c>
      <c r="Q761" s="11">
        <v>0.12387489216010981</v>
      </c>
      <c r="R761" s="14">
        <v>0.11551454457714629</v>
      </c>
    </row>
    <row r="762" spans="1:18" x14ac:dyDescent="0.25">
      <c r="A762" s="7">
        <v>753</v>
      </c>
      <c r="B762" s="10">
        <v>36533.833333333336</v>
      </c>
      <c r="C762" s="2">
        <v>0.1</v>
      </c>
      <c r="D762" s="14">
        <v>0.10332836650641289</v>
      </c>
      <c r="E762" s="14">
        <v>0.10642564411032236</v>
      </c>
      <c r="F762" s="14">
        <v>0.10876119175679046</v>
      </c>
      <c r="G762" s="14">
        <v>0.11149038771572131</v>
      </c>
      <c r="H762" s="14">
        <v>0.11041188333332708</v>
      </c>
      <c r="I762" s="14">
        <v>0.11541671992818248</v>
      </c>
      <c r="K762" s="11">
        <v>0.1</v>
      </c>
      <c r="L762" s="12">
        <v>0.10010118850099206</v>
      </c>
      <c r="M762" s="12">
        <v>0.10021120960728695</v>
      </c>
      <c r="N762" s="12">
        <v>0.10028779501705666</v>
      </c>
      <c r="O762" s="12">
        <v>0.10034351321705462</v>
      </c>
      <c r="P762" s="11">
        <v>0.11149038771572131</v>
      </c>
      <c r="Q762" s="11">
        <v>0.12372614226427586</v>
      </c>
      <c r="R762" s="14">
        <v>0.11541671992818248</v>
      </c>
    </row>
    <row r="763" spans="1:18" x14ac:dyDescent="0.25">
      <c r="A763" s="7">
        <v>754</v>
      </c>
      <c r="B763" s="10">
        <v>36533.84375</v>
      </c>
      <c r="C763" s="2">
        <v>0.1</v>
      </c>
      <c r="D763" s="14">
        <v>0.10330743882715401</v>
      </c>
      <c r="E763" s="14">
        <v>0.10638513970855169</v>
      </c>
      <c r="F763" s="14">
        <v>0.10870597803246779</v>
      </c>
      <c r="G763" s="14">
        <v>0.11141793801032479</v>
      </c>
      <c r="H763" s="14">
        <v>0.11034627330980135</v>
      </c>
      <c r="I763" s="14">
        <v>0.1153195192083384</v>
      </c>
      <c r="K763" s="11">
        <v>0.1</v>
      </c>
      <c r="L763" s="12">
        <v>0.10009993087607294</v>
      </c>
      <c r="M763" s="12">
        <v>0.10020858458109647</v>
      </c>
      <c r="N763" s="12">
        <v>0.10028421814635001</v>
      </c>
      <c r="O763" s="12">
        <v>0.10033924385069799</v>
      </c>
      <c r="P763" s="11">
        <v>0.11141793801032479</v>
      </c>
      <c r="Q763" s="11">
        <v>0.12357831913584255</v>
      </c>
      <c r="R763" s="14">
        <v>0.1153195192083384</v>
      </c>
    </row>
    <row r="764" spans="1:18" x14ac:dyDescent="0.25">
      <c r="A764" s="7">
        <v>755</v>
      </c>
      <c r="B764" s="10">
        <v>36533.854166666664</v>
      </c>
      <c r="C764" s="2">
        <v>0.1</v>
      </c>
      <c r="D764" s="14">
        <v>0.10328664390106904</v>
      </c>
      <c r="E764" s="14">
        <v>0.1063448934996733</v>
      </c>
      <c r="F764" s="14">
        <v>0.10865111610596674</v>
      </c>
      <c r="G764" s="14">
        <v>0.11134595037609121</v>
      </c>
      <c r="H764" s="14">
        <v>0.11028108125077263</v>
      </c>
      <c r="I764" s="14">
        <v>0.11522293835087787</v>
      </c>
      <c r="K764" s="11">
        <v>0.1</v>
      </c>
      <c r="L764" s="12">
        <v>0.10009868888159031</v>
      </c>
      <c r="M764" s="12">
        <v>0.10020599218013827</v>
      </c>
      <c r="N764" s="12">
        <v>0.10028068573090942</v>
      </c>
      <c r="O764" s="12">
        <v>0.10033502754631447</v>
      </c>
      <c r="P764" s="11">
        <v>0.11134595037609121</v>
      </c>
      <c r="Q764" s="11">
        <v>0.12343141700069996</v>
      </c>
      <c r="R764" s="14">
        <v>0.11522293835087787</v>
      </c>
    </row>
    <row r="765" spans="1:18" x14ac:dyDescent="0.25">
      <c r="A765" s="7">
        <v>756</v>
      </c>
      <c r="B765" s="10">
        <v>36533.864583333336</v>
      </c>
      <c r="C765" s="2">
        <v>0.1</v>
      </c>
      <c r="D765" s="14">
        <v>0.1032659808716857</v>
      </c>
      <c r="E765" s="14">
        <v>0.10630490380259855</v>
      </c>
      <c r="F765" s="14">
        <v>0.10859660368866671</v>
      </c>
      <c r="G765" s="14">
        <v>0.11127442180145938</v>
      </c>
      <c r="H765" s="14">
        <v>0.11021630443802555</v>
      </c>
      <c r="I765" s="14">
        <v>0.11512697331663081</v>
      </c>
      <c r="K765" s="11">
        <v>0.1</v>
      </c>
      <c r="L765" s="12">
        <v>0.10009746232328071</v>
      </c>
      <c r="M765" s="12">
        <v>0.10020343199892849</v>
      </c>
      <c r="N765" s="12">
        <v>0.10027719721822101</v>
      </c>
      <c r="O765" s="12">
        <v>0.10033086364442143</v>
      </c>
      <c r="P765" s="11">
        <v>0.11127442180145938</v>
      </c>
      <c r="Q765" s="11">
        <v>0.12328543012071333</v>
      </c>
      <c r="R765" s="14">
        <v>0.11512697331663081</v>
      </c>
    </row>
    <row r="766" spans="1:18" x14ac:dyDescent="0.25">
      <c r="A766" s="7">
        <v>757</v>
      </c>
      <c r="B766" s="10">
        <v>36533.875</v>
      </c>
      <c r="C766" s="2">
        <v>0.1</v>
      </c>
      <c r="D766" s="14">
        <v>0.1032454488882326</v>
      </c>
      <c r="E766" s="14">
        <v>0.10626516894761241</v>
      </c>
      <c r="F766" s="14">
        <v>0.10854243850740804</v>
      </c>
      <c r="G766" s="14">
        <v>0.11120334929527952</v>
      </c>
      <c r="H766" s="14">
        <v>0.11015194017169806</v>
      </c>
      <c r="I766" s="14">
        <v>0.11503162009379385</v>
      </c>
      <c r="K766" s="11">
        <v>0.1</v>
      </c>
      <c r="L766" s="12">
        <v>0.10009625100929512</v>
      </c>
      <c r="M766" s="12">
        <v>0.10020090363702285</v>
      </c>
      <c r="N766" s="12">
        <v>0.10027375206263786</v>
      </c>
      <c r="O766" s="12">
        <v>0.10032675149373262</v>
      </c>
      <c r="P766" s="11">
        <v>0.11120334929527952</v>
      </c>
      <c r="Q766" s="11">
        <v>0.12314035279349869</v>
      </c>
      <c r="R766" s="14">
        <v>0.11503162009379385</v>
      </c>
    </row>
    <row r="767" spans="1:18" x14ac:dyDescent="0.25">
      <c r="A767" s="7">
        <v>758</v>
      </c>
      <c r="B767" s="10">
        <v>36533.885416666664</v>
      </c>
      <c r="C767" s="2">
        <v>0.1</v>
      </c>
      <c r="D767" s="14">
        <v>0.1032250471055992</v>
      </c>
      <c r="E767" s="14">
        <v>0.10622568727629139</v>
      </c>
      <c r="F767" s="14">
        <v>0.10848861830438079</v>
      </c>
      <c r="G767" s="14">
        <v>0.11113272988666553</v>
      </c>
      <c r="H767" s="14">
        <v>0.11008798577014955</v>
      </c>
      <c r="I767" s="14">
        <v>0.11493687469773248</v>
      </c>
      <c r="K767" s="11">
        <v>0.1</v>
      </c>
      <c r="L767" s="12">
        <v>0.1000950547501689</v>
      </c>
      <c r="M767" s="12">
        <v>0.10019840669895395</v>
      </c>
      <c r="N767" s="12">
        <v>0.10027034972529461</v>
      </c>
      <c r="O767" s="12">
        <v>0.10032269045105635</v>
      </c>
      <c r="P767" s="11">
        <v>0.11113272988666553</v>
      </c>
      <c r="Q767" s="11">
        <v>0.12299617935220045</v>
      </c>
      <c r="R767" s="14">
        <v>0.11493687469773248</v>
      </c>
    </row>
    <row r="768" spans="1:18" x14ac:dyDescent="0.25">
      <c r="A768" s="7">
        <v>759</v>
      </c>
      <c r="B768" s="10">
        <v>36533.895833333336</v>
      </c>
      <c r="C768" s="2">
        <v>0.1</v>
      </c>
      <c r="D768" s="14">
        <v>0.10320477468429598</v>
      </c>
      <c r="E768" s="14">
        <v>0.10618645714142211</v>
      </c>
      <c r="F768" s="14">
        <v>0.1084351408370144</v>
      </c>
      <c r="G768" s="14">
        <v>0.11106256062484865</v>
      </c>
      <c r="H768" s="14">
        <v>0.11002443856982987</v>
      </c>
      <c r="I768" s="14">
        <v>0.11484273317078469</v>
      </c>
      <c r="K768" s="11">
        <v>0.1</v>
      </c>
      <c r="L768" s="12">
        <v>0.1000938733587922</v>
      </c>
      <c r="M768" s="12">
        <v>0.10019594079416955</v>
      </c>
      <c r="N768" s="12">
        <v>0.10026698967402323</v>
      </c>
      <c r="O768" s="12">
        <v>0.10031867988119485</v>
      </c>
      <c r="P768" s="11">
        <v>0.11106256062484865</v>
      </c>
      <c r="Q768" s="11">
        <v>0.12285290416526967</v>
      </c>
      <c r="R768" s="14">
        <v>0.11484273317078469</v>
      </c>
    </row>
    <row r="769" spans="1:18" x14ac:dyDescent="0.25">
      <c r="A769" s="7">
        <v>760</v>
      </c>
      <c r="B769" s="10">
        <v>36533.90625</v>
      </c>
      <c r="C769" s="2">
        <v>0.1</v>
      </c>
      <c r="D769" s="14">
        <v>0.10318463079041511</v>
      </c>
      <c r="E769" s="14">
        <v>0.10614747690692064</v>
      </c>
      <c r="F769" s="14">
        <v>0.10838200387786813</v>
      </c>
      <c r="G769" s="14">
        <v>0.11099283857903199</v>
      </c>
      <c r="H769" s="14">
        <v>0.10996026988155919</v>
      </c>
      <c r="I769" s="14">
        <v>0.11474919158206644</v>
      </c>
      <c r="K769" s="11">
        <v>0.1</v>
      </c>
      <c r="L769" s="12">
        <v>0.10009270665038067</v>
      </c>
      <c r="M769" s="12">
        <v>0.10019350553697132</v>
      </c>
      <c r="N769" s="12">
        <v>0.10026367138326978</v>
      </c>
      <c r="O769" s="12">
        <v>0.10031471915684492</v>
      </c>
      <c r="P769" s="11">
        <v>0.11099283857903199</v>
      </c>
      <c r="Q769" s="11">
        <v>0.12271052163624431</v>
      </c>
      <c r="R769" s="14">
        <v>0.11474919158206644</v>
      </c>
    </row>
    <row r="770" spans="1:18" x14ac:dyDescent="0.25">
      <c r="A770" s="7">
        <v>761</v>
      </c>
      <c r="B770" s="10">
        <v>36533.916666666664</v>
      </c>
      <c r="C770" s="2">
        <v>0.1</v>
      </c>
      <c r="D770" s="14">
        <v>0.10316461459559122</v>
      </c>
      <c r="E770" s="14">
        <v>0.10610874494775234</v>
      </c>
      <c r="F770" s="14">
        <v>0.10832920521452241</v>
      </c>
      <c r="G770" s="14">
        <v>0.11092356083824649</v>
      </c>
      <c r="H770" s="14">
        <v>0.1098975345179711</v>
      </c>
      <c r="I770" s="14">
        <v>0.11465624602727829</v>
      </c>
      <c r="K770" s="11">
        <v>0.1</v>
      </c>
      <c r="L770" s="12">
        <v>0.10009155444244654</v>
      </c>
      <c r="M770" s="12">
        <v>0.10019110054645464</v>
      </c>
      <c r="N770" s="12">
        <v>0.10026039433401213</v>
      </c>
      <c r="O770" s="12">
        <v>0.10031080765849984</v>
      </c>
      <c r="P770" s="11">
        <v>0.11092356083824649</v>
      </c>
      <c r="Q770" s="11">
        <v>0.12256902620353066</v>
      </c>
      <c r="R770" s="14">
        <v>0.11465624602727829</v>
      </c>
    </row>
    <row r="771" spans="1:18" x14ac:dyDescent="0.25">
      <c r="A771" s="7">
        <v>762</v>
      </c>
      <c r="B771" s="10">
        <v>36533.927083333336</v>
      </c>
      <c r="C771" s="2">
        <v>0.1</v>
      </c>
      <c r="D771" s="14">
        <v>0.10314472527696261</v>
      </c>
      <c r="E771" s="14">
        <v>0.10607025964985242</v>
      </c>
      <c r="F771" s="14">
        <v>0.10827674264947112</v>
      </c>
      <c r="G771" s="14">
        <v>0.11085472451120792</v>
      </c>
      <c r="H771" s="14">
        <v>0.10983519844640557</v>
      </c>
      <c r="I771" s="14">
        <v>0.11456389262851382</v>
      </c>
      <c r="K771" s="11">
        <v>0.1</v>
      </c>
      <c r="L771" s="12">
        <v>0.10009041655477009</v>
      </c>
      <c r="M771" s="12">
        <v>0.100188725446449</v>
      </c>
      <c r="N771" s="12">
        <v>0.10025715801367889</v>
      </c>
      <c r="O771" s="12">
        <v>0.10030694477435244</v>
      </c>
      <c r="P771" s="11">
        <v>0.11085472451120792</v>
      </c>
      <c r="Q771" s="11">
        <v>0.12242841234018578</v>
      </c>
      <c r="R771" s="14">
        <v>0.11456389262851382</v>
      </c>
    </row>
    <row r="772" spans="1:18" x14ac:dyDescent="0.25">
      <c r="A772" s="7">
        <v>763</v>
      </c>
      <c r="B772" s="10">
        <v>36533.9375</v>
      </c>
      <c r="C772" s="2">
        <v>0.1</v>
      </c>
      <c r="D772" s="14">
        <v>0.1031249620171327</v>
      </c>
      <c r="E772" s="14">
        <v>0.10603201941004704</v>
      </c>
      <c r="F772" s="14">
        <v>0.10822461400001457</v>
      </c>
      <c r="G772" s="14">
        <v>0.11078632672617489</v>
      </c>
      <c r="H772" s="14">
        <v>0.10977325907449595</v>
      </c>
      <c r="I772" s="14">
        <v>0.1144721275340696</v>
      </c>
      <c r="K772" s="11">
        <v>0.1</v>
      </c>
      <c r="L772" s="12">
        <v>0.10008929280937151</v>
      </c>
      <c r="M772" s="12">
        <v>0.10018637986545907</v>
      </c>
      <c r="N772" s="12">
        <v>0.10025396191606917</v>
      </c>
      <c r="O772" s="12">
        <v>0.10030312990019942</v>
      </c>
      <c r="P772" s="11">
        <v>0.11078632672617489</v>
      </c>
      <c r="Q772" s="11">
        <v>0.12228867455370204</v>
      </c>
      <c r="R772" s="14">
        <v>0.1144721275340696</v>
      </c>
    </row>
    <row r="773" spans="1:18" x14ac:dyDescent="0.25">
      <c r="A773" s="7">
        <v>764</v>
      </c>
      <c r="B773" s="10">
        <v>36533.947916666664</v>
      </c>
      <c r="C773" s="2">
        <v>0.1</v>
      </c>
      <c r="D773" s="14">
        <v>0.10310532400413176</v>
      </c>
      <c r="E773" s="14">
        <v>0.10599402263597517</v>
      </c>
      <c r="F773" s="14">
        <v>0.10817281709815341</v>
      </c>
      <c r="G773" s="14">
        <v>0.11071836463080821</v>
      </c>
      <c r="H773" s="14">
        <v>0.10971171382732725</v>
      </c>
      <c r="I773" s="14">
        <v>0.11438094691825641</v>
      </c>
      <c r="K773" s="11">
        <v>0.1</v>
      </c>
      <c r="L773" s="12">
        <v>0.10008818303048297</v>
      </c>
      <c r="M773" s="12">
        <v>0.10018406343660673</v>
      </c>
      <c r="N773" s="12">
        <v>0.10025080554127337</v>
      </c>
      <c r="O773" s="12">
        <v>0.10029936243934683</v>
      </c>
      <c r="P773" s="11">
        <v>0.11071836463080821</v>
      </c>
      <c r="Q773" s="11">
        <v>0.12214980738579224</v>
      </c>
      <c r="R773" s="14">
        <v>0.11438094691825641</v>
      </c>
    </row>
    <row r="774" spans="1:18" x14ac:dyDescent="0.25">
      <c r="A774" s="7">
        <v>765</v>
      </c>
      <c r="B774" s="10">
        <v>36533.958333333336</v>
      </c>
      <c r="C774" s="2">
        <v>0.1</v>
      </c>
      <c r="D774" s="14">
        <v>0.10308581043137897</v>
      </c>
      <c r="E774" s="14">
        <v>0.10595626774601088</v>
      </c>
      <c r="F774" s="14">
        <v>0.10812134979048343</v>
      </c>
      <c r="G774" s="14">
        <v>0.11065083539203119</v>
      </c>
      <c r="H774" s="14">
        <v>0.10965056014731035</v>
      </c>
      <c r="I774" s="14">
        <v>0.11429034698121227</v>
      </c>
      <c r="K774" s="11">
        <v>0.1</v>
      </c>
      <c r="L774" s="12">
        <v>0.10008708704452121</v>
      </c>
      <c r="M774" s="12">
        <v>0.10018177579757359</v>
      </c>
      <c r="N774" s="12">
        <v>0.10024768839559511</v>
      </c>
      <c r="O774" s="12">
        <v>0.10029564180251677</v>
      </c>
      <c r="P774" s="11">
        <v>0.11065083539203119</v>
      </c>
      <c r="Q774" s="11">
        <v>0.12201180541217663</v>
      </c>
      <c r="R774" s="14">
        <v>0.11429034698121227</v>
      </c>
    </row>
    <row r="775" spans="1:18" x14ac:dyDescent="0.25">
      <c r="A775" s="7">
        <v>766</v>
      </c>
      <c r="B775" s="10">
        <v>36533.96875</v>
      </c>
      <c r="C775" s="2">
        <v>0.1</v>
      </c>
      <c r="D775" s="14">
        <v>0.10306642049764474</v>
      </c>
      <c r="E775" s="14">
        <v>0.10591875316918649</v>
      </c>
      <c r="F775" s="14">
        <v>0.10807020993809105</v>
      </c>
      <c r="G775" s="14">
        <v>0.11058373619589111</v>
      </c>
      <c r="H775" s="14">
        <v>0.10958979549405816</v>
      </c>
      <c r="I775" s="14">
        <v>0.11420032394871664</v>
      </c>
      <c r="K775" s="11">
        <v>0.1</v>
      </c>
      <c r="L775" s="12">
        <v>0.10008600468006035</v>
      </c>
      <c r="M775" s="12">
        <v>0.10017951659054433</v>
      </c>
      <c r="N775" s="12">
        <v>0.10024460999147387</v>
      </c>
      <c r="O775" s="12">
        <v>0.10029196740775519</v>
      </c>
      <c r="P775" s="11">
        <v>0.11058373619589111</v>
      </c>
      <c r="Q775" s="11">
        <v>0.12187466324237076</v>
      </c>
      <c r="R775" s="14">
        <v>0.11420032394871664</v>
      </c>
    </row>
    <row r="776" spans="1:18" x14ac:dyDescent="0.25">
      <c r="A776" s="7">
        <v>767</v>
      </c>
      <c r="B776" s="10">
        <v>36533.979166666664</v>
      </c>
      <c r="C776" s="2">
        <v>0.1</v>
      </c>
      <c r="D776" s="14">
        <v>0.10304715340701326</v>
      </c>
      <c r="E776" s="14">
        <v>0.10588147734511599</v>
      </c>
      <c r="F776" s="14">
        <v>0.1080193954164497</v>
      </c>
      <c r="G776" s="14">
        <v>0.11051706424742179</v>
      </c>
      <c r="H776" s="14">
        <v>0.10952941734426268</v>
      </c>
      <c r="I776" s="14">
        <v>0.11411087407200632</v>
      </c>
      <c r="K776" s="11">
        <v>0.1</v>
      </c>
      <c r="L776" s="12">
        <v>0.10008493576780507</v>
      </c>
      <c r="M776" s="12">
        <v>0.10017728546215079</v>
      </c>
      <c r="N776" s="12">
        <v>0.10024156984740881</v>
      </c>
      <c r="O776" s="12">
        <v>0.10028833868034087</v>
      </c>
      <c r="P776" s="11">
        <v>0.11051706424742179</v>
      </c>
      <c r="Q776" s="11">
        <v>0.12173837551947519</v>
      </c>
      <c r="R776" s="14">
        <v>0.11411087407200632</v>
      </c>
    </row>
    <row r="777" spans="1:18" x14ac:dyDescent="0.25">
      <c r="A777" s="7">
        <v>768</v>
      </c>
      <c r="B777" s="10">
        <v>36533.989583333336</v>
      </c>
      <c r="C777" s="2">
        <v>0.1</v>
      </c>
      <c r="D777" s="14">
        <v>0.10302800836884551</v>
      </c>
      <c r="E777" s="14">
        <v>0.10584443872391942</v>
      </c>
      <c r="F777" s="14">
        <v>0.10796890411531704</v>
      </c>
      <c r="G777" s="14">
        <v>0.11045081677050722</v>
      </c>
      <c r="H777" s="14">
        <v>0.10946942319157303</v>
      </c>
      <c r="I777" s="14">
        <v>0.11402199362759269</v>
      </c>
      <c r="K777" s="11">
        <v>0.1</v>
      </c>
      <c r="L777" s="12">
        <v>0.10008388014056413</v>
      </c>
      <c r="M777" s="12">
        <v>0.10017508206341663</v>
      </c>
      <c r="N777" s="12">
        <v>0.10023856748788348</v>
      </c>
      <c r="O777" s="12">
        <v>0.10028475505269557</v>
      </c>
      <c r="P777" s="11">
        <v>0.11045081677050722</v>
      </c>
      <c r="Q777" s="11">
        <v>0.12160293691996624</v>
      </c>
      <c r="R777" s="14">
        <v>0.11402199362759269</v>
      </c>
    </row>
    <row r="778" spans="1:18" x14ac:dyDescent="0.25">
      <c r="A778" s="7">
        <v>769</v>
      </c>
      <c r="B778" s="10">
        <v>36534</v>
      </c>
      <c r="C778" s="2">
        <v>0.1</v>
      </c>
      <c r="D778" s="14">
        <v>0.10300898459774237</v>
      </c>
      <c r="E778" s="14">
        <v>0.10580763576614757</v>
      </c>
      <c r="F778" s="14">
        <v>0.10791873393863294</v>
      </c>
      <c r="G778" s="14">
        <v>0.11038499100774625</v>
      </c>
      <c r="H778" s="14">
        <v>0.10940981054647449</v>
      </c>
      <c r="I778" s="14">
        <v>0.11393367891708039</v>
      </c>
      <c r="K778" s="11">
        <v>0.1</v>
      </c>
      <c r="L778" s="12">
        <v>0.10008283763322429</v>
      </c>
      <c r="M778" s="12">
        <v>0.10017290604970278</v>
      </c>
      <c r="N778" s="12">
        <v>0.10023560244329134</v>
      </c>
      <c r="O778" s="12">
        <v>0.10028121596429518</v>
      </c>
      <c r="P778" s="11">
        <v>0.11038499100774625</v>
      </c>
      <c r="Q778" s="11">
        <v>0.12146834215348762</v>
      </c>
      <c r="R778" s="14">
        <v>0.11393367891708039</v>
      </c>
    </row>
    <row r="779" spans="1:18" x14ac:dyDescent="0.25">
      <c r="C779" s="18">
        <v>0.10102393243568551</v>
      </c>
      <c r="D779" s="14">
        <v>0.10308581043137897</v>
      </c>
      <c r="E779" s="14">
        <v>0.10595626774601088</v>
      </c>
      <c r="F779" s="14">
        <v>0.10812134979048343</v>
      </c>
      <c r="G779" s="14">
        <v>0.10965056014731035</v>
      </c>
      <c r="H779" s="14">
        <v>0.11065083539203119</v>
      </c>
      <c r="I779" s="14">
        <v>0.11429034698121227</v>
      </c>
    </row>
    <row r="780" spans="1:18" x14ac:dyDescent="0.25">
      <c r="C780" s="13" t="s">
        <v>13</v>
      </c>
      <c r="D780" s="14">
        <v>0.10306642049764474</v>
      </c>
      <c r="E780" s="14">
        <v>0.10591875316918649</v>
      </c>
      <c r="F780" s="14">
        <v>0.10807020993809105</v>
      </c>
      <c r="G780" s="14">
        <v>0.10958979549405816</v>
      </c>
      <c r="H780" s="14">
        <v>0.11058373619589111</v>
      </c>
      <c r="I780" s="14">
        <v>0.11420032394871664</v>
      </c>
    </row>
    <row r="781" spans="1:18" x14ac:dyDescent="0.25">
      <c r="C781" s="13" t="s">
        <v>13</v>
      </c>
      <c r="D781" s="14">
        <v>0.10304715340701326</v>
      </c>
      <c r="E781" s="14">
        <v>0.10588147734511599</v>
      </c>
      <c r="F781" s="14">
        <v>0.1080193954164497</v>
      </c>
      <c r="G781" s="14">
        <v>0.10952941734426268</v>
      </c>
      <c r="H781" s="14">
        <v>0.11051706424742179</v>
      </c>
      <c r="I781" s="14">
        <v>0.11411087407200632</v>
      </c>
    </row>
    <row r="782" spans="1:18" x14ac:dyDescent="0.25">
      <c r="C782" s="13" t="s">
        <v>13</v>
      </c>
      <c r="D782" s="14">
        <v>0.10302800836884551</v>
      </c>
      <c r="E782" s="14">
        <v>0.10584443872391942</v>
      </c>
      <c r="F782" s="14">
        <v>0.10796890411531704</v>
      </c>
      <c r="G782" s="14">
        <v>0.10946942319157303</v>
      </c>
      <c r="H782" s="14">
        <v>0.11045081677050722</v>
      </c>
      <c r="I782" s="14">
        <v>0.11402199362759269</v>
      </c>
    </row>
    <row r="783" spans="1:18" x14ac:dyDescent="0.25">
      <c r="C783" s="18">
        <v>0.10099808273764195</v>
      </c>
      <c r="D783" s="14">
        <v>0.10300898459774237</v>
      </c>
      <c r="E783" s="14">
        <v>0.10580763576614757</v>
      </c>
      <c r="F783" s="14">
        <v>0.10791873393863294</v>
      </c>
      <c r="G783" s="14">
        <v>0.10940981054647449</v>
      </c>
      <c r="H783" s="14">
        <v>0.11038499100774625</v>
      </c>
      <c r="I783" s="14">
        <v>0.11393367891708039</v>
      </c>
    </row>
  </sheetData>
  <mergeCells count="1">
    <mergeCell ref="K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5FB0-7669-479C-9240-831ED8FBE3A7}">
  <dimension ref="A1:W39"/>
  <sheetViews>
    <sheetView zoomScale="85" zoomScaleNormal="85" workbookViewId="0">
      <selection activeCell="B1" sqref="B1"/>
    </sheetView>
  </sheetViews>
  <sheetFormatPr defaultRowHeight="15" x14ac:dyDescent="0.25"/>
  <cols>
    <col min="5" max="5" width="11.85546875" bestFit="1" customWidth="1"/>
    <col min="11" max="11" width="11.42578125" bestFit="1" customWidth="1"/>
    <col min="21" max="21" width="11.42578125" bestFit="1" customWidth="1"/>
  </cols>
  <sheetData>
    <row r="1" spans="1:23" x14ac:dyDescent="0.25">
      <c r="A1" t="s">
        <v>43</v>
      </c>
      <c r="B1">
        <v>6</v>
      </c>
    </row>
    <row r="2" spans="1:23" x14ac:dyDescent="0.25">
      <c r="A2" t="s">
        <v>50</v>
      </c>
      <c r="B2">
        <v>1000</v>
      </c>
    </row>
    <row r="3" spans="1:23" x14ac:dyDescent="0.25">
      <c r="A3" s="16" t="s">
        <v>49</v>
      </c>
      <c r="B3">
        <v>1</v>
      </c>
    </row>
    <row r="5" spans="1:23" x14ac:dyDescent="0.25">
      <c r="A5" t="s">
        <v>41</v>
      </c>
      <c r="B5" t="s">
        <v>42</v>
      </c>
      <c r="C5" t="s">
        <v>44</v>
      </c>
      <c r="D5" t="s">
        <v>45</v>
      </c>
      <c r="E5" t="s">
        <v>46</v>
      </c>
      <c r="F5" t="s">
        <v>47</v>
      </c>
      <c r="G5" t="s">
        <v>0</v>
      </c>
      <c r="H5" t="s">
        <v>58</v>
      </c>
      <c r="I5" t="s">
        <v>59</v>
      </c>
      <c r="J5" t="s">
        <v>48</v>
      </c>
      <c r="K5" t="s">
        <v>57</v>
      </c>
      <c r="L5" t="s">
        <v>51</v>
      </c>
      <c r="M5" t="s">
        <v>60</v>
      </c>
      <c r="N5" t="s">
        <v>52</v>
      </c>
      <c r="O5" t="s">
        <v>61</v>
      </c>
      <c r="P5" t="s">
        <v>53</v>
      </c>
      <c r="Q5" t="s">
        <v>62</v>
      </c>
      <c r="R5" t="s">
        <v>54</v>
      </c>
      <c r="S5" t="s">
        <v>63</v>
      </c>
      <c r="T5" t="s">
        <v>55</v>
      </c>
      <c r="U5" t="s">
        <v>64</v>
      </c>
      <c r="V5" t="s">
        <v>56</v>
      </c>
      <c r="W5" t="s">
        <v>66</v>
      </c>
    </row>
    <row r="6" spans="1:23" x14ac:dyDescent="0.25">
      <c r="A6">
        <f>0</f>
        <v>0</v>
      </c>
      <c r="B6" s="3">
        <f>A6/$B$1</f>
        <v>0</v>
      </c>
      <c r="C6" s="3">
        <f>IF(A6&lt;=($B$1/2), 1.414*(B6^1.5), 1-1.414*(1-B6)^1.5)</f>
        <v>0</v>
      </c>
      <c r="D6" s="3"/>
      <c r="E6" s="3">
        <f>D6*$B$2*(1000^2)/($B$3*3600*100)</f>
        <v>0</v>
      </c>
      <c r="F6">
        <v>0.5</v>
      </c>
      <c r="G6">
        <f>F6*10</f>
        <v>5</v>
      </c>
      <c r="H6" s="15">
        <f>($B$3/$B$36)/(2+($B$3/$B$36))</f>
        <v>5.8823529411764705E-2</v>
      </c>
      <c r="I6" s="15">
        <f>(2-($B$3/$B$36))/(2+($B$3/$B$36))</f>
        <v>0.88235294117647056</v>
      </c>
      <c r="J6" s="15">
        <f t="shared" ref="J6:J13" si="0">E6*$F$6</f>
        <v>0</v>
      </c>
      <c r="V6">
        <f>K6+M6+O6+Q6+S6+U6</f>
        <v>0</v>
      </c>
      <c r="W6" s="15">
        <v>0</v>
      </c>
    </row>
    <row r="7" spans="1:23" x14ac:dyDescent="0.25">
      <c r="A7">
        <f>A6+1</f>
        <v>1</v>
      </c>
      <c r="B7" s="3">
        <f t="shared" ref="B7:B12" si="1">A7/$B$1</f>
        <v>0.16666666666666666</v>
      </c>
      <c r="C7" s="3">
        <f t="shared" ref="C7:C12" si="2">IF(A7&lt;=($B$1/2), 1.414*(B7^1.5), 1-1.414*(1-B7)^1.5)</f>
        <v>9.6210513785983692E-2</v>
      </c>
      <c r="D7" s="3">
        <f>C7-C6</f>
        <v>9.6210513785983692E-2</v>
      </c>
      <c r="E7" s="3">
        <f t="shared" ref="E7:E12" si="3">D7*$B$2*(1000^2)/($B$3*3600*100)</f>
        <v>267.25142718328806</v>
      </c>
      <c r="F7">
        <v>1</v>
      </c>
      <c r="G7">
        <f t="shared" ref="G7:G12" si="4">F7*10</f>
        <v>10</v>
      </c>
      <c r="H7" s="15">
        <f>($B$3/$B$37)/(2+($B$3/$B$37))</f>
        <v>0.14285714285714285</v>
      </c>
      <c r="I7" s="15">
        <f>(2-($B$3/$B$37))/(2+($B$3/$B$37))</f>
        <v>0.7142857142857143</v>
      </c>
      <c r="J7" s="15">
        <f t="shared" si="0"/>
        <v>133.62571359164403</v>
      </c>
      <c r="K7" s="3">
        <f>($H$6*J7)+($H$6*J6)+($I$6*K6)</f>
        <v>7.8603360936261195</v>
      </c>
      <c r="L7">
        <f>$F$7*E6</f>
        <v>0</v>
      </c>
      <c r="V7">
        <f t="shared" ref="V7:V30" si="5">K7+M7+O7+Q7+S7+U7</f>
        <v>7.8603360936261195</v>
      </c>
      <c r="W7" s="15">
        <v>7.8985200000000004</v>
      </c>
    </row>
    <row r="8" spans="1:23" x14ac:dyDescent="0.25">
      <c r="A8">
        <f t="shared" ref="A8:A11" si="6">A7+1</f>
        <v>2</v>
      </c>
      <c r="B8" s="3">
        <f t="shared" si="1"/>
        <v>0.33333333333333331</v>
      </c>
      <c r="C8" s="3">
        <f t="shared" si="2"/>
        <v>0.27212442687804361</v>
      </c>
      <c r="D8" s="3">
        <f t="shared" ref="D8:D12" si="7">C8-C7</f>
        <v>0.17591391309205992</v>
      </c>
      <c r="E8" s="3">
        <f t="shared" si="3"/>
        <v>488.6497585890553</v>
      </c>
      <c r="F8">
        <v>2</v>
      </c>
      <c r="G8">
        <f t="shared" si="4"/>
        <v>20</v>
      </c>
      <c r="H8" s="15">
        <f>($B$3/$B$39)/(2+($B$3/$B$39))</f>
        <v>0.5</v>
      </c>
      <c r="I8" s="15">
        <f>(2-($B$3/$B$39))/(2+($B$3/$B$39))</f>
        <v>0</v>
      </c>
      <c r="J8" s="15">
        <f t="shared" si="0"/>
        <v>244.32487929452765</v>
      </c>
      <c r="K8" s="3">
        <f t="shared" ref="K8:K30" si="8">($H$6*J8)+($H$6*J7)+($I$6*K7)</f>
        <v>29.167978487680205</v>
      </c>
      <c r="L8">
        <f t="shared" ref="L8:L12" si="9">$F$7*E7</f>
        <v>267.25142718328806</v>
      </c>
      <c r="M8" s="3">
        <f>$H$7*L8+$H$7*L7+$I$7*M7</f>
        <v>38.178775311898292</v>
      </c>
      <c r="N8">
        <f>$F$8*E6</f>
        <v>0</v>
      </c>
      <c r="V8">
        <f t="shared" si="5"/>
        <v>67.346753799578494</v>
      </c>
      <c r="W8" s="15">
        <v>67.637559999999993</v>
      </c>
    </row>
    <row r="9" spans="1:23" x14ac:dyDescent="0.25">
      <c r="A9">
        <f t="shared" si="6"/>
        <v>3</v>
      </c>
      <c r="B9" s="3">
        <f t="shared" si="1"/>
        <v>0.5</v>
      </c>
      <c r="C9" s="3">
        <f t="shared" si="2"/>
        <v>0.49992449429888913</v>
      </c>
      <c r="D9" s="3">
        <f t="shared" si="7"/>
        <v>0.22780006742084552</v>
      </c>
      <c r="E9" s="3">
        <f t="shared" si="3"/>
        <v>632.77796505790423</v>
      </c>
      <c r="F9">
        <v>1.5</v>
      </c>
      <c r="G9">
        <f t="shared" si="4"/>
        <v>15</v>
      </c>
      <c r="H9" s="15">
        <f>($B$3/$B$38)/(2+($B$3/$B$38))</f>
        <v>0.28571428571428575</v>
      </c>
      <c r="I9" s="15">
        <f>(2-($B$3/$B$38))/(2+($B$3/$B$38))</f>
        <v>0.4285714285714286</v>
      </c>
      <c r="J9" s="15">
        <f t="shared" si="0"/>
        <v>316.38898252895211</v>
      </c>
      <c r="K9" s="3">
        <f t="shared" si="8"/>
        <v>58.719619949334287</v>
      </c>
      <c r="L9">
        <f t="shared" si="9"/>
        <v>488.6497585890553</v>
      </c>
      <c r="M9" s="3">
        <f t="shared" ref="M9:M30" si="10">$H$7*L9+$H$7*L8+$I$7*M8</f>
        <v>135.25643747597638</v>
      </c>
      <c r="N9">
        <f t="shared" ref="N9:N15" si="11">$F$8*E7</f>
        <v>534.50285436657612</v>
      </c>
      <c r="O9" s="3">
        <f>$H$8*N9+$H$8*N8+$I$8*O8</f>
        <v>267.25142718328806</v>
      </c>
      <c r="P9">
        <f>$F$9*E6</f>
        <v>0</v>
      </c>
      <c r="V9">
        <f t="shared" si="5"/>
        <v>461.22748460859873</v>
      </c>
      <c r="W9" s="15">
        <v>462.08136999999999</v>
      </c>
    </row>
    <row r="10" spans="1:23" x14ac:dyDescent="0.25">
      <c r="A10">
        <f t="shared" si="6"/>
        <v>4</v>
      </c>
      <c r="B10" s="3">
        <f t="shared" si="1"/>
        <v>0.66666666666666663</v>
      </c>
      <c r="C10" s="3">
        <f t="shared" si="2"/>
        <v>0.72787557312195639</v>
      </c>
      <c r="D10" s="3">
        <f t="shared" si="7"/>
        <v>0.22795107882306725</v>
      </c>
      <c r="E10" s="3">
        <f t="shared" si="3"/>
        <v>633.1974411751869</v>
      </c>
      <c r="F10">
        <v>1</v>
      </c>
      <c r="G10">
        <f t="shared" si="4"/>
        <v>10</v>
      </c>
      <c r="H10" s="15">
        <f>($B$3/$B$37)/(2+($B$3/$B$37))</f>
        <v>0.14285714285714285</v>
      </c>
      <c r="I10" s="15">
        <f>(2-($B$3/$B$37))/(2+($B$3/$B$37))</f>
        <v>0.7142857142857143</v>
      </c>
      <c r="J10" s="15">
        <f t="shared" si="0"/>
        <v>316.59872058759345</v>
      </c>
      <c r="K10" s="3">
        <f t="shared" si="8"/>
        <v>89.046000138621167</v>
      </c>
      <c r="L10">
        <f t="shared" si="9"/>
        <v>632.77796505790423</v>
      </c>
      <c r="M10" s="3">
        <f t="shared" si="10"/>
        <v>256.81570157526306</v>
      </c>
      <c r="N10">
        <f t="shared" si="11"/>
        <v>977.29951717811059</v>
      </c>
      <c r="O10" s="3">
        <f t="shared" ref="O10:O30" si="12">$H$8*N10+$H$8*N9+$I$8*O9</f>
        <v>755.9011857723433</v>
      </c>
      <c r="P10">
        <f t="shared" ref="P10:P16" si="13">$F$9*E7</f>
        <v>400.87714077493206</v>
      </c>
      <c r="Q10" s="3">
        <f>$H$9*P10+$H$9*P9+$I$9*Q9</f>
        <v>114.53632593569489</v>
      </c>
      <c r="R10">
        <f>$F$10*E6</f>
        <v>0</v>
      </c>
      <c r="V10">
        <f t="shared" si="5"/>
        <v>1216.2992134219226</v>
      </c>
      <c r="W10" s="15">
        <v>1218.1370300000001</v>
      </c>
    </row>
    <row r="11" spans="1:23" x14ac:dyDescent="0.25">
      <c r="A11">
        <f t="shared" si="6"/>
        <v>5</v>
      </c>
      <c r="B11" s="3">
        <f t="shared" si="1"/>
        <v>0.83333333333333337</v>
      </c>
      <c r="C11" s="3">
        <f t="shared" si="2"/>
        <v>0.90378948621401634</v>
      </c>
      <c r="D11" s="3">
        <f t="shared" si="7"/>
        <v>0.17591391309205995</v>
      </c>
      <c r="E11" s="3">
        <f t="shared" si="3"/>
        <v>488.64975858905541</v>
      </c>
      <c r="F11">
        <v>0.5</v>
      </c>
      <c r="G11">
        <f t="shared" si="4"/>
        <v>5</v>
      </c>
      <c r="H11" s="15">
        <f>($B$3/$B$36)/(2+($B$3/$B$36))</f>
        <v>5.8823529411764705E-2</v>
      </c>
      <c r="I11" s="15">
        <f>(2-($B$3/$B$36))/(2+($B$3/$B$36))</f>
        <v>0.88235294117647056</v>
      </c>
      <c r="J11" s="15">
        <f t="shared" si="0"/>
        <v>244.3248792945277</v>
      </c>
      <c r="K11" s="3">
        <f t="shared" si="8"/>
        <v>111.56550599773169</v>
      </c>
      <c r="L11">
        <f t="shared" si="9"/>
        <v>633.1974411751869</v>
      </c>
      <c r="M11" s="3">
        <f t="shared" si="10"/>
        <v>364.29341630134377</v>
      </c>
      <c r="N11">
        <f t="shared" si="11"/>
        <v>1265.5559301158085</v>
      </c>
      <c r="O11" s="3">
        <f t="shared" si="12"/>
        <v>1121.4277236469595</v>
      </c>
      <c r="P11">
        <f t="shared" si="13"/>
        <v>732.974637883583</v>
      </c>
      <c r="Q11" s="3">
        <f t="shared" ref="Q11:Q30" si="14">$H$9*P11+$H$9*P10+$I$9*Q10</f>
        <v>373.04464787487359</v>
      </c>
      <c r="R11">
        <f t="shared" ref="R11:R17" si="15">$F$10*E7</f>
        <v>267.25142718328806</v>
      </c>
      <c r="S11" s="3">
        <f>$H$10*R11+$H$10*R10+$I$10*S10</f>
        <v>38.178775311898292</v>
      </c>
      <c r="T11">
        <f>$F$11*E6</f>
        <v>0</v>
      </c>
      <c r="V11">
        <f t="shared" si="5"/>
        <v>2008.5100691328068</v>
      </c>
      <c r="W11" s="15">
        <v>2011.6883499999999</v>
      </c>
    </row>
    <row r="12" spans="1:23" x14ac:dyDescent="0.25">
      <c r="A12">
        <f>A11+1</f>
        <v>6</v>
      </c>
      <c r="B12" s="3">
        <f t="shared" si="1"/>
        <v>1</v>
      </c>
      <c r="C12" s="3">
        <f t="shared" si="2"/>
        <v>1</v>
      </c>
      <c r="D12" s="3">
        <f t="shared" si="7"/>
        <v>9.6210513785983665E-2</v>
      </c>
      <c r="E12" s="3">
        <f t="shared" si="3"/>
        <v>267.25142718328794</v>
      </c>
      <c r="F12">
        <v>0</v>
      </c>
      <c r="G12">
        <f t="shared" si="4"/>
        <v>0</v>
      </c>
      <c r="H12" s="15">
        <f>($B$3/$B$35)/(2+($B$3/$B$35))</f>
        <v>5.8823529411764705E-2</v>
      </c>
      <c r="I12" s="15">
        <f>(2-($B$3/$B$35))/(2+($B$3/$B$35))</f>
        <v>0.88235294117647056</v>
      </c>
      <c r="J12" s="15">
        <f t="shared" si="0"/>
        <v>133.62571359164397</v>
      </c>
      <c r="K12" s="3">
        <f t="shared" si="8"/>
        <v>120.67254016777335</v>
      </c>
      <c r="L12">
        <f t="shared" si="9"/>
        <v>488.64975858905541</v>
      </c>
      <c r="M12" s="3">
        <f t="shared" si="10"/>
        <v>420.47346875299445</v>
      </c>
      <c r="N12">
        <f t="shared" si="11"/>
        <v>1266.3948823503738</v>
      </c>
      <c r="O12" s="3">
        <f t="shared" si="12"/>
        <v>1265.9754062330912</v>
      </c>
      <c r="P12">
        <f t="shared" si="13"/>
        <v>949.16694758685639</v>
      </c>
      <c r="Q12" s="3">
        <f t="shared" si="14"/>
        <v>640.48815922364281</v>
      </c>
      <c r="R12">
        <f t="shared" si="15"/>
        <v>488.6497585890553</v>
      </c>
      <c r="S12" s="3">
        <f t="shared" ref="S12:S30" si="16">$H$10*R12+$H$10*R11+$I$10*S11</f>
        <v>135.25643747597638</v>
      </c>
      <c r="T12">
        <f t="shared" ref="T12:T18" si="17">$F$11*E7</f>
        <v>133.62571359164403</v>
      </c>
      <c r="U12" s="3">
        <f>$H$11*T12+$H$11*T11+$I$11*U11</f>
        <v>7.8603360936261195</v>
      </c>
      <c r="V12">
        <f t="shared" si="5"/>
        <v>2590.7263479471044</v>
      </c>
      <c r="W12" s="15">
        <v>2594.8492099999999</v>
      </c>
    </row>
    <row r="13" spans="1:23" x14ac:dyDescent="0.25">
      <c r="A13">
        <v>7</v>
      </c>
      <c r="J13" s="15">
        <f t="shared" si="0"/>
        <v>0</v>
      </c>
      <c r="K13" s="3">
        <f t="shared" si="8"/>
        <v>114.33610682989672</v>
      </c>
      <c r="L13">
        <f>$F$7*E12</f>
        <v>267.25142718328794</v>
      </c>
      <c r="M13" s="3">
        <f t="shared" si="10"/>
        <v>408.32407564818794</v>
      </c>
      <c r="N13">
        <f t="shared" si="11"/>
        <v>977.29951717811082</v>
      </c>
      <c r="O13" s="3">
        <f t="shared" si="12"/>
        <v>1121.8471997642423</v>
      </c>
      <c r="P13">
        <f t="shared" si="13"/>
        <v>949.79616176278034</v>
      </c>
      <c r="Q13" s="3">
        <f t="shared" si="14"/>
        <v>817.05581376717168</v>
      </c>
      <c r="R13">
        <f t="shared" si="15"/>
        <v>632.77796505790423</v>
      </c>
      <c r="S13" s="3">
        <f t="shared" si="16"/>
        <v>256.81570157526306</v>
      </c>
      <c r="T13">
        <f t="shared" si="17"/>
        <v>244.32487929452765</v>
      </c>
      <c r="U13" s="3">
        <f t="shared" ref="U13:U30" si="18">$H$11*T13+$H$11*T12+$I$11*U12</f>
        <v>29.167978487680205</v>
      </c>
      <c r="V13">
        <f t="shared" si="5"/>
        <v>2747.546876072442</v>
      </c>
      <c r="W13" s="15">
        <v>2752.46279</v>
      </c>
    </row>
    <row r="14" spans="1:23" x14ac:dyDescent="0.25">
      <c r="A14">
        <v>8</v>
      </c>
      <c r="K14" s="3">
        <f t="shared" si="8"/>
        <v>100.88480014402651</v>
      </c>
      <c r="L14">
        <f>$F$7*E13</f>
        <v>0</v>
      </c>
      <c r="M14" s="3">
        <f t="shared" si="10"/>
        <v>329.83882934631822</v>
      </c>
      <c r="N14">
        <f t="shared" si="11"/>
        <v>534.50285436657589</v>
      </c>
      <c r="O14" s="3">
        <f t="shared" si="12"/>
        <v>755.9011857723433</v>
      </c>
      <c r="P14">
        <f t="shared" si="13"/>
        <v>732.97463788358311</v>
      </c>
      <c r="Q14" s="3">
        <f t="shared" si="14"/>
        <v>830.95843437060603</v>
      </c>
      <c r="R14">
        <f t="shared" si="15"/>
        <v>633.1974411751869</v>
      </c>
      <c r="S14" s="3">
        <f t="shared" si="16"/>
        <v>364.29341630134377</v>
      </c>
      <c r="T14">
        <f t="shared" si="17"/>
        <v>316.38898252895211</v>
      </c>
      <c r="U14" s="3">
        <f t="shared" si="18"/>
        <v>58.719619949334287</v>
      </c>
      <c r="V14">
        <f t="shared" si="5"/>
        <v>2440.5962858839721</v>
      </c>
      <c r="W14" s="15">
        <v>2445.9901599999998</v>
      </c>
    </row>
    <row r="15" spans="1:23" x14ac:dyDescent="0.25">
      <c r="A15">
        <v>9</v>
      </c>
      <c r="K15" s="3">
        <f t="shared" si="8"/>
        <v>89.016000127082222</v>
      </c>
      <c r="M15" s="3">
        <f t="shared" si="10"/>
        <v>235.59916381879873</v>
      </c>
      <c r="N15">
        <f t="shared" si="11"/>
        <v>0</v>
      </c>
      <c r="O15" s="3">
        <f t="shared" si="12"/>
        <v>267.25142718328794</v>
      </c>
      <c r="P15">
        <f t="shared" si="13"/>
        <v>400.87714077493195</v>
      </c>
      <c r="Q15" s="3">
        <f t="shared" si="14"/>
        <v>680.08269434697831</v>
      </c>
      <c r="R15">
        <f t="shared" si="15"/>
        <v>488.64975858905541</v>
      </c>
      <c r="S15" s="3">
        <f t="shared" si="16"/>
        <v>420.47346875299445</v>
      </c>
      <c r="T15">
        <f t="shared" si="17"/>
        <v>316.59872058759345</v>
      </c>
      <c r="U15" s="3">
        <f t="shared" si="18"/>
        <v>89.046000138621167</v>
      </c>
      <c r="V15">
        <f t="shared" si="5"/>
        <v>1781.4687543677628</v>
      </c>
      <c r="W15" s="15">
        <v>1786.4427900000001</v>
      </c>
    </row>
    <row r="16" spans="1:23" x14ac:dyDescent="0.25">
      <c r="A16">
        <v>10</v>
      </c>
      <c r="K16" s="3">
        <f t="shared" si="8"/>
        <v>78.543529523896069</v>
      </c>
      <c r="M16" s="3">
        <f t="shared" si="10"/>
        <v>168.28511701342768</v>
      </c>
      <c r="O16" s="3">
        <f t="shared" si="12"/>
        <v>0</v>
      </c>
      <c r="P16">
        <f t="shared" si="13"/>
        <v>0</v>
      </c>
      <c r="Q16" s="3">
        <f t="shared" si="14"/>
        <v>406.00033779868556</v>
      </c>
      <c r="R16">
        <f t="shared" si="15"/>
        <v>267.25142718328794</v>
      </c>
      <c r="S16" s="3">
        <f t="shared" si="16"/>
        <v>408.32407564818794</v>
      </c>
      <c r="T16">
        <f t="shared" si="17"/>
        <v>244.3248792945277</v>
      </c>
      <c r="U16" s="3">
        <f t="shared" si="18"/>
        <v>111.56550599773169</v>
      </c>
      <c r="V16">
        <f t="shared" si="5"/>
        <v>1172.7185659819288</v>
      </c>
      <c r="W16" s="15">
        <v>1176.77547</v>
      </c>
    </row>
    <row r="17" spans="1:23" x14ac:dyDescent="0.25">
      <c r="A17">
        <v>11</v>
      </c>
      <c r="K17" s="3">
        <f t="shared" si="8"/>
        <v>69.303114285790642</v>
      </c>
      <c r="M17" s="3">
        <f t="shared" si="10"/>
        <v>120.2036550095912</v>
      </c>
      <c r="O17" s="3">
        <f t="shared" si="12"/>
        <v>0</v>
      </c>
      <c r="Q17" s="3">
        <f t="shared" si="14"/>
        <v>174.00014477086526</v>
      </c>
      <c r="R17">
        <f t="shared" si="15"/>
        <v>0</v>
      </c>
      <c r="S17" s="3">
        <f t="shared" si="16"/>
        <v>329.83882934631822</v>
      </c>
      <c r="T17">
        <f t="shared" si="17"/>
        <v>133.62571359164397</v>
      </c>
      <c r="U17" s="3">
        <f t="shared" si="18"/>
        <v>120.67254016777335</v>
      </c>
      <c r="V17">
        <f t="shared" si="5"/>
        <v>814.01828358033868</v>
      </c>
      <c r="W17" s="15">
        <v>817.03161999999998</v>
      </c>
    </row>
    <row r="18" spans="1:23" x14ac:dyDescent="0.25">
      <c r="A18">
        <v>12</v>
      </c>
      <c r="K18" s="3">
        <f t="shared" si="8"/>
        <v>61.149806722756445</v>
      </c>
      <c r="M18" s="3">
        <f t="shared" si="10"/>
        <v>85.859753578279438</v>
      </c>
      <c r="O18" s="3">
        <f t="shared" si="12"/>
        <v>0</v>
      </c>
      <c r="Q18" s="3">
        <f t="shared" si="14"/>
        <v>74.571490616085114</v>
      </c>
      <c r="S18" s="3">
        <f t="shared" si="16"/>
        <v>235.59916381879873</v>
      </c>
      <c r="T18">
        <f t="shared" si="17"/>
        <v>0</v>
      </c>
      <c r="U18" s="3">
        <f t="shared" si="18"/>
        <v>114.33610682989672</v>
      </c>
      <c r="V18">
        <f t="shared" si="5"/>
        <v>571.5163215658165</v>
      </c>
      <c r="W18" s="15">
        <v>573.73208</v>
      </c>
    </row>
    <row r="19" spans="1:23" x14ac:dyDescent="0.25">
      <c r="A19">
        <v>13</v>
      </c>
      <c r="K19" s="3">
        <f t="shared" si="8"/>
        <v>53.95571181419686</v>
      </c>
      <c r="M19" s="3">
        <f t="shared" si="10"/>
        <v>61.328395413056739</v>
      </c>
      <c r="O19" s="3">
        <f t="shared" si="12"/>
        <v>0</v>
      </c>
      <c r="Q19" s="3">
        <f t="shared" si="14"/>
        <v>31.959210264036479</v>
      </c>
      <c r="S19" s="3">
        <f t="shared" si="16"/>
        <v>168.28511701342768</v>
      </c>
      <c r="U19" s="3">
        <f t="shared" si="18"/>
        <v>100.88480014402651</v>
      </c>
      <c r="V19">
        <f t="shared" si="5"/>
        <v>416.41323464874426</v>
      </c>
      <c r="W19" s="15">
        <v>418.08109999999999</v>
      </c>
    </row>
    <row r="20" spans="1:23" x14ac:dyDescent="0.25">
      <c r="A20">
        <v>14</v>
      </c>
      <c r="K20" s="3">
        <f t="shared" si="8"/>
        <v>47.607981012526643</v>
      </c>
      <c r="M20" s="3">
        <f t="shared" si="10"/>
        <v>43.805996723611955</v>
      </c>
      <c r="O20" s="3">
        <f t="shared" si="12"/>
        <v>0</v>
      </c>
      <c r="Q20" s="3">
        <f t="shared" si="14"/>
        <v>13.696804398872777</v>
      </c>
      <c r="S20" s="3">
        <f t="shared" si="16"/>
        <v>120.2036550095912</v>
      </c>
      <c r="U20" s="3">
        <f t="shared" si="18"/>
        <v>89.016000127082222</v>
      </c>
      <c r="V20">
        <f t="shared" si="5"/>
        <v>314.33043727168479</v>
      </c>
      <c r="W20" s="15">
        <v>315.62117000000001</v>
      </c>
    </row>
    <row r="21" spans="1:23" x14ac:dyDescent="0.25">
      <c r="A21">
        <v>15</v>
      </c>
      <c r="K21" s="3">
        <f t="shared" si="8"/>
        <v>42.007042069876448</v>
      </c>
      <c r="M21" s="3">
        <f t="shared" si="10"/>
        <v>31.289997659722825</v>
      </c>
      <c r="O21" s="3">
        <f t="shared" si="12"/>
        <v>0</v>
      </c>
      <c r="Q21" s="3">
        <f t="shared" si="14"/>
        <v>5.8700590280883329</v>
      </c>
      <c r="S21" s="3">
        <f t="shared" si="16"/>
        <v>85.859753578279438</v>
      </c>
      <c r="U21" s="3">
        <f t="shared" si="18"/>
        <v>78.543529523896069</v>
      </c>
      <c r="V21">
        <f t="shared" si="5"/>
        <v>243.57038185986312</v>
      </c>
      <c r="W21" s="15">
        <v>238.70564999999999</v>
      </c>
    </row>
    <row r="22" spans="1:23" x14ac:dyDescent="0.25">
      <c r="A22">
        <v>16</v>
      </c>
      <c r="K22" s="3">
        <f t="shared" si="8"/>
        <v>37.065037120479218</v>
      </c>
      <c r="M22" s="3">
        <f t="shared" si="10"/>
        <v>22.349998328373449</v>
      </c>
      <c r="O22" s="3">
        <f t="shared" si="12"/>
        <v>0</v>
      </c>
      <c r="Q22" s="3">
        <f t="shared" si="14"/>
        <v>2.5157395834664285</v>
      </c>
      <c r="S22" s="3">
        <f t="shared" si="16"/>
        <v>61.328395413056739</v>
      </c>
      <c r="U22" s="3">
        <f t="shared" si="18"/>
        <v>69.303114285790642</v>
      </c>
      <c r="V22">
        <f t="shared" si="5"/>
        <v>192.56228473116647</v>
      </c>
      <c r="W22" s="15">
        <v>190.85983999999999</v>
      </c>
    </row>
    <row r="23" spans="1:23" x14ac:dyDescent="0.25">
      <c r="A23">
        <v>17</v>
      </c>
      <c r="K23" s="3">
        <f t="shared" si="8"/>
        <v>32.704444518069899</v>
      </c>
      <c r="M23" s="3">
        <f t="shared" si="10"/>
        <v>15.96428452026675</v>
      </c>
      <c r="O23" s="3">
        <f t="shared" si="12"/>
        <v>0</v>
      </c>
      <c r="Q23" s="3">
        <f t="shared" si="14"/>
        <v>1.078174107199898</v>
      </c>
      <c r="S23" s="3">
        <f t="shared" si="16"/>
        <v>43.805996723611955</v>
      </c>
      <c r="U23" s="3">
        <f t="shared" si="18"/>
        <v>61.149806722756445</v>
      </c>
      <c r="V23">
        <f t="shared" si="5"/>
        <v>154.70270659190496</v>
      </c>
      <c r="W23" s="15">
        <v>154.28945999999999</v>
      </c>
    </row>
    <row r="24" spans="1:23" x14ac:dyDescent="0.25">
      <c r="A24">
        <v>18</v>
      </c>
      <c r="K24" s="3">
        <f t="shared" si="8"/>
        <v>28.856862810061674</v>
      </c>
      <c r="M24" s="3">
        <f t="shared" si="10"/>
        <v>11.403060371619107</v>
      </c>
      <c r="O24" s="3">
        <f t="shared" si="12"/>
        <v>0</v>
      </c>
      <c r="Q24" s="3">
        <f t="shared" si="14"/>
        <v>0.46207461737138489</v>
      </c>
      <c r="S24" s="3">
        <f t="shared" si="16"/>
        <v>31.289997659722825</v>
      </c>
      <c r="U24" s="3">
        <f t="shared" si="18"/>
        <v>53.95571181419686</v>
      </c>
      <c r="V24">
        <f t="shared" si="5"/>
        <v>125.96770727297185</v>
      </c>
      <c r="W24" s="15">
        <v>126.0547</v>
      </c>
    </row>
    <row r="25" spans="1:23" x14ac:dyDescent="0.25">
      <c r="A25">
        <v>19</v>
      </c>
      <c r="K25" s="3">
        <f t="shared" si="8"/>
        <v>25.461937773583831</v>
      </c>
      <c r="M25" s="3">
        <f t="shared" si="10"/>
        <v>8.1450431225850775</v>
      </c>
      <c r="O25" s="3">
        <f t="shared" si="12"/>
        <v>0</v>
      </c>
      <c r="Q25" s="3">
        <f t="shared" si="14"/>
        <v>0.19803197887345067</v>
      </c>
      <c r="S25" s="3">
        <f t="shared" si="16"/>
        <v>22.349998328373449</v>
      </c>
      <c r="U25" s="3">
        <f t="shared" si="18"/>
        <v>47.607981012526643</v>
      </c>
      <c r="V25">
        <f t="shared" si="5"/>
        <v>103.76299221594246</v>
      </c>
      <c r="W25" s="15">
        <v>104.02255</v>
      </c>
    </row>
    <row r="26" spans="1:23" x14ac:dyDescent="0.25">
      <c r="A26">
        <v>20</v>
      </c>
      <c r="K26" s="3">
        <f t="shared" si="8"/>
        <v>22.466415682573967</v>
      </c>
      <c r="M26" s="3">
        <f t="shared" si="10"/>
        <v>5.8178879447036271</v>
      </c>
      <c r="O26" s="3">
        <f t="shared" si="12"/>
        <v>0</v>
      </c>
      <c r="Q26" s="3">
        <f t="shared" si="14"/>
        <v>8.487084808862172E-2</v>
      </c>
      <c r="S26" s="3">
        <f t="shared" si="16"/>
        <v>15.96428452026675</v>
      </c>
      <c r="U26" s="3">
        <f t="shared" si="18"/>
        <v>42.007042069876448</v>
      </c>
      <c r="V26">
        <f t="shared" si="5"/>
        <v>86.340501065509415</v>
      </c>
      <c r="W26" s="15">
        <v>86.640190000000004</v>
      </c>
    </row>
    <row r="27" spans="1:23" x14ac:dyDescent="0.25">
      <c r="A27">
        <v>21</v>
      </c>
      <c r="K27" s="3">
        <f t="shared" si="8"/>
        <v>19.823307955212321</v>
      </c>
      <c r="M27" s="3">
        <f t="shared" si="10"/>
        <v>4.1556342462168763</v>
      </c>
      <c r="O27" s="3">
        <f t="shared" si="12"/>
        <v>0</v>
      </c>
      <c r="Q27" s="3">
        <f t="shared" si="14"/>
        <v>3.6373220609409312E-2</v>
      </c>
      <c r="S27" s="3">
        <f t="shared" si="16"/>
        <v>11.403060371619107</v>
      </c>
      <c r="U27" s="3">
        <f t="shared" si="18"/>
        <v>37.065037120479218</v>
      </c>
      <c r="V27">
        <f t="shared" si="5"/>
        <v>72.483412914136935</v>
      </c>
      <c r="W27" s="15">
        <v>72.772639999999996</v>
      </c>
    </row>
    <row r="28" spans="1:23" x14ac:dyDescent="0.25">
      <c r="A28">
        <v>22</v>
      </c>
      <c r="K28" s="3">
        <f t="shared" si="8"/>
        <v>17.491154078128517</v>
      </c>
      <c r="M28" s="3">
        <f t="shared" si="10"/>
        <v>2.9683101758691972</v>
      </c>
      <c r="O28" s="3">
        <f t="shared" si="12"/>
        <v>0</v>
      </c>
      <c r="Q28" s="3">
        <f t="shared" si="14"/>
        <v>1.5588523118318279E-2</v>
      </c>
      <c r="S28" s="3">
        <f t="shared" si="16"/>
        <v>8.1450431225850775</v>
      </c>
      <c r="U28" s="3">
        <f t="shared" si="18"/>
        <v>32.704444518069899</v>
      </c>
      <c r="V28">
        <f t="shared" si="5"/>
        <v>61.324540417771011</v>
      </c>
      <c r="W28" s="15">
        <v>58.607019999999999</v>
      </c>
    </row>
    <row r="29" spans="1:23" x14ac:dyDescent="0.25">
      <c r="A29">
        <v>23</v>
      </c>
      <c r="K29" s="3">
        <f t="shared" si="8"/>
        <v>15.433371245407514</v>
      </c>
      <c r="M29" s="3">
        <f t="shared" si="10"/>
        <v>2.120221554192284</v>
      </c>
      <c r="O29" s="3">
        <f t="shared" si="12"/>
        <v>0</v>
      </c>
      <c r="Q29" s="3">
        <f t="shared" si="14"/>
        <v>6.6807956221364055E-3</v>
      </c>
      <c r="S29" s="3">
        <f t="shared" si="16"/>
        <v>5.8178879447036271</v>
      </c>
      <c r="U29" s="3">
        <f t="shared" si="18"/>
        <v>28.856862810061674</v>
      </c>
      <c r="V29">
        <f t="shared" si="5"/>
        <v>52.235024349987235</v>
      </c>
      <c r="W29" s="15">
        <v>50.338039999999999</v>
      </c>
    </row>
    <row r="30" spans="1:23" x14ac:dyDescent="0.25">
      <c r="A30">
        <v>24</v>
      </c>
      <c r="K30" s="3">
        <f t="shared" si="8"/>
        <v>13.617680510653688</v>
      </c>
      <c r="M30" s="3">
        <f t="shared" si="10"/>
        <v>1.5144439672802028</v>
      </c>
      <c r="O30" s="3">
        <f t="shared" si="12"/>
        <v>0</v>
      </c>
      <c r="Q30" s="3">
        <f t="shared" si="14"/>
        <v>2.8631981237727455E-3</v>
      </c>
      <c r="S30" s="3">
        <f t="shared" si="16"/>
        <v>4.1556342462168763</v>
      </c>
      <c r="U30" s="3">
        <f t="shared" si="18"/>
        <v>25.461937773583831</v>
      </c>
      <c r="V30">
        <f t="shared" si="5"/>
        <v>44.752559695858366</v>
      </c>
      <c r="W30" s="15">
        <v>43.434449999999998</v>
      </c>
    </row>
    <row r="34" spans="1:5" x14ac:dyDescent="0.25">
      <c r="A34" t="s">
        <v>65</v>
      </c>
      <c r="B34" t="s">
        <v>7</v>
      </c>
      <c r="C34" t="s">
        <v>6</v>
      </c>
      <c r="D34" t="s">
        <v>8</v>
      </c>
      <c r="E34" t="s">
        <v>8</v>
      </c>
    </row>
    <row r="35" spans="1:5" x14ac:dyDescent="0.25">
      <c r="A35">
        <v>0</v>
      </c>
      <c r="B35">
        <v>8</v>
      </c>
      <c r="C35">
        <v>6</v>
      </c>
      <c r="D35" s="1">
        <f>A35/$A$36</f>
        <v>0</v>
      </c>
      <c r="E35" s="17">
        <f>B35/$B$36</f>
        <v>1</v>
      </c>
    </row>
    <row r="36" spans="1:5" x14ac:dyDescent="0.25">
      <c r="A36">
        <v>5</v>
      </c>
      <c r="B36">
        <v>8</v>
      </c>
      <c r="C36">
        <v>6</v>
      </c>
      <c r="D36" s="1">
        <f>A36/$A$36</f>
        <v>1</v>
      </c>
      <c r="E36" s="17">
        <f>B36/$B$36</f>
        <v>1</v>
      </c>
    </row>
    <row r="37" spans="1:5" x14ac:dyDescent="0.25">
      <c r="A37">
        <v>10</v>
      </c>
      <c r="B37">
        <v>3</v>
      </c>
      <c r="C37">
        <v>6</v>
      </c>
      <c r="D37" s="1">
        <f>A37/$A$36</f>
        <v>2</v>
      </c>
      <c r="E37" s="17">
        <f>B37/$B$36</f>
        <v>0.375</v>
      </c>
    </row>
    <row r="38" spans="1:5" x14ac:dyDescent="0.25">
      <c r="A38">
        <v>15</v>
      </c>
      <c r="B38">
        <v>1.25</v>
      </c>
      <c r="C38">
        <v>6</v>
      </c>
      <c r="D38" s="1">
        <f>A38/$A$36</f>
        <v>3</v>
      </c>
      <c r="E38" s="17">
        <f>B38/$B$36</f>
        <v>0.15625</v>
      </c>
    </row>
    <row r="39" spans="1:5" x14ac:dyDescent="0.25">
      <c r="A39">
        <v>20</v>
      </c>
      <c r="B39">
        <v>0.5</v>
      </c>
      <c r="C39">
        <v>6</v>
      </c>
      <c r="D39" s="1">
        <f>A39/$A$36</f>
        <v>4</v>
      </c>
      <c r="E39" s="17">
        <f>B39/$B$36</f>
        <v>6.25E-2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%Curves_UnCal_VarTcR</vt:lpstr>
      <vt:lpstr>FFA_Uncal_VarTcR</vt:lpstr>
      <vt:lpstr>VariableR_Check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 Breverman</dc:creator>
  <cp:lastModifiedBy>Avital Breverman</cp:lastModifiedBy>
  <dcterms:created xsi:type="dcterms:W3CDTF">2022-06-06T22:13:39Z</dcterms:created>
  <dcterms:modified xsi:type="dcterms:W3CDTF">2022-09-13T20:00:27Z</dcterms:modified>
</cp:coreProperties>
</file>