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vita\OneDrive\Documents\CSU\Research\Data\"/>
    </mc:Choice>
  </mc:AlternateContent>
  <xr:revisionPtr revIDLastSave="0" documentId="13_ncr:1_{5C49DCF5-9FC6-443D-B60A-470232C09978}" xr6:coauthVersionLast="47" xr6:coauthVersionMax="47" xr10:uidLastSave="{00000000-0000-0000-0000-000000000000}"/>
  <bookViews>
    <workbookView xWindow="-110" yWindow="-110" windowWidth="19420" windowHeight="10420" firstSheet="1" activeTab="8" xr2:uid="{570D623E-D4D4-4258-8054-562C6928186F}"/>
  </bookViews>
  <sheets>
    <sheet name="FieldMeasurements" sheetId="1" r:id="rId1"/>
    <sheet name="RC_Data" sheetId="4" r:id="rId2"/>
    <sheet name="RC_WaterWatch" sheetId="8" r:id="rId3"/>
    <sheet name="RC_Metric" sheetId="6" r:id="rId4"/>
    <sheet name="RC_English" sheetId="7" r:id="rId5"/>
    <sheet name="Datum" sheetId="3" r:id="rId6"/>
    <sheet name="SpecificGage" sheetId="2" r:id="rId7"/>
    <sheet name="Plt" sheetId="11" r:id="rId8"/>
    <sheet name="DailyQ" sheetId="12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8" i="11" l="1"/>
  <c r="K17" i="11"/>
  <c r="K16" i="11"/>
  <c r="K15" i="11"/>
  <c r="K14" i="11"/>
  <c r="K13" i="11"/>
  <c r="K12" i="11"/>
  <c r="K11" i="11"/>
  <c r="K10" i="11"/>
  <c r="K1" i="11"/>
  <c r="F3" i="11"/>
  <c r="F4" i="11"/>
  <c r="F5" i="11"/>
  <c r="F6" i="11"/>
  <c r="F7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1" i="11"/>
  <c r="F32" i="11"/>
  <c r="F33" i="11"/>
  <c r="F34" i="11"/>
  <c r="F35" i="11"/>
  <c r="F36" i="11"/>
  <c r="F37" i="11"/>
  <c r="F38" i="11"/>
  <c r="F39" i="11"/>
  <c r="F40" i="11"/>
  <c r="F41" i="11"/>
  <c r="F42" i="11"/>
  <c r="F43" i="11"/>
  <c r="F44" i="11"/>
  <c r="F45" i="11"/>
  <c r="F46" i="11"/>
  <c r="F47" i="11"/>
  <c r="F48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0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6" i="11"/>
  <c r="F97" i="11"/>
  <c r="F98" i="11"/>
  <c r="F99" i="11"/>
  <c r="F100" i="11"/>
  <c r="F101" i="11"/>
  <c r="F102" i="11"/>
  <c r="F103" i="11"/>
  <c r="F104" i="11"/>
  <c r="F105" i="11"/>
  <c r="F106" i="11"/>
  <c r="F107" i="11"/>
  <c r="F108" i="11"/>
  <c r="F109" i="11"/>
  <c r="F110" i="11"/>
  <c r="F111" i="11"/>
  <c r="F112" i="11"/>
  <c r="F113" i="11"/>
  <c r="F114" i="11"/>
  <c r="F115" i="11"/>
  <c r="F116" i="11"/>
  <c r="F117" i="11"/>
  <c r="F118" i="11"/>
  <c r="F119" i="11"/>
  <c r="F120" i="11"/>
  <c r="F121" i="11"/>
  <c r="F122" i="11"/>
  <c r="F123" i="11"/>
  <c r="F124" i="11"/>
  <c r="F125" i="11"/>
  <c r="F126" i="11"/>
  <c r="F127" i="11"/>
  <c r="F128" i="11"/>
  <c r="F129" i="11"/>
  <c r="F130" i="11"/>
  <c r="F131" i="11"/>
  <c r="F132" i="11"/>
  <c r="F133" i="11"/>
  <c r="F134" i="11"/>
  <c r="F135" i="11"/>
  <c r="F136" i="11"/>
  <c r="F137" i="11"/>
  <c r="F138" i="11"/>
  <c r="F139" i="11"/>
  <c r="F140" i="11"/>
  <c r="F141" i="11"/>
  <c r="F142" i="11"/>
  <c r="F143" i="11"/>
  <c r="F144" i="11"/>
  <c r="F145" i="11"/>
  <c r="F146" i="11"/>
  <c r="F147" i="11"/>
  <c r="F148" i="11"/>
  <c r="F149" i="11"/>
  <c r="F150" i="11"/>
  <c r="F151" i="11"/>
  <c r="F152" i="11"/>
  <c r="F153" i="11"/>
  <c r="F154" i="11"/>
  <c r="F155" i="11"/>
  <c r="F156" i="11"/>
  <c r="F157" i="11"/>
  <c r="F158" i="11"/>
  <c r="F159" i="11"/>
  <c r="F160" i="11"/>
  <c r="F161" i="11"/>
  <c r="F162" i="11"/>
  <c r="F163" i="11"/>
  <c r="F164" i="11"/>
  <c r="F165" i="11"/>
  <c r="F166" i="11"/>
  <c r="F167" i="11"/>
  <c r="F168" i="11"/>
  <c r="F169" i="11"/>
  <c r="F170" i="11"/>
  <c r="F171" i="11"/>
  <c r="F172" i="11"/>
  <c r="F173" i="11"/>
  <c r="F174" i="11"/>
  <c r="F175" i="11"/>
  <c r="F176" i="11"/>
  <c r="F177" i="11"/>
  <c r="F178" i="11"/>
  <c r="F179" i="11"/>
  <c r="F180" i="11"/>
  <c r="F181" i="11"/>
  <c r="F182" i="11"/>
  <c r="F183" i="11"/>
  <c r="F184" i="11"/>
  <c r="F185" i="11"/>
  <c r="F186" i="11"/>
  <c r="F187" i="11"/>
  <c r="F188" i="11"/>
  <c r="F189" i="11"/>
  <c r="F190" i="11"/>
  <c r="F191" i="11"/>
  <c r="F192" i="11"/>
  <c r="F193" i="11"/>
  <c r="F194" i="11"/>
  <c r="F195" i="11"/>
  <c r="F196" i="11"/>
  <c r="F197" i="11"/>
  <c r="F198" i="11"/>
  <c r="F199" i="11"/>
  <c r="F200" i="11"/>
  <c r="F201" i="11"/>
  <c r="F202" i="11"/>
  <c r="F203" i="11"/>
  <c r="F204" i="11"/>
  <c r="F205" i="11"/>
  <c r="F206" i="11"/>
  <c r="F207" i="11"/>
  <c r="F208" i="11"/>
  <c r="F209" i="11"/>
  <c r="F210" i="11"/>
  <c r="F211" i="11"/>
  <c r="F212" i="11"/>
  <c r="F213" i="11"/>
  <c r="F214" i="11"/>
  <c r="F215" i="11"/>
  <c r="F216" i="11"/>
  <c r="F217" i="11"/>
  <c r="F218" i="11"/>
  <c r="F219" i="11"/>
  <c r="F220" i="11"/>
  <c r="F221" i="11"/>
  <c r="F222" i="11"/>
  <c r="F223" i="11"/>
  <c r="F224" i="11"/>
  <c r="F225" i="11"/>
  <c r="F226" i="11"/>
  <c r="F227" i="11"/>
  <c r="F228" i="11"/>
  <c r="F229" i="11"/>
  <c r="F230" i="11"/>
  <c r="F231" i="11"/>
  <c r="F232" i="11"/>
  <c r="F2" i="11"/>
  <c r="E3" i="1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" i="11"/>
  <c r="G177" i="11"/>
  <c r="G89" i="11"/>
  <c r="G156" i="11"/>
  <c r="G130" i="11"/>
  <c r="G71" i="11"/>
  <c r="G31" i="11"/>
  <c r="G24" i="11"/>
  <c r="G218" i="11"/>
  <c r="G122" i="11"/>
  <c r="G25" i="11"/>
  <c r="G32" i="11"/>
  <c r="G9" i="11"/>
  <c r="G20" i="11"/>
  <c r="G50" i="11"/>
  <c r="G7" i="11"/>
  <c r="G62" i="11"/>
  <c r="G18" i="11"/>
  <c r="G57" i="11"/>
  <c r="G106" i="11"/>
  <c r="G81" i="11"/>
  <c r="G35" i="11"/>
  <c r="G13" i="11"/>
  <c r="G3" i="11"/>
  <c r="G41" i="11"/>
  <c r="G149" i="11"/>
  <c r="G190" i="11"/>
  <c r="G168" i="11"/>
  <c r="G153" i="11"/>
  <c r="G148" i="11"/>
  <c r="G133" i="11"/>
  <c r="G116" i="11"/>
  <c r="G109" i="11"/>
  <c r="G90" i="11"/>
  <c r="G196" i="11"/>
  <c r="G230" i="11"/>
  <c r="G228" i="11"/>
  <c r="G208" i="11"/>
  <c r="G173" i="11"/>
  <c r="G137" i="11"/>
  <c r="G147" i="11"/>
  <c r="G128" i="11"/>
  <c r="G120" i="11"/>
  <c r="G104" i="11"/>
  <c r="G105" i="11"/>
  <c r="G107" i="11"/>
  <c r="G123" i="11"/>
  <c r="G86" i="11"/>
  <c r="G203" i="11"/>
  <c r="G170" i="11"/>
  <c r="G182" i="11"/>
  <c r="G180" i="11"/>
  <c r="G135" i="11"/>
  <c r="G97" i="11"/>
  <c r="G117" i="11"/>
  <c r="G227" i="11"/>
  <c r="G219" i="11"/>
  <c r="G215" i="11"/>
  <c r="G216" i="11"/>
  <c r="G223" i="11"/>
  <c r="G176" i="11"/>
  <c r="G154" i="11"/>
  <c r="G132" i="11"/>
  <c r="G139" i="11"/>
  <c r="G85" i="11"/>
  <c r="G179" i="11"/>
  <c r="G164" i="11"/>
  <c r="G211" i="11"/>
  <c r="G167" i="11"/>
  <c r="G150" i="11"/>
  <c r="G140" i="11"/>
  <c r="G94" i="11"/>
  <c r="G92" i="11"/>
  <c r="G69" i="11"/>
  <c r="G103" i="11"/>
  <c r="G231" i="11"/>
  <c r="G195" i="11"/>
  <c r="G142" i="11"/>
  <c r="G198" i="11"/>
  <c r="G181" i="11"/>
  <c r="G111" i="11"/>
  <c r="G12" i="11"/>
  <c r="G48" i="11"/>
  <c r="G8" i="11"/>
  <c r="G47" i="11"/>
  <c r="G188" i="11"/>
  <c r="G38" i="11"/>
  <c r="G16" i="11"/>
  <c r="G14" i="11"/>
  <c r="G91" i="11"/>
  <c r="G28" i="11"/>
  <c r="G87" i="11"/>
  <c r="G26" i="11"/>
  <c r="G11" i="11"/>
  <c r="G2" i="11"/>
  <c r="G5" i="11"/>
  <c r="G6" i="11"/>
  <c r="G15" i="11"/>
  <c r="G114" i="11"/>
  <c r="G152" i="11"/>
  <c r="G165" i="11"/>
  <c r="G172" i="11"/>
  <c r="G212" i="11"/>
  <c r="G186" i="11"/>
  <c r="G127" i="11"/>
  <c r="G169" i="11"/>
  <c r="G160" i="11"/>
  <c r="G64" i="11"/>
  <c r="G151" i="11"/>
  <c r="G191" i="11"/>
  <c r="G143" i="11"/>
  <c r="G189" i="11"/>
  <c r="G33" i="11"/>
  <c r="G96" i="11"/>
  <c r="G98" i="11"/>
  <c r="G19" i="11"/>
  <c r="G17" i="11"/>
  <c r="G75" i="11"/>
  <c r="G209" i="11"/>
  <c r="G39" i="11"/>
  <c r="G76" i="11"/>
  <c r="G163" i="11"/>
  <c r="G119" i="11"/>
  <c r="G138" i="11"/>
  <c r="G83" i="11"/>
  <c r="G93" i="11"/>
  <c r="G78" i="11"/>
  <c r="G136" i="11"/>
  <c r="G192" i="11"/>
  <c r="G206" i="11"/>
  <c r="G225" i="11"/>
  <c r="G226" i="11"/>
  <c r="G224" i="11"/>
  <c r="G217" i="11"/>
  <c r="G202" i="11"/>
  <c r="G178" i="11"/>
  <c r="G74" i="11"/>
  <c r="G70" i="11"/>
  <c r="G10" i="11"/>
  <c r="G141" i="11"/>
  <c r="G27" i="11"/>
  <c r="G184" i="11"/>
  <c r="G220" i="11"/>
  <c r="G175" i="11"/>
  <c r="G54" i="11"/>
  <c r="G183" i="11"/>
  <c r="G115" i="11"/>
  <c r="G60" i="11"/>
  <c r="G88" i="11"/>
  <c r="G73" i="11"/>
  <c r="G42" i="11"/>
  <c r="G166" i="11"/>
  <c r="G197" i="11"/>
  <c r="G45" i="11"/>
  <c r="G58" i="11"/>
  <c r="G34" i="11"/>
  <c r="G21" i="11"/>
  <c r="G193" i="11"/>
  <c r="G52" i="11"/>
  <c r="G95" i="11"/>
  <c r="G53" i="11"/>
  <c r="G65" i="11"/>
  <c r="G4" i="11"/>
  <c r="G22" i="11"/>
  <c r="G23" i="11"/>
  <c r="G29" i="11"/>
  <c r="G56" i="11"/>
  <c r="G36" i="11"/>
  <c r="G118" i="11"/>
  <c r="G101" i="11"/>
  <c r="G44" i="11"/>
  <c r="G121" i="11"/>
  <c r="G185" i="11"/>
  <c r="G232" i="11"/>
  <c r="G229" i="11"/>
  <c r="G214" i="11"/>
  <c r="G158" i="11"/>
  <c r="G144" i="11"/>
  <c r="G126" i="11"/>
  <c r="G79" i="11"/>
  <c r="G67" i="11"/>
  <c r="G145" i="11"/>
  <c r="G84" i="11"/>
  <c r="G204" i="11"/>
  <c r="G112" i="11"/>
  <c r="G129" i="11"/>
  <c r="G174" i="11"/>
  <c r="G161" i="11"/>
  <c r="G72" i="11"/>
  <c r="G77" i="11"/>
  <c r="G37" i="11"/>
  <c r="G110" i="11"/>
  <c r="G187" i="11"/>
  <c r="G159" i="11"/>
  <c r="G221" i="11"/>
  <c r="G213" i="11"/>
  <c r="G194" i="11"/>
  <c r="G155" i="11"/>
  <c r="G157" i="11"/>
  <c r="G100" i="11"/>
  <c r="G66" i="11"/>
  <c r="G55" i="11"/>
  <c r="G102" i="11"/>
  <c r="G124" i="11"/>
  <c r="G200" i="11"/>
  <c r="G61" i="11"/>
  <c r="G113" i="11"/>
  <c r="G171" i="11"/>
  <c r="G199" i="11"/>
  <c r="G210" i="11"/>
  <c r="G205" i="11"/>
  <c r="G134" i="11"/>
  <c r="G201" i="11"/>
  <c r="G146" i="11"/>
  <c r="G108" i="11"/>
  <c r="G43" i="11"/>
  <c r="G51" i="11"/>
  <c r="G68" i="11"/>
  <c r="G40" i="11"/>
  <c r="G82" i="11"/>
  <c r="G162" i="11"/>
  <c r="G30" i="11"/>
  <c r="G59" i="11"/>
  <c r="G80" i="11"/>
  <c r="G46" i="11"/>
  <c r="G49" i="11"/>
  <c r="G63" i="11"/>
  <c r="G99" i="11"/>
  <c r="G131" i="11"/>
  <c r="G222" i="11"/>
  <c r="G125" i="11"/>
  <c r="G207" i="11"/>
  <c r="M12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4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I5" i="2" l="1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" i="2"/>
  <c r="N3" i="2"/>
  <c r="K78" i="2"/>
  <c r="K79" i="2"/>
  <c r="K103" i="2"/>
  <c r="K35" i="2"/>
  <c r="K61" i="2"/>
  <c r="K30" i="2"/>
  <c r="K49" i="2"/>
  <c r="K59" i="2"/>
  <c r="K45" i="2"/>
  <c r="K46" i="2"/>
  <c r="K12" i="2"/>
  <c r="K43" i="2"/>
  <c r="K33" i="2"/>
  <c r="K107" i="2"/>
  <c r="K52" i="2"/>
  <c r="K50" i="2"/>
  <c r="K65" i="2"/>
  <c r="K94" i="2"/>
  <c r="K77" i="2"/>
  <c r="K36" i="2"/>
  <c r="K47" i="2"/>
  <c r="K53" i="2"/>
  <c r="K70" i="2"/>
  <c r="K48" i="2"/>
  <c r="K86" i="2"/>
  <c r="K99" i="2"/>
  <c r="K104" i="2"/>
  <c r="K37" i="2"/>
  <c r="K89" i="2"/>
  <c r="K40" i="2"/>
  <c r="K9" i="2"/>
  <c r="K19" i="2"/>
  <c r="K13" i="2"/>
  <c r="K20" i="2"/>
  <c r="K24" i="2"/>
  <c r="K51" i="2"/>
  <c r="K31" i="2"/>
  <c r="K44" i="2"/>
  <c r="K41" i="2"/>
  <c r="K21" i="2"/>
  <c r="K73" i="2"/>
  <c r="K90" i="2"/>
  <c r="K87" i="2"/>
  <c r="K81" i="2"/>
  <c r="K32" i="2"/>
  <c r="K25" i="2"/>
  <c r="K26" i="2"/>
  <c r="K38" i="2"/>
  <c r="K62" i="2"/>
  <c r="K66" i="2"/>
  <c r="K27" i="2"/>
  <c r="K82" i="2"/>
  <c r="K54" i="2"/>
  <c r="K22" i="2"/>
  <c r="K28" i="2"/>
  <c r="K105" i="2"/>
  <c r="K69" i="2"/>
  <c r="K34" i="2"/>
  <c r="K23" i="2"/>
  <c r="K60" i="2"/>
  <c r="K55" i="2"/>
  <c r="K63" i="2"/>
  <c r="K29" i="2"/>
  <c r="K91" i="2"/>
  <c r="K39" i="2"/>
  <c r="K88" i="2"/>
  <c r="K42" i="2"/>
  <c r="K80" i="2"/>
  <c r="K92" i="2"/>
  <c r="K18" i="2"/>
  <c r="K6" i="2"/>
  <c r="K16" i="2"/>
  <c r="K93" i="2"/>
  <c r="K4" i="2"/>
  <c r="K14" i="2"/>
  <c r="K74" i="2"/>
  <c r="K56" i="2"/>
  <c r="K64" i="2"/>
  <c r="K71" i="2"/>
  <c r="K15" i="2"/>
  <c r="K67" i="2"/>
  <c r="K5" i="2"/>
  <c r="K17" i="2"/>
  <c r="K75" i="2"/>
  <c r="K68" i="2"/>
  <c r="K95" i="2"/>
  <c r="K106" i="2"/>
  <c r="K108" i="2"/>
  <c r="K100" i="2"/>
  <c r="K83" i="2"/>
  <c r="K97" i="2"/>
  <c r="K109" i="2"/>
  <c r="K85" i="2"/>
  <c r="K72" i="2"/>
  <c r="K102" i="2"/>
  <c r="K84" i="2"/>
  <c r="K76" i="2"/>
  <c r="K101" i="2"/>
  <c r="K57" i="2"/>
  <c r="K58" i="2"/>
  <c r="K96" i="2"/>
  <c r="K7" i="2"/>
  <c r="K10" i="2"/>
  <c r="K8" i="2"/>
  <c r="K11" i="2"/>
  <c r="K116" i="2"/>
  <c r="K151" i="2"/>
  <c r="K179" i="2"/>
  <c r="K167" i="2"/>
  <c r="K117" i="2"/>
  <c r="K129" i="2"/>
  <c r="K174" i="2"/>
  <c r="K171" i="2"/>
  <c r="K145" i="2"/>
  <c r="K144" i="2"/>
  <c r="K123" i="2"/>
  <c r="K181" i="2"/>
  <c r="K121" i="2"/>
  <c r="K110" i="2"/>
  <c r="K137" i="2"/>
  <c r="K184" i="2"/>
  <c r="K112" i="2"/>
  <c r="K160" i="2"/>
  <c r="K125" i="2"/>
  <c r="K118" i="2"/>
  <c r="K173" i="2"/>
  <c r="K175" i="2"/>
  <c r="K130" i="2"/>
  <c r="K111" i="2"/>
  <c r="K157" i="2"/>
  <c r="K172" i="2"/>
  <c r="K131" i="2"/>
  <c r="K148" i="2"/>
  <c r="K122" i="2"/>
  <c r="K138" i="2"/>
  <c r="K113" i="2"/>
  <c r="K158" i="2"/>
  <c r="K169" i="2"/>
  <c r="K149" i="2"/>
  <c r="K114" i="2"/>
  <c r="K155" i="2"/>
  <c r="K156" i="2"/>
  <c r="K185" i="2"/>
  <c r="K187" i="2"/>
  <c r="K182" i="2"/>
  <c r="K140" i="2"/>
  <c r="K164" i="2"/>
  <c r="K119" i="2"/>
  <c r="K177" i="2"/>
  <c r="K134" i="2"/>
  <c r="K153" i="2"/>
  <c r="K188" i="2"/>
  <c r="K189" i="2"/>
  <c r="K162" i="2"/>
  <c r="K126" i="2"/>
  <c r="K120" i="2"/>
  <c r="K186" i="2"/>
  <c r="K163" i="2"/>
  <c r="K159" i="2"/>
  <c r="K178" i="2"/>
  <c r="K168" i="2"/>
  <c r="K176" i="2"/>
  <c r="K166" i="2"/>
  <c r="K133" i="2"/>
  <c r="K165" i="2"/>
  <c r="K152" i="2"/>
  <c r="K190" i="2"/>
  <c r="K128" i="2"/>
  <c r="K139" i="2"/>
  <c r="K115" i="2"/>
  <c r="K132" i="2"/>
  <c r="K146" i="2"/>
  <c r="K154" i="2"/>
  <c r="K135" i="2"/>
  <c r="K141" i="2"/>
  <c r="K170" i="2"/>
  <c r="K161" i="2"/>
  <c r="K183" i="2"/>
  <c r="K136" i="2"/>
  <c r="K124" i="2"/>
  <c r="K147" i="2"/>
  <c r="K142" i="2"/>
  <c r="K143" i="2"/>
  <c r="K127" i="2"/>
  <c r="K150" i="2"/>
  <c r="K180" i="2"/>
  <c r="K223" i="2"/>
  <c r="K194" i="2"/>
  <c r="K210" i="2"/>
  <c r="K212" i="2"/>
  <c r="K224" i="2"/>
  <c r="K206" i="2"/>
  <c r="K218" i="2"/>
  <c r="K209" i="2"/>
  <c r="K233" i="2"/>
  <c r="K201" i="2"/>
  <c r="K217" i="2"/>
  <c r="K228" i="2"/>
  <c r="K226" i="2"/>
  <c r="K192" i="2"/>
  <c r="K225" i="2"/>
  <c r="K222" i="2"/>
  <c r="K219" i="2"/>
  <c r="K207" i="2"/>
  <c r="K232" i="2"/>
  <c r="K200" i="2"/>
  <c r="K202" i="2"/>
  <c r="K215" i="2"/>
  <c r="K227" i="2"/>
  <c r="K204" i="2"/>
  <c r="K231" i="2"/>
  <c r="K198" i="2"/>
  <c r="K221" i="2"/>
  <c r="K193" i="2"/>
  <c r="K191" i="2"/>
  <c r="K220" i="2"/>
  <c r="K197" i="2"/>
  <c r="K229" i="2"/>
  <c r="K213" i="2"/>
  <c r="K196" i="2"/>
  <c r="K205" i="2"/>
  <c r="K216" i="2"/>
  <c r="K195" i="2"/>
  <c r="K203" i="2"/>
  <c r="K214" i="2"/>
  <c r="K211" i="2"/>
  <c r="K230" i="2"/>
  <c r="K199" i="2"/>
  <c r="K208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98" i="2"/>
  <c r="F47" i="8"/>
  <c r="G47" i="8"/>
  <c r="F48" i="8"/>
  <c r="G48" i="8"/>
  <c r="F49" i="8"/>
  <c r="G49" i="8"/>
  <c r="E9" i="3"/>
  <c r="E10" i="3"/>
  <c r="D10" i="3"/>
  <c r="F50" i="8"/>
  <c r="G50" i="8"/>
  <c r="F51" i="8"/>
  <c r="G51" i="8"/>
  <c r="F52" i="8"/>
  <c r="G52" i="8"/>
  <c r="F53" i="8"/>
  <c r="G53" i="8"/>
  <c r="F54" i="8"/>
  <c r="G54" i="8"/>
  <c r="F55" i="8"/>
  <c r="G55" i="8"/>
  <c r="F56" i="8"/>
  <c r="G56" i="8"/>
  <c r="F57" i="8"/>
  <c r="G57" i="8"/>
  <c r="F58" i="8"/>
  <c r="G58" i="8"/>
  <c r="F59" i="8"/>
  <c r="G59" i="8"/>
  <c r="F60" i="8"/>
  <c r="G60" i="8"/>
  <c r="F61" i="8"/>
  <c r="G61" i="8"/>
  <c r="F62" i="8"/>
  <c r="G62" i="8"/>
  <c r="F63" i="8"/>
  <c r="G63" i="8"/>
  <c r="F64" i="8"/>
  <c r="G64" i="8"/>
  <c r="F65" i="8"/>
  <c r="G65" i="8"/>
  <c r="F66" i="8"/>
  <c r="G66" i="8"/>
  <c r="F67" i="8"/>
  <c r="G67" i="8"/>
  <c r="F68" i="8"/>
  <c r="G68" i="8"/>
  <c r="F69" i="8"/>
  <c r="G69" i="8"/>
  <c r="F70" i="8"/>
  <c r="G70" i="8"/>
  <c r="F71" i="8"/>
  <c r="G71" i="8"/>
  <c r="F72" i="8"/>
  <c r="G72" i="8"/>
  <c r="F73" i="8"/>
  <c r="G73" i="8"/>
  <c r="F74" i="8"/>
  <c r="G74" i="8"/>
  <c r="F75" i="8"/>
  <c r="G75" i="8"/>
  <c r="F76" i="8"/>
  <c r="G76" i="8"/>
  <c r="F77" i="8"/>
  <c r="G77" i="8"/>
  <c r="F78" i="8"/>
  <c r="G78" i="8"/>
  <c r="F79" i="8"/>
  <c r="G79" i="8"/>
  <c r="F80" i="8"/>
  <c r="G80" i="8"/>
  <c r="F81" i="8"/>
  <c r="G81" i="8"/>
  <c r="F82" i="8"/>
  <c r="G82" i="8"/>
  <c r="F83" i="8"/>
  <c r="G83" i="8"/>
  <c r="F84" i="8"/>
  <c r="G84" i="8"/>
  <c r="F85" i="8"/>
  <c r="G85" i="8"/>
  <c r="F86" i="8"/>
  <c r="G86" i="8"/>
  <c r="F87" i="8"/>
  <c r="G87" i="8"/>
  <c r="F88" i="8"/>
  <c r="G88" i="8"/>
  <c r="F89" i="8"/>
  <c r="G89" i="8"/>
  <c r="F90" i="8"/>
  <c r="G90" i="8"/>
  <c r="F91" i="8"/>
  <c r="G91" i="8"/>
  <c r="F92" i="8"/>
  <c r="G92" i="8"/>
  <c r="F93" i="8"/>
  <c r="G93" i="8"/>
  <c r="F94" i="8"/>
  <c r="G94" i="8"/>
  <c r="F95" i="8"/>
  <c r="G95" i="8"/>
  <c r="F96" i="8"/>
  <c r="G96" i="8"/>
  <c r="F97" i="8"/>
  <c r="G97" i="8"/>
  <c r="F98" i="8"/>
  <c r="G98" i="8"/>
  <c r="F99" i="8"/>
  <c r="G99" i="8"/>
  <c r="F100" i="8"/>
  <c r="G100" i="8"/>
  <c r="F101" i="8"/>
  <c r="G101" i="8"/>
  <c r="F102" i="8"/>
  <c r="G102" i="8"/>
  <c r="F103" i="8"/>
  <c r="G103" i="8"/>
  <c r="F104" i="8"/>
  <c r="G104" i="8"/>
  <c r="F105" i="8"/>
  <c r="G105" i="8"/>
  <c r="F106" i="8"/>
  <c r="G106" i="8"/>
  <c r="F107" i="8"/>
  <c r="G107" i="8"/>
  <c r="F108" i="8"/>
  <c r="G108" i="8"/>
  <c r="F109" i="8"/>
  <c r="G109" i="8"/>
  <c r="F110" i="8"/>
  <c r="G110" i="8"/>
  <c r="F111" i="8"/>
  <c r="G111" i="8"/>
  <c r="F112" i="8"/>
  <c r="G112" i="8"/>
  <c r="F113" i="8"/>
  <c r="G113" i="8"/>
  <c r="F114" i="8"/>
  <c r="G114" i="8"/>
  <c r="F115" i="8"/>
  <c r="G115" i="8"/>
  <c r="F116" i="8"/>
  <c r="G116" i="8"/>
  <c r="F117" i="8"/>
  <c r="G117" i="8"/>
  <c r="F118" i="8"/>
  <c r="G118" i="8"/>
  <c r="F119" i="8"/>
  <c r="G119" i="8"/>
  <c r="F120" i="8"/>
  <c r="G120" i="8"/>
  <c r="F121" i="8"/>
  <c r="G121" i="8"/>
  <c r="F122" i="8"/>
  <c r="G122" i="8"/>
  <c r="F123" i="8"/>
  <c r="G123" i="8"/>
  <c r="F124" i="8"/>
  <c r="G124" i="8"/>
  <c r="F125" i="8"/>
  <c r="G125" i="8"/>
  <c r="F126" i="8"/>
  <c r="G126" i="8"/>
  <c r="F127" i="8"/>
  <c r="G127" i="8"/>
  <c r="F128" i="8"/>
  <c r="G128" i="8"/>
  <c r="F129" i="8"/>
  <c r="G129" i="8"/>
  <c r="F130" i="8"/>
  <c r="G130" i="8"/>
  <c r="F131" i="8"/>
  <c r="G131" i="8"/>
  <c r="F132" i="8"/>
  <c r="G132" i="8"/>
  <c r="F133" i="8"/>
  <c r="G133" i="8"/>
  <c r="F134" i="8"/>
  <c r="G134" i="8"/>
  <c r="F135" i="8"/>
  <c r="G135" i="8"/>
  <c r="F136" i="8"/>
  <c r="G136" i="8"/>
  <c r="F137" i="8"/>
  <c r="G137" i="8"/>
  <c r="F138" i="8"/>
  <c r="G138" i="8"/>
  <c r="F139" i="8"/>
  <c r="G139" i="8"/>
  <c r="F140" i="8"/>
  <c r="G140" i="8"/>
  <c r="F141" i="8"/>
  <c r="G141" i="8"/>
  <c r="F142" i="8"/>
  <c r="G142" i="8"/>
  <c r="F143" i="8"/>
  <c r="G143" i="8"/>
  <c r="F144" i="8"/>
  <c r="G144" i="8"/>
  <c r="F145" i="8"/>
  <c r="G145" i="8"/>
  <c r="F146" i="8"/>
  <c r="G146" i="8"/>
  <c r="F147" i="8"/>
  <c r="G147" i="8"/>
  <c r="F148" i="8"/>
  <c r="G148" i="8"/>
  <c r="F149" i="8"/>
  <c r="G149" i="8"/>
  <c r="F150" i="8"/>
  <c r="G150" i="8"/>
  <c r="F151" i="8"/>
  <c r="G151" i="8"/>
  <c r="F152" i="8"/>
  <c r="G152" i="8"/>
  <c r="F153" i="8"/>
  <c r="G153" i="8"/>
  <c r="F154" i="8"/>
  <c r="G154" i="8"/>
  <c r="F155" i="8"/>
  <c r="G155" i="8"/>
  <c r="F156" i="8"/>
  <c r="G156" i="8"/>
  <c r="F157" i="8"/>
  <c r="G157" i="8"/>
  <c r="F158" i="8"/>
  <c r="G158" i="8"/>
  <c r="F159" i="8"/>
  <c r="G159" i="8"/>
  <c r="F160" i="8"/>
  <c r="G160" i="8"/>
  <c r="F161" i="8"/>
  <c r="G161" i="8"/>
  <c r="F162" i="8"/>
  <c r="G162" i="8"/>
  <c r="F163" i="8"/>
  <c r="G163" i="8"/>
  <c r="F164" i="8"/>
  <c r="G164" i="8"/>
  <c r="F165" i="8"/>
  <c r="G165" i="8"/>
  <c r="F166" i="8"/>
  <c r="G166" i="8"/>
  <c r="F167" i="8"/>
  <c r="G167" i="8"/>
  <c r="F168" i="8"/>
  <c r="G168" i="8"/>
  <c r="F169" i="8"/>
  <c r="G169" i="8"/>
  <c r="F170" i="8"/>
  <c r="G170" i="8"/>
  <c r="F171" i="8"/>
  <c r="G171" i="8"/>
  <c r="F172" i="8"/>
  <c r="G172" i="8"/>
  <c r="F173" i="8"/>
  <c r="G173" i="8"/>
  <c r="F174" i="8"/>
  <c r="G174" i="8"/>
  <c r="F175" i="8"/>
  <c r="G175" i="8"/>
  <c r="F176" i="8"/>
  <c r="G176" i="8"/>
  <c r="F177" i="8"/>
  <c r="G177" i="8"/>
  <c r="F178" i="8"/>
  <c r="G178" i="8"/>
  <c r="F179" i="8"/>
  <c r="G179" i="8"/>
  <c r="F180" i="8"/>
  <c r="G180" i="8"/>
  <c r="F181" i="8"/>
  <c r="G181" i="8"/>
  <c r="F182" i="8"/>
  <c r="G182" i="8"/>
  <c r="F183" i="8"/>
  <c r="G183" i="8"/>
  <c r="F184" i="8"/>
  <c r="G184" i="8"/>
  <c r="F185" i="8"/>
  <c r="G185" i="8"/>
  <c r="F186" i="8"/>
  <c r="G186" i="8"/>
  <c r="F187" i="8"/>
  <c r="G187" i="8"/>
  <c r="F188" i="8"/>
  <c r="G188" i="8"/>
  <c r="F189" i="8"/>
  <c r="G189" i="8"/>
  <c r="F190" i="8"/>
  <c r="G190" i="8"/>
  <c r="F191" i="8"/>
  <c r="G191" i="8"/>
  <c r="F192" i="8"/>
  <c r="G192" i="8"/>
  <c r="F193" i="8"/>
  <c r="G193" i="8"/>
  <c r="F194" i="8"/>
  <c r="G194" i="8"/>
  <c r="F195" i="8"/>
  <c r="G195" i="8"/>
  <c r="F196" i="8"/>
  <c r="G196" i="8"/>
  <c r="F197" i="8"/>
  <c r="G197" i="8"/>
  <c r="F198" i="8"/>
  <c r="G198" i="8"/>
  <c r="F199" i="8"/>
  <c r="G199" i="8"/>
  <c r="F200" i="8"/>
  <c r="G200" i="8"/>
  <c r="F201" i="8"/>
  <c r="G201" i="8"/>
  <c r="F202" i="8"/>
  <c r="G202" i="8"/>
  <c r="F203" i="8"/>
  <c r="G203" i="8"/>
  <c r="F204" i="8"/>
  <c r="G204" i="8"/>
  <c r="F205" i="8"/>
  <c r="G205" i="8"/>
  <c r="F206" i="8"/>
  <c r="G206" i="8"/>
  <c r="F207" i="8"/>
  <c r="G207" i="8"/>
  <c r="F208" i="8"/>
  <c r="G208" i="8"/>
  <c r="F209" i="8"/>
  <c r="G209" i="8"/>
  <c r="F210" i="8"/>
  <c r="G210" i="8"/>
  <c r="F211" i="8"/>
  <c r="G211" i="8"/>
  <c r="F212" i="8"/>
  <c r="G212" i="8"/>
  <c r="F213" i="8"/>
  <c r="G213" i="8"/>
  <c r="F214" i="8"/>
  <c r="G214" i="8"/>
  <c r="F215" i="8"/>
  <c r="G215" i="8"/>
  <c r="F216" i="8"/>
  <c r="G216" i="8"/>
  <c r="F217" i="8"/>
  <c r="G217" i="8"/>
  <c r="F218" i="8"/>
  <c r="G218" i="8"/>
  <c r="F219" i="8"/>
  <c r="G219" i="8"/>
  <c r="F220" i="8"/>
  <c r="G220" i="8"/>
  <c r="F221" i="8"/>
  <c r="G221" i="8"/>
  <c r="F222" i="8"/>
  <c r="G222" i="8"/>
  <c r="F223" i="8"/>
  <c r="G223" i="8"/>
  <c r="F224" i="8"/>
  <c r="G224" i="8"/>
  <c r="F225" i="8"/>
  <c r="G225" i="8"/>
  <c r="F226" i="8"/>
  <c r="G226" i="8"/>
  <c r="F227" i="8"/>
  <c r="G227" i="8"/>
  <c r="F228" i="8"/>
  <c r="G228" i="8"/>
  <c r="F229" i="8"/>
  <c r="G229" i="8"/>
  <c r="F230" i="8"/>
  <c r="G230" i="8"/>
  <c r="F231" i="8"/>
  <c r="G231" i="8"/>
  <c r="F232" i="8"/>
  <c r="G232" i="8"/>
  <c r="F233" i="8"/>
  <c r="G233" i="8"/>
  <c r="F234" i="8"/>
  <c r="G234" i="8"/>
  <c r="F235" i="8"/>
  <c r="G235" i="8"/>
  <c r="F236" i="8"/>
  <c r="G236" i="8"/>
  <c r="F237" i="8"/>
  <c r="G237" i="8"/>
  <c r="F238" i="8"/>
  <c r="G238" i="8"/>
  <c r="F239" i="8"/>
  <c r="G239" i="8"/>
  <c r="AA5" i="4"/>
  <c r="AA6" i="4"/>
  <c r="AA7" i="4"/>
  <c r="AA8" i="4"/>
  <c r="AA9" i="4"/>
  <c r="AA10" i="4"/>
  <c r="AA11" i="4"/>
  <c r="AA4" i="4"/>
  <c r="H11" i="4"/>
  <c r="H19" i="4"/>
  <c r="H27" i="4"/>
  <c r="H35" i="4"/>
  <c r="H43" i="4"/>
  <c r="H51" i="4"/>
  <c r="H59" i="4"/>
  <c r="H67" i="4"/>
  <c r="H75" i="4"/>
  <c r="H83" i="4"/>
  <c r="H91" i="4"/>
  <c r="H99" i="4"/>
  <c r="H107" i="4"/>
  <c r="H115" i="4"/>
  <c r="H123" i="4"/>
  <c r="H131" i="4"/>
  <c r="H139" i="4"/>
  <c r="H147" i="4"/>
  <c r="H155" i="4"/>
  <c r="H163" i="4"/>
  <c r="H171" i="4"/>
  <c r="H179" i="4"/>
  <c r="H184" i="4"/>
  <c r="H187" i="4"/>
  <c r="H195" i="4"/>
  <c r="H203" i="4"/>
  <c r="H211" i="4"/>
  <c r="H219" i="4"/>
  <c r="H227" i="4"/>
  <c r="H235" i="4"/>
  <c r="H243" i="4"/>
  <c r="H251" i="4"/>
  <c r="H259" i="4"/>
  <c r="H267" i="4"/>
  <c r="H275" i="4"/>
  <c r="H283" i="4"/>
  <c r="H291" i="4"/>
  <c r="H299" i="4"/>
  <c r="H307" i="4"/>
  <c r="H315" i="4"/>
  <c r="H323" i="4"/>
  <c r="H331" i="4"/>
  <c r="H335" i="4"/>
  <c r="H362" i="4"/>
  <c r="H363" i="4"/>
  <c r="H368" i="4"/>
  <c r="H388" i="4"/>
  <c r="H395" i="4"/>
  <c r="H403" i="4"/>
  <c r="H411" i="4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3" i="4"/>
  <c r="P231" i="4"/>
  <c r="P229" i="4"/>
  <c r="P221" i="4"/>
  <c r="P214" i="4"/>
  <c r="P208" i="4"/>
  <c r="P205" i="4"/>
  <c r="P189" i="4"/>
  <c r="P184" i="4"/>
  <c r="P178" i="4"/>
  <c r="P174" i="4"/>
  <c r="P160" i="4"/>
  <c r="P158" i="4"/>
  <c r="P148" i="4"/>
  <c r="P139" i="4"/>
  <c r="P129" i="4"/>
  <c r="P109" i="4"/>
  <c r="P92" i="4"/>
  <c r="P82" i="4"/>
  <c r="P72" i="4"/>
  <c r="P64" i="4"/>
  <c r="P52" i="4"/>
  <c r="P37" i="4"/>
  <c r="P34" i="4"/>
  <c r="P233" i="4"/>
  <c r="P232" i="4"/>
  <c r="P230" i="4"/>
  <c r="P228" i="4"/>
  <c r="P227" i="4"/>
  <c r="P226" i="4"/>
  <c r="P225" i="4"/>
  <c r="P224" i="4"/>
  <c r="P223" i="4"/>
  <c r="P222" i="4"/>
  <c r="P220" i="4"/>
  <c r="P219" i="4"/>
  <c r="P218" i="4"/>
  <c r="P217" i="4"/>
  <c r="P216" i="4"/>
  <c r="P215" i="4"/>
  <c r="P213" i="4"/>
  <c r="P212" i="4"/>
  <c r="P211" i="4"/>
  <c r="P210" i="4"/>
  <c r="P209" i="4"/>
  <c r="P207" i="4"/>
  <c r="P206" i="4"/>
  <c r="P204" i="4"/>
  <c r="P203" i="4"/>
  <c r="P202" i="4"/>
  <c r="P200" i="4"/>
  <c r="P199" i="4"/>
  <c r="P198" i="4"/>
  <c r="P197" i="4"/>
  <c r="P196" i="4"/>
  <c r="P195" i="4"/>
  <c r="P194" i="4"/>
  <c r="P193" i="4"/>
  <c r="P192" i="4"/>
  <c r="P191" i="4"/>
  <c r="P190" i="4"/>
  <c r="P188" i="4"/>
  <c r="P187" i="4"/>
  <c r="P186" i="4"/>
  <c r="P185" i="4"/>
  <c r="P183" i="4"/>
  <c r="P182" i="4"/>
  <c r="P181" i="4"/>
  <c r="P180" i="4"/>
  <c r="P179" i="4"/>
  <c r="P177" i="4"/>
  <c r="P176" i="4"/>
  <c r="P175" i="4"/>
  <c r="P173" i="4"/>
  <c r="P172" i="4"/>
  <c r="P171" i="4"/>
  <c r="P170" i="4"/>
  <c r="P169" i="4"/>
  <c r="P168" i="4"/>
  <c r="P167" i="4"/>
  <c r="P166" i="4"/>
  <c r="P165" i="4"/>
  <c r="P164" i="4"/>
  <c r="P163" i="4"/>
  <c r="P162" i="4"/>
  <c r="P161" i="4"/>
  <c r="P159" i="4"/>
  <c r="P157" i="4"/>
  <c r="P156" i="4"/>
  <c r="P155" i="4"/>
  <c r="P154" i="4"/>
  <c r="P153" i="4"/>
  <c r="P152" i="4"/>
  <c r="P151" i="4"/>
  <c r="P150" i="4"/>
  <c r="P149" i="4"/>
  <c r="P147" i="4"/>
  <c r="P146" i="4"/>
  <c r="P145" i="4"/>
  <c r="P144" i="4"/>
  <c r="P143" i="4"/>
  <c r="P142" i="4"/>
  <c r="P141" i="4"/>
  <c r="P140" i="4"/>
  <c r="P138" i="4"/>
  <c r="P137" i="4"/>
  <c r="P136" i="4"/>
  <c r="P135" i="4"/>
  <c r="P134" i="4"/>
  <c r="P133" i="4"/>
  <c r="P132" i="4"/>
  <c r="P131" i="4"/>
  <c r="P130" i="4"/>
  <c r="P128" i="4"/>
  <c r="P127" i="4"/>
  <c r="P126" i="4"/>
  <c r="P125" i="4"/>
  <c r="P124" i="4"/>
  <c r="P123" i="4"/>
  <c r="P122" i="4"/>
  <c r="P121" i="4"/>
  <c r="P120" i="4"/>
  <c r="P119" i="4"/>
  <c r="P118" i="4"/>
  <c r="P117" i="4"/>
  <c r="P116" i="4"/>
  <c r="P115" i="4"/>
  <c r="P114" i="4"/>
  <c r="P113" i="4"/>
  <c r="P112" i="4"/>
  <c r="P111" i="4"/>
  <c r="P110" i="4"/>
  <c r="P108" i="4"/>
  <c r="P107" i="4"/>
  <c r="P106" i="4"/>
  <c r="P105" i="4"/>
  <c r="P104" i="4"/>
  <c r="P103" i="4"/>
  <c r="P102" i="4"/>
  <c r="P101" i="4"/>
  <c r="P100" i="4"/>
  <c r="P99" i="4"/>
  <c r="P98" i="4"/>
  <c r="P97" i="4"/>
  <c r="P96" i="4"/>
  <c r="P95" i="4"/>
  <c r="P94" i="4"/>
  <c r="P93" i="4"/>
  <c r="P91" i="4"/>
  <c r="P90" i="4"/>
  <c r="P89" i="4"/>
  <c r="P88" i="4"/>
  <c r="P87" i="4"/>
  <c r="P86" i="4"/>
  <c r="P85" i="4"/>
  <c r="P84" i="4"/>
  <c r="P83" i="4"/>
  <c r="P81" i="4"/>
  <c r="P80" i="4"/>
  <c r="P79" i="4"/>
  <c r="P78" i="4"/>
  <c r="P77" i="4"/>
  <c r="P76" i="4"/>
  <c r="P75" i="4"/>
  <c r="P74" i="4"/>
  <c r="P73" i="4"/>
  <c r="P71" i="4"/>
  <c r="P70" i="4"/>
  <c r="P69" i="4"/>
  <c r="P68" i="4"/>
  <c r="P67" i="4"/>
  <c r="P66" i="4"/>
  <c r="P65" i="4"/>
  <c r="P63" i="4"/>
  <c r="P62" i="4"/>
  <c r="P61" i="4"/>
  <c r="P60" i="4"/>
  <c r="P59" i="4"/>
  <c r="P58" i="4"/>
  <c r="P57" i="4"/>
  <c r="P56" i="4"/>
  <c r="P55" i="4"/>
  <c r="P54" i="4"/>
  <c r="P53" i="4"/>
  <c r="P51" i="4"/>
  <c r="P50" i="4"/>
  <c r="P49" i="4"/>
  <c r="P48" i="4"/>
  <c r="P47" i="4"/>
  <c r="P46" i="4"/>
  <c r="P45" i="4"/>
  <c r="P44" i="4"/>
  <c r="P43" i="4"/>
  <c r="P42" i="4"/>
  <c r="P41" i="4"/>
  <c r="P40" i="4"/>
  <c r="P39" i="4"/>
  <c r="P38" i="4"/>
  <c r="P36" i="4"/>
  <c r="P35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P6" i="4"/>
  <c r="P5" i="4"/>
  <c r="P4" i="4"/>
  <c r="P3" i="4"/>
  <c r="F4" i="4"/>
  <c r="H4" i="4" s="1"/>
  <c r="F5" i="4"/>
  <c r="H5" i="4" s="1"/>
  <c r="F6" i="4"/>
  <c r="H6" i="4" s="1"/>
  <c r="F7" i="4"/>
  <c r="H7" i="4" s="1"/>
  <c r="F8" i="4"/>
  <c r="H8" i="4" s="1"/>
  <c r="F9" i="4"/>
  <c r="H9" i="4" s="1"/>
  <c r="F10" i="4"/>
  <c r="H10" i="4" s="1"/>
  <c r="F11" i="4"/>
  <c r="F12" i="4"/>
  <c r="H12" i="4" s="1"/>
  <c r="F13" i="4"/>
  <c r="H13" i="4" s="1"/>
  <c r="F14" i="4"/>
  <c r="H14" i="4" s="1"/>
  <c r="F15" i="4"/>
  <c r="H15" i="4" s="1"/>
  <c r="F16" i="4"/>
  <c r="H16" i="4" s="1"/>
  <c r="F17" i="4"/>
  <c r="H17" i="4" s="1"/>
  <c r="F18" i="4"/>
  <c r="H18" i="4" s="1"/>
  <c r="F19" i="4"/>
  <c r="F20" i="4"/>
  <c r="H20" i="4" s="1"/>
  <c r="F21" i="4"/>
  <c r="H21" i="4" s="1"/>
  <c r="F22" i="4"/>
  <c r="H22" i="4" s="1"/>
  <c r="F23" i="4"/>
  <c r="H23" i="4" s="1"/>
  <c r="F24" i="4"/>
  <c r="H24" i="4" s="1"/>
  <c r="F25" i="4"/>
  <c r="H25" i="4" s="1"/>
  <c r="F26" i="4"/>
  <c r="H26" i="4" s="1"/>
  <c r="F27" i="4"/>
  <c r="F28" i="4"/>
  <c r="H28" i="4" s="1"/>
  <c r="F29" i="4"/>
  <c r="H29" i="4" s="1"/>
  <c r="F30" i="4"/>
  <c r="H30" i="4" s="1"/>
  <c r="F31" i="4"/>
  <c r="H31" i="4" s="1"/>
  <c r="F32" i="4"/>
  <c r="H32" i="4" s="1"/>
  <c r="F33" i="4"/>
  <c r="H33" i="4" s="1"/>
  <c r="F34" i="4"/>
  <c r="H34" i="4" s="1"/>
  <c r="F35" i="4"/>
  <c r="F36" i="4"/>
  <c r="H36" i="4" s="1"/>
  <c r="F37" i="4"/>
  <c r="H37" i="4" s="1"/>
  <c r="F38" i="4"/>
  <c r="H38" i="4" s="1"/>
  <c r="F39" i="4"/>
  <c r="H39" i="4" s="1"/>
  <c r="F40" i="4"/>
  <c r="H40" i="4" s="1"/>
  <c r="F41" i="4"/>
  <c r="H41" i="4" s="1"/>
  <c r="F42" i="4"/>
  <c r="H42" i="4" s="1"/>
  <c r="F43" i="4"/>
  <c r="F44" i="4"/>
  <c r="H44" i="4" s="1"/>
  <c r="F45" i="4"/>
  <c r="H45" i="4" s="1"/>
  <c r="F46" i="4"/>
  <c r="H46" i="4" s="1"/>
  <c r="F47" i="4"/>
  <c r="H47" i="4" s="1"/>
  <c r="F48" i="4"/>
  <c r="H48" i="4" s="1"/>
  <c r="F49" i="4"/>
  <c r="H49" i="4" s="1"/>
  <c r="F50" i="4"/>
  <c r="H50" i="4" s="1"/>
  <c r="F51" i="4"/>
  <c r="F52" i="4"/>
  <c r="H52" i="4" s="1"/>
  <c r="F53" i="4"/>
  <c r="H53" i="4" s="1"/>
  <c r="F54" i="4"/>
  <c r="H54" i="4" s="1"/>
  <c r="F55" i="4"/>
  <c r="H55" i="4" s="1"/>
  <c r="F56" i="4"/>
  <c r="H56" i="4" s="1"/>
  <c r="F57" i="4"/>
  <c r="H57" i="4" s="1"/>
  <c r="F58" i="4"/>
  <c r="H58" i="4" s="1"/>
  <c r="F59" i="4"/>
  <c r="F60" i="4"/>
  <c r="H60" i="4" s="1"/>
  <c r="F61" i="4"/>
  <c r="H61" i="4" s="1"/>
  <c r="F62" i="4"/>
  <c r="H62" i="4" s="1"/>
  <c r="F63" i="4"/>
  <c r="H63" i="4" s="1"/>
  <c r="F64" i="4"/>
  <c r="H64" i="4" s="1"/>
  <c r="F65" i="4"/>
  <c r="H65" i="4" s="1"/>
  <c r="F66" i="4"/>
  <c r="H66" i="4" s="1"/>
  <c r="F67" i="4"/>
  <c r="F68" i="4"/>
  <c r="H68" i="4" s="1"/>
  <c r="F69" i="4"/>
  <c r="H69" i="4" s="1"/>
  <c r="F70" i="4"/>
  <c r="H70" i="4" s="1"/>
  <c r="F71" i="4"/>
  <c r="H71" i="4" s="1"/>
  <c r="F72" i="4"/>
  <c r="H72" i="4" s="1"/>
  <c r="F73" i="4"/>
  <c r="H73" i="4" s="1"/>
  <c r="F74" i="4"/>
  <c r="H74" i="4" s="1"/>
  <c r="F75" i="4"/>
  <c r="F76" i="4"/>
  <c r="H76" i="4" s="1"/>
  <c r="F77" i="4"/>
  <c r="H77" i="4" s="1"/>
  <c r="F78" i="4"/>
  <c r="H78" i="4" s="1"/>
  <c r="F79" i="4"/>
  <c r="H79" i="4" s="1"/>
  <c r="F80" i="4"/>
  <c r="H80" i="4" s="1"/>
  <c r="F81" i="4"/>
  <c r="H81" i="4" s="1"/>
  <c r="F82" i="4"/>
  <c r="H82" i="4" s="1"/>
  <c r="F83" i="4"/>
  <c r="F84" i="4"/>
  <c r="H84" i="4" s="1"/>
  <c r="F85" i="4"/>
  <c r="H85" i="4" s="1"/>
  <c r="F86" i="4"/>
  <c r="H86" i="4" s="1"/>
  <c r="F87" i="4"/>
  <c r="H87" i="4" s="1"/>
  <c r="F88" i="4"/>
  <c r="H88" i="4" s="1"/>
  <c r="F89" i="4"/>
  <c r="H89" i="4" s="1"/>
  <c r="F90" i="4"/>
  <c r="H90" i="4" s="1"/>
  <c r="F91" i="4"/>
  <c r="F92" i="4"/>
  <c r="H92" i="4" s="1"/>
  <c r="F93" i="4"/>
  <c r="H93" i="4" s="1"/>
  <c r="F94" i="4"/>
  <c r="H94" i="4" s="1"/>
  <c r="F95" i="4"/>
  <c r="H95" i="4" s="1"/>
  <c r="F96" i="4"/>
  <c r="H96" i="4" s="1"/>
  <c r="F97" i="4"/>
  <c r="H97" i="4" s="1"/>
  <c r="F98" i="4"/>
  <c r="H98" i="4" s="1"/>
  <c r="F99" i="4"/>
  <c r="F100" i="4"/>
  <c r="H100" i="4" s="1"/>
  <c r="F101" i="4"/>
  <c r="H101" i="4" s="1"/>
  <c r="F102" i="4"/>
  <c r="H102" i="4" s="1"/>
  <c r="F103" i="4"/>
  <c r="H103" i="4" s="1"/>
  <c r="F104" i="4"/>
  <c r="H104" i="4" s="1"/>
  <c r="F105" i="4"/>
  <c r="H105" i="4" s="1"/>
  <c r="F106" i="4"/>
  <c r="H106" i="4" s="1"/>
  <c r="F107" i="4"/>
  <c r="F108" i="4"/>
  <c r="H108" i="4" s="1"/>
  <c r="F109" i="4"/>
  <c r="H109" i="4" s="1"/>
  <c r="F110" i="4"/>
  <c r="H110" i="4" s="1"/>
  <c r="F111" i="4"/>
  <c r="H111" i="4" s="1"/>
  <c r="F112" i="4"/>
  <c r="H112" i="4" s="1"/>
  <c r="F113" i="4"/>
  <c r="H113" i="4" s="1"/>
  <c r="F114" i="4"/>
  <c r="H114" i="4" s="1"/>
  <c r="F115" i="4"/>
  <c r="F116" i="4"/>
  <c r="H116" i="4" s="1"/>
  <c r="F117" i="4"/>
  <c r="H117" i="4" s="1"/>
  <c r="F118" i="4"/>
  <c r="H118" i="4" s="1"/>
  <c r="F119" i="4"/>
  <c r="H119" i="4" s="1"/>
  <c r="F120" i="4"/>
  <c r="H120" i="4" s="1"/>
  <c r="F121" i="4"/>
  <c r="H121" i="4" s="1"/>
  <c r="F122" i="4"/>
  <c r="H122" i="4" s="1"/>
  <c r="F123" i="4"/>
  <c r="F124" i="4"/>
  <c r="H124" i="4" s="1"/>
  <c r="F125" i="4"/>
  <c r="H125" i="4" s="1"/>
  <c r="F126" i="4"/>
  <c r="H126" i="4" s="1"/>
  <c r="F127" i="4"/>
  <c r="H127" i="4" s="1"/>
  <c r="F128" i="4"/>
  <c r="H128" i="4" s="1"/>
  <c r="F129" i="4"/>
  <c r="H129" i="4" s="1"/>
  <c r="F130" i="4"/>
  <c r="H130" i="4" s="1"/>
  <c r="F131" i="4"/>
  <c r="F132" i="4"/>
  <c r="H132" i="4" s="1"/>
  <c r="F133" i="4"/>
  <c r="H133" i="4" s="1"/>
  <c r="F134" i="4"/>
  <c r="H134" i="4" s="1"/>
  <c r="F135" i="4"/>
  <c r="H135" i="4" s="1"/>
  <c r="F136" i="4"/>
  <c r="H136" i="4" s="1"/>
  <c r="F137" i="4"/>
  <c r="H137" i="4" s="1"/>
  <c r="F138" i="4"/>
  <c r="H138" i="4" s="1"/>
  <c r="F139" i="4"/>
  <c r="F140" i="4"/>
  <c r="H140" i="4" s="1"/>
  <c r="F141" i="4"/>
  <c r="H141" i="4" s="1"/>
  <c r="F142" i="4"/>
  <c r="H142" i="4" s="1"/>
  <c r="F143" i="4"/>
  <c r="H143" i="4" s="1"/>
  <c r="F144" i="4"/>
  <c r="H144" i="4" s="1"/>
  <c r="F145" i="4"/>
  <c r="H145" i="4" s="1"/>
  <c r="F146" i="4"/>
  <c r="H146" i="4" s="1"/>
  <c r="F147" i="4"/>
  <c r="F148" i="4"/>
  <c r="H148" i="4" s="1"/>
  <c r="F149" i="4"/>
  <c r="H149" i="4" s="1"/>
  <c r="F150" i="4"/>
  <c r="H150" i="4" s="1"/>
  <c r="F151" i="4"/>
  <c r="H151" i="4" s="1"/>
  <c r="F152" i="4"/>
  <c r="H152" i="4" s="1"/>
  <c r="F153" i="4"/>
  <c r="H153" i="4" s="1"/>
  <c r="F154" i="4"/>
  <c r="H154" i="4" s="1"/>
  <c r="F155" i="4"/>
  <c r="F156" i="4"/>
  <c r="H156" i="4" s="1"/>
  <c r="F157" i="4"/>
  <c r="H157" i="4" s="1"/>
  <c r="F158" i="4"/>
  <c r="H158" i="4" s="1"/>
  <c r="F159" i="4"/>
  <c r="H159" i="4" s="1"/>
  <c r="F160" i="4"/>
  <c r="H160" i="4" s="1"/>
  <c r="F161" i="4"/>
  <c r="H161" i="4" s="1"/>
  <c r="F162" i="4"/>
  <c r="H162" i="4" s="1"/>
  <c r="F163" i="4"/>
  <c r="F164" i="4"/>
  <c r="H164" i="4" s="1"/>
  <c r="F165" i="4"/>
  <c r="H165" i="4" s="1"/>
  <c r="F166" i="4"/>
  <c r="H166" i="4" s="1"/>
  <c r="F167" i="4"/>
  <c r="H167" i="4" s="1"/>
  <c r="F168" i="4"/>
  <c r="H168" i="4" s="1"/>
  <c r="F169" i="4"/>
  <c r="H169" i="4" s="1"/>
  <c r="F170" i="4"/>
  <c r="H170" i="4" s="1"/>
  <c r="F171" i="4"/>
  <c r="F172" i="4"/>
  <c r="H172" i="4" s="1"/>
  <c r="F173" i="4"/>
  <c r="H173" i="4" s="1"/>
  <c r="F174" i="4"/>
  <c r="H174" i="4" s="1"/>
  <c r="F175" i="4"/>
  <c r="H175" i="4" s="1"/>
  <c r="F176" i="4"/>
  <c r="H176" i="4" s="1"/>
  <c r="F177" i="4"/>
  <c r="H177" i="4" s="1"/>
  <c r="F178" i="4"/>
  <c r="H178" i="4" s="1"/>
  <c r="F179" i="4"/>
  <c r="F180" i="4"/>
  <c r="H180" i="4" s="1"/>
  <c r="F181" i="4"/>
  <c r="H181" i="4" s="1"/>
  <c r="F182" i="4"/>
  <c r="H182" i="4" s="1"/>
  <c r="F183" i="4"/>
  <c r="H183" i="4" s="1"/>
  <c r="F185" i="4"/>
  <c r="H185" i="4" s="1"/>
  <c r="F186" i="4"/>
  <c r="H186" i="4" s="1"/>
  <c r="F187" i="4"/>
  <c r="F188" i="4"/>
  <c r="H188" i="4" s="1"/>
  <c r="F189" i="4"/>
  <c r="H189" i="4" s="1"/>
  <c r="F190" i="4"/>
  <c r="H190" i="4" s="1"/>
  <c r="F191" i="4"/>
  <c r="H191" i="4" s="1"/>
  <c r="F192" i="4"/>
  <c r="H192" i="4" s="1"/>
  <c r="F193" i="4"/>
  <c r="H193" i="4" s="1"/>
  <c r="F194" i="4"/>
  <c r="H194" i="4" s="1"/>
  <c r="F195" i="4"/>
  <c r="F196" i="4"/>
  <c r="H196" i="4" s="1"/>
  <c r="F197" i="4"/>
  <c r="H197" i="4" s="1"/>
  <c r="F198" i="4"/>
  <c r="H198" i="4" s="1"/>
  <c r="F199" i="4"/>
  <c r="H199" i="4" s="1"/>
  <c r="F200" i="4"/>
  <c r="H200" i="4" s="1"/>
  <c r="F201" i="4"/>
  <c r="H201" i="4" s="1"/>
  <c r="F202" i="4"/>
  <c r="H202" i="4" s="1"/>
  <c r="F203" i="4"/>
  <c r="F204" i="4"/>
  <c r="H204" i="4" s="1"/>
  <c r="F205" i="4"/>
  <c r="H205" i="4" s="1"/>
  <c r="F206" i="4"/>
  <c r="H206" i="4" s="1"/>
  <c r="F207" i="4"/>
  <c r="H207" i="4" s="1"/>
  <c r="F208" i="4"/>
  <c r="H208" i="4" s="1"/>
  <c r="F209" i="4"/>
  <c r="H209" i="4" s="1"/>
  <c r="F210" i="4"/>
  <c r="H210" i="4" s="1"/>
  <c r="F211" i="4"/>
  <c r="F212" i="4"/>
  <c r="H212" i="4" s="1"/>
  <c r="F213" i="4"/>
  <c r="H213" i="4" s="1"/>
  <c r="F214" i="4"/>
  <c r="H214" i="4" s="1"/>
  <c r="F215" i="4"/>
  <c r="H215" i="4" s="1"/>
  <c r="F216" i="4"/>
  <c r="H216" i="4" s="1"/>
  <c r="F217" i="4"/>
  <c r="H217" i="4" s="1"/>
  <c r="F218" i="4"/>
  <c r="H218" i="4" s="1"/>
  <c r="F219" i="4"/>
  <c r="F220" i="4"/>
  <c r="H220" i="4" s="1"/>
  <c r="F221" i="4"/>
  <c r="H221" i="4" s="1"/>
  <c r="F222" i="4"/>
  <c r="H222" i="4" s="1"/>
  <c r="F223" i="4"/>
  <c r="H223" i="4" s="1"/>
  <c r="F224" i="4"/>
  <c r="H224" i="4" s="1"/>
  <c r="F225" i="4"/>
  <c r="H225" i="4" s="1"/>
  <c r="F226" i="4"/>
  <c r="H226" i="4" s="1"/>
  <c r="F227" i="4"/>
  <c r="F228" i="4"/>
  <c r="H228" i="4" s="1"/>
  <c r="F229" i="4"/>
  <c r="H229" i="4" s="1"/>
  <c r="F230" i="4"/>
  <c r="H230" i="4" s="1"/>
  <c r="F231" i="4"/>
  <c r="H231" i="4" s="1"/>
  <c r="F232" i="4"/>
  <c r="H232" i="4" s="1"/>
  <c r="F233" i="4"/>
  <c r="H233" i="4" s="1"/>
  <c r="F234" i="4"/>
  <c r="H234" i="4" s="1"/>
  <c r="F235" i="4"/>
  <c r="F236" i="4"/>
  <c r="H236" i="4" s="1"/>
  <c r="F237" i="4"/>
  <c r="H237" i="4" s="1"/>
  <c r="F238" i="4"/>
  <c r="H238" i="4" s="1"/>
  <c r="F239" i="4"/>
  <c r="H239" i="4" s="1"/>
  <c r="F240" i="4"/>
  <c r="H240" i="4" s="1"/>
  <c r="F241" i="4"/>
  <c r="H241" i="4" s="1"/>
  <c r="F242" i="4"/>
  <c r="H242" i="4" s="1"/>
  <c r="F243" i="4"/>
  <c r="F244" i="4"/>
  <c r="H244" i="4" s="1"/>
  <c r="F245" i="4"/>
  <c r="H245" i="4" s="1"/>
  <c r="F246" i="4"/>
  <c r="H246" i="4" s="1"/>
  <c r="F247" i="4"/>
  <c r="H247" i="4" s="1"/>
  <c r="F248" i="4"/>
  <c r="H248" i="4" s="1"/>
  <c r="F249" i="4"/>
  <c r="H249" i="4" s="1"/>
  <c r="F250" i="4"/>
  <c r="H250" i="4" s="1"/>
  <c r="F251" i="4"/>
  <c r="F252" i="4"/>
  <c r="H252" i="4" s="1"/>
  <c r="F253" i="4"/>
  <c r="H253" i="4" s="1"/>
  <c r="F254" i="4"/>
  <c r="H254" i="4" s="1"/>
  <c r="F255" i="4"/>
  <c r="H255" i="4" s="1"/>
  <c r="F256" i="4"/>
  <c r="H256" i="4" s="1"/>
  <c r="F257" i="4"/>
  <c r="H257" i="4" s="1"/>
  <c r="F258" i="4"/>
  <c r="H258" i="4" s="1"/>
  <c r="F259" i="4"/>
  <c r="F260" i="4"/>
  <c r="H260" i="4" s="1"/>
  <c r="F261" i="4"/>
  <c r="H261" i="4" s="1"/>
  <c r="F262" i="4"/>
  <c r="H262" i="4" s="1"/>
  <c r="F263" i="4"/>
  <c r="H263" i="4" s="1"/>
  <c r="F264" i="4"/>
  <c r="H264" i="4" s="1"/>
  <c r="F265" i="4"/>
  <c r="H265" i="4" s="1"/>
  <c r="F266" i="4"/>
  <c r="H266" i="4" s="1"/>
  <c r="F267" i="4"/>
  <c r="F268" i="4"/>
  <c r="H268" i="4" s="1"/>
  <c r="F269" i="4"/>
  <c r="H269" i="4" s="1"/>
  <c r="F270" i="4"/>
  <c r="H270" i="4" s="1"/>
  <c r="F271" i="4"/>
  <c r="H271" i="4" s="1"/>
  <c r="F272" i="4"/>
  <c r="H272" i="4" s="1"/>
  <c r="F273" i="4"/>
  <c r="H273" i="4" s="1"/>
  <c r="F274" i="4"/>
  <c r="H274" i="4" s="1"/>
  <c r="F275" i="4"/>
  <c r="F276" i="4"/>
  <c r="H276" i="4" s="1"/>
  <c r="F277" i="4"/>
  <c r="H277" i="4" s="1"/>
  <c r="F278" i="4"/>
  <c r="H278" i="4" s="1"/>
  <c r="F279" i="4"/>
  <c r="H279" i="4" s="1"/>
  <c r="F280" i="4"/>
  <c r="H280" i="4" s="1"/>
  <c r="F281" i="4"/>
  <c r="H281" i="4" s="1"/>
  <c r="F282" i="4"/>
  <c r="H282" i="4" s="1"/>
  <c r="F283" i="4"/>
  <c r="F284" i="4"/>
  <c r="H284" i="4" s="1"/>
  <c r="F285" i="4"/>
  <c r="H285" i="4" s="1"/>
  <c r="F286" i="4"/>
  <c r="H286" i="4" s="1"/>
  <c r="F287" i="4"/>
  <c r="H287" i="4" s="1"/>
  <c r="F288" i="4"/>
  <c r="H288" i="4" s="1"/>
  <c r="F289" i="4"/>
  <c r="H289" i="4" s="1"/>
  <c r="F290" i="4"/>
  <c r="H290" i="4" s="1"/>
  <c r="F291" i="4"/>
  <c r="F292" i="4"/>
  <c r="H292" i="4" s="1"/>
  <c r="F293" i="4"/>
  <c r="H293" i="4" s="1"/>
  <c r="F294" i="4"/>
  <c r="H294" i="4" s="1"/>
  <c r="F295" i="4"/>
  <c r="H295" i="4" s="1"/>
  <c r="F296" i="4"/>
  <c r="H296" i="4" s="1"/>
  <c r="F297" i="4"/>
  <c r="H297" i="4" s="1"/>
  <c r="F298" i="4"/>
  <c r="H298" i="4" s="1"/>
  <c r="F299" i="4"/>
  <c r="F300" i="4"/>
  <c r="H300" i="4" s="1"/>
  <c r="F301" i="4"/>
  <c r="H301" i="4" s="1"/>
  <c r="F302" i="4"/>
  <c r="H302" i="4" s="1"/>
  <c r="F303" i="4"/>
  <c r="H303" i="4" s="1"/>
  <c r="F304" i="4"/>
  <c r="H304" i="4" s="1"/>
  <c r="F305" i="4"/>
  <c r="H305" i="4" s="1"/>
  <c r="F306" i="4"/>
  <c r="H306" i="4" s="1"/>
  <c r="F307" i="4"/>
  <c r="F308" i="4"/>
  <c r="H308" i="4" s="1"/>
  <c r="F309" i="4"/>
  <c r="H309" i="4" s="1"/>
  <c r="F310" i="4"/>
  <c r="H310" i="4" s="1"/>
  <c r="F311" i="4"/>
  <c r="H311" i="4" s="1"/>
  <c r="F312" i="4"/>
  <c r="H312" i="4" s="1"/>
  <c r="F313" i="4"/>
  <c r="H313" i="4" s="1"/>
  <c r="F314" i="4"/>
  <c r="H314" i="4" s="1"/>
  <c r="F315" i="4"/>
  <c r="F316" i="4"/>
  <c r="H316" i="4" s="1"/>
  <c r="F317" i="4"/>
  <c r="H317" i="4" s="1"/>
  <c r="F318" i="4"/>
  <c r="H318" i="4" s="1"/>
  <c r="F319" i="4"/>
  <c r="H319" i="4" s="1"/>
  <c r="F320" i="4"/>
  <c r="H320" i="4" s="1"/>
  <c r="F321" i="4"/>
  <c r="H321" i="4" s="1"/>
  <c r="F322" i="4"/>
  <c r="H322" i="4" s="1"/>
  <c r="F323" i="4"/>
  <c r="F324" i="4"/>
  <c r="H324" i="4" s="1"/>
  <c r="F325" i="4"/>
  <c r="H325" i="4" s="1"/>
  <c r="F326" i="4"/>
  <c r="H326" i="4" s="1"/>
  <c r="F327" i="4"/>
  <c r="H327" i="4" s="1"/>
  <c r="F328" i="4"/>
  <c r="H328" i="4" s="1"/>
  <c r="F329" i="4"/>
  <c r="H329" i="4" s="1"/>
  <c r="F330" i="4"/>
  <c r="H330" i="4" s="1"/>
  <c r="F331" i="4"/>
  <c r="F332" i="4"/>
  <c r="H332" i="4" s="1"/>
  <c r="F333" i="4"/>
  <c r="H333" i="4" s="1"/>
  <c r="F334" i="4"/>
  <c r="H334" i="4" s="1"/>
  <c r="F336" i="4"/>
  <c r="H336" i="4" s="1"/>
  <c r="F337" i="4"/>
  <c r="H337" i="4" s="1"/>
  <c r="F338" i="4"/>
  <c r="H338" i="4" s="1"/>
  <c r="F339" i="4"/>
  <c r="H339" i="4" s="1"/>
  <c r="F340" i="4"/>
  <c r="H340" i="4" s="1"/>
  <c r="F341" i="4"/>
  <c r="H341" i="4" s="1"/>
  <c r="F342" i="4"/>
  <c r="H342" i="4" s="1"/>
  <c r="F343" i="4"/>
  <c r="H343" i="4" s="1"/>
  <c r="F344" i="4"/>
  <c r="H344" i="4" s="1"/>
  <c r="F345" i="4"/>
  <c r="H345" i="4" s="1"/>
  <c r="F346" i="4"/>
  <c r="H346" i="4" s="1"/>
  <c r="F347" i="4"/>
  <c r="H347" i="4" s="1"/>
  <c r="F348" i="4"/>
  <c r="H348" i="4" s="1"/>
  <c r="F349" i="4"/>
  <c r="H349" i="4" s="1"/>
  <c r="F350" i="4"/>
  <c r="H350" i="4" s="1"/>
  <c r="F351" i="4"/>
  <c r="H351" i="4" s="1"/>
  <c r="F352" i="4"/>
  <c r="H352" i="4" s="1"/>
  <c r="F353" i="4"/>
  <c r="H353" i="4" s="1"/>
  <c r="F354" i="4"/>
  <c r="H354" i="4" s="1"/>
  <c r="F355" i="4"/>
  <c r="H355" i="4" s="1"/>
  <c r="F356" i="4"/>
  <c r="H356" i="4" s="1"/>
  <c r="F357" i="4"/>
  <c r="H357" i="4" s="1"/>
  <c r="F358" i="4"/>
  <c r="H358" i="4" s="1"/>
  <c r="F359" i="4"/>
  <c r="H359" i="4" s="1"/>
  <c r="F360" i="4"/>
  <c r="H360" i="4" s="1"/>
  <c r="F361" i="4"/>
  <c r="H361" i="4" s="1"/>
  <c r="F363" i="4"/>
  <c r="F364" i="4"/>
  <c r="H364" i="4" s="1"/>
  <c r="F365" i="4"/>
  <c r="H365" i="4" s="1"/>
  <c r="F366" i="4"/>
  <c r="H366" i="4" s="1"/>
  <c r="F367" i="4"/>
  <c r="H367" i="4" s="1"/>
  <c r="F369" i="4"/>
  <c r="H369" i="4" s="1"/>
  <c r="F370" i="4"/>
  <c r="H370" i="4" s="1"/>
  <c r="F371" i="4"/>
  <c r="H371" i="4" s="1"/>
  <c r="F372" i="4"/>
  <c r="H372" i="4" s="1"/>
  <c r="F373" i="4"/>
  <c r="H373" i="4" s="1"/>
  <c r="F374" i="4"/>
  <c r="H374" i="4" s="1"/>
  <c r="F375" i="4"/>
  <c r="H375" i="4" s="1"/>
  <c r="F376" i="4"/>
  <c r="H376" i="4" s="1"/>
  <c r="F377" i="4"/>
  <c r="H377" i="4" s="1"/>
  <c r="F378" i="4"/>
  <c r="H378" i="4" s="1"/>
  <c r="F379" i="4"/>
  <c r="H379" i="4" s="1"/>
  <c r="F380" i="4"/>
  <c r="H380" i="4" s="1"/>
  <c r="F381" i="4"/>
  <c r="H381" i="4" s="1"/>
  <c r="F382" i="4"/>
  <c r="H382" i="4" s="1"/>
  <c r="F383" i="4"/>
  <c r="H383" i="4" s="1"/>
  <c r="F384" i="4"/>
  <c r="H384" i="4" s="1"/>
  <c r="F385" i="4"/>
  <c r="H385" i="4" s="1"/>
  <c r="F386" i="4"/>
  <c r="H386" i="4" s="1"/>
  <c r="F387" i="4"/>
  <c r="H387" i="4" s="1"/>
  <c r="F389" i="4"/>
  <c r="H389" i="4" s="1"/>
  <c r="F390" i="4"/>
  <c r="H390" i="4" s="1"/>
  <c r="F391" i="4"/>
  <c r="H391" i="4" s="1"/>
  <c r="F392" i="4"/>
  <c r="H392" i="4" s="1"/>
  <c r="F393" i="4"/>
  <c r="H393" i="4" s="1"/>
  <c r="F394" i="4"/>
  <c r="H394" i="4" s="1"/>
  <c r="F395" i="4"/>
  <c r="F396" i="4"/>
  <c r="H396" i="4" s="1"/>
  <c r="F397" i="4"/>
  <c r="H397" i="4" s="1"/>
  <c r="F398" i="4"/>
  <c r="H398" i="4" s="1"/>
  <c r="F399" i="4"/>
  <c r="H399" i="4" s="1"/>
  <c r="F400" i="4"/>
  <c r="H400" i="4" s="1"/>
  <c r="F401" i="4"/>
  <c r="H401" i="4" s="1"/>
  <c r="F402" i="4"/>
  <c r="H402" i="4" s="1"/>
  <c r="F403" i="4"/>
  <c r="F404" i="4"/>
  <c r="H404" i="4" s="1"/>
  <c r="F405" i="4"/>
  <c r="H405" i="4" s="1"/>
  <c r="F406" i="4"/>
  <c r="H406" i="4" s="1"/>
  <c r="F407" i="4"/>
  <c r="H407" i="4" s="1"/>
  <c r="F408" i="4"/>
  <c r="H408" i="4" s="1"/>
  <c r="F409" i="4"/>
  <c r="H409" i="4" s="1"/>
  <c r="F410" i="4"/>
  <c r="H410" i="4" s="1"/>
  <c r="F411" i="4"/>
  <c r="F412" i="4"/>
  <c r="H412" i="4" s="1"/>
  <c r="F413" i="4"/>
  <c r="H413" i="4" s="1"/>
  <c r="F3" i="4"/>
  <c r="H3" i="4" s="1"/>
  <c r="C9" i="3"/>
  <c r="C8" i="3"/>
  <c r="C10" i="3" s="1"/>
  <c r="C5" i="3"/>
  <c r="C4" i="3"/>
  <c r="C6" i="3" s="1"/>
  <c r="M2" i="1"/>
  <c r="M1" i="1"/>
  <c r="N4" i="2"/>
  <c r="N2" i="2"/>
  <c r="N9" i="2"/>
  <c r="N8" i="2"/>
  <c r="N7" i="2"/>
  <c r="N6" i="2"/>
  <c r="N5" i="2"/>
  <c r="P4" i="2" l="1"/>
  <c r="P3" i="2"/>
  <c r="P5" i="2"/>
  <c r="P6" i="2"/>
  <c r="P7" i="2"/>
  <c r="P8" i="2"/>
  <c r="P9" i="2"/>
  <c r="P2" i="2"/>
</calcChain>
</file>

<file path=xl/sharedStrings.xml><?xml version="1.0" encoding="utf-8"?>
<sst xmlns="http://schemas.openxmlformats.org/spreadsheetml/2006/main" count="11051" uniqueCount="276">
  <si>
    <t>#</t>
  </si>
  <si>
    <t># U.S. Geological Survey, National Water Information System</t>
  </si>
  <si>
    <t># Surface water measurements</t>
  </si>
  <si>
    <t># Retrieved: 2021-09-25 21:16:52 EDT     (nadww01)</t>
  </si>
  <si>
    <t># Further descriptions of the columns and codes used can be found at:</t>
  </si>
  <si>
    <t># https://help.waterdata.usgs.gov/output-formats#streamflow_measurement_data</t>
  </si>
  <si>
    <t># Data for the following 1 site(s) are contained in this file</t>
  </si>
  <si>
    <t>#  USGS 07105490 CHEYENNE CREEK AT EVANS AVE AT COLORADO SPRINGS,CO</t>
  </si>
  <si>
    <t># -----------------------------------------------------------------------------------</t>
  </si>
  <si>
    <t>agency_cd</t>
  </si>
  <si>
    <t>site_no</t>
  </si>
  <si>
    <t>measurement_nu</t>
  </si>
  <si>
    <t>measurement_dt</t>
  </si>
  <si>
    <t>tz_cd</t>
  </si>
  <si>
    <t>q_meas_used_fg</t>
  </si>
  <si>
    <t>party_nm</t>
  </si>
  <si>
    <t>site_visit_coll_agency_cd</t>
  </si>
  <si>
    <t>gage_height_va</t>
  </si>
  <si>
    <t>discharge_va</t>
  </si>
  <si>
    <t>measured_rating_diff</t>
  </si>
  <si>
    <t>gage_va_change</t>
  </si>
  <si>
    <t>gage_va_time</t>
  </si>
  <si>
    <t>control_type_cd</t>
  </si>
  <si>
    <t>discharge_cd</t>
  </si>
  <si>
    <t>chan_nu</t>
  </si>
  <si>
    <t>chan_name</t>
  </si>
  <si>
    <t>meas_type</t>
  </si>
  <si>
    <t>streamflow_method</t>
  </si>
  <si>
    <t>velocity_method</t>
  </si>
  <si>
    <t>chan_discharge</t>
  </si>
  <si>
    <t>chan_width</t>
  </si>
  <si>
    <t>chan_area</t>
  </si>
  <si>
    <t>chan_velocity</t>
  </si>
  <si>
    <t>chan_stability</t>
  </si>
  <si>
    <t>chan_material</t>
  </si>
  <si>
    <t>chan_evenness</t>
  </si>
  <si>
    <t>long_vel_desc</t>
  </si>
  <si>
    <t>horz_vel_desc</t>
  </si>
  <si>
    <t>vert_vel_desc</t>
  </si>
  <si>
    <t>chan_loc_cd</t>
  </si>
  <si>
    <t>chan_loc_dist</t>
  </si>
  <si>
    <t>5s</t>
  </si>
  <si>
    <t>19d</t>
  </si>
  <si>
    <t>12s</t>
  </si>
  <si>
    <t>1s</t>
  </si>
  <si>
    <t>USGS</t>
  </si>
  <si>
    <t>MDT</t>
  </si>
  <si>
    <t>Yes</t>
  </si>
  <si>
    <t>BDB</t>
  </si>
  <si>
    <t>Poor</t>
  </si>
  <si>
    <t>Clear</t>
  </si>
  <si>
    <t>NONE</t>
  </si>
  <si>
    <t>Imported Channel 1</t>
  </si>
  <si>
    <t>WADE</t>
  </si>
  <si>
    <t>unspe</t>
  </si>
  <si>
    <t>unkno</t>
  </si>
  <si>
    <t>UNSP</t>
  </si>
  <si>
    <t>unkn</t>
  </si>
  <si>
    <t>PLC/BDB</t>
  </si>
  <si>
    <t>Good</t>
  </si>
  <si>
    <t>Fair</t>
  </si>
  <si>
    <t>MST</t>
  </si>
  <si>
    <t>DMC/BDB</t>
  </si>
  <si>
    <t>DebrisLight</t>
  </si>
  <si>
    <t>BDB/DMC</t>
  </si>
  <si>
    <t>MDG/BDB</t>
  </si>
  <si>
    <t>BDB/BAS</t>
  </si>
  <si>
    <t>MDG/BAS</t>
  </si>
  <si>
    <t>Unspecified</t>
  </si>
  <si>
    <t>BAS</t>
  </si>
  <si>
    <t>BAS/BDB</t>
  </si>
  <si>
    <t>bas/twp</t>
  </si>
  <si>
    <t>BAS/SGW</t>
  </si>
  <si>
    <t>other</t>
  </si>
  <si>
    <t>BAS/WJT</t>
  </si>
  <si>
    <t>BAS/JMW</t>
  </si>
  <si>
    <t>DebrisHeavy</t>
  </si>
  <si>
    <t>BAS/JMG</t>
  </si>
  <si>
    <t>BAS/WBW</t>
  </si>
  <si>
    <t>Unspecifed</t>
  </si>
  <si>
    <t>CRAN</t>
  </si>
  <si>
    <t>BAS/BS</t>
  </si>
  <si>
    <t>WBW</t>
  </si>
  <si>
    <t>DebrisModerate</t>
  </si>
  <si>
    <t>WBW/WJW</t>
  </si>
  <si>
    <t>RDS/WJT</t>
  </si>
  <si>
    <t>WBW/AMD</t>
  </si>
  <si>
    <t>WJT</t>
  </si>
  <si>
    <t>WJW</t>
  </si>
  <si>
    <t>WJW/BGS</t>
  </si>
  <si>
    <t>LAK/WJW</t>
  </si>
  <si>
    <t>LAK</t>
  </si>
  <si>
    <t>NOY</t>
  </si>
  <si>
    <t>LAK/AMS</t>
  </si>
  <si>
    <t>QADCP</t>
  </si>
  <si>
    <t>VADCP</t>
  </si>
  <si>
    <t>EEE/JFB</t>
  </si>
  <si>
    <t>EEE</t>
  </si>
  <si>
    <t>IceShore</t>
  </si>
  <si>
    <t>EEE/RJO</t>
  </si>
  <si>
    <t>QSCMM</t>
  </si>
  <si>
    <t>VADV</t>
  </si>
  <si>
    <t>VegetationLight</t>
  </si>
  <si>
    <t>RDK</t>
  </si>
  <si>
    <t>FIRM</t>
  </si>
  <si>
    <t>GRVL</t>
  </si>
  <si>
    <t>UNEV</t>
  </si>
  <si>
    <t>DNST</t>
  </si>
  <si>
    <t>VPYG</t>
  </si>
  <si>
    <t>EVEN</t>
  </si>
  <si>
    <t>RJL</t>
  </si>
  <si>
    <t>SOFT</t>
  </si>
  <si>
    <t>SAND</t>
  </si>
  <si>
    <t>KDB</t>
  </si>
  <si>
    <t>one</t>
  </si>
  <si>
    <t>ONE</t>
  </si>
  <si>
    <t>BLDR</t>
  </si>
  <si>
    <t>UPST</t>
  </si>
  <si>
    <t>STND</t>
  </si>
  <si>
    <t>UNFM</t>
  </si>
  <si>
    <t>TSD</t>
  </si>
  <si>
    <t>VPAA</t>
  </si>
  <si>
    <t>rdk</t>
  </si>
  <si>
    <t>CC/JF/AS</t>
  </si>
  <si>
    <t>culvert analysis</t>
  </si>
  <si>
    <t>OTHR</t>
  </si>
  <si>
    <t>QIDIR</t>
  </si>
  <si>
    <t>NOY/PMT</t>
  </si>
  <si>
    <t>CHEYENNE, 2 CHANNELS.</t>
  </si>
  <si>
    <t>BRUS</t>
  </si>
  <si>
    <t>CHEY</t>
  </si>
  <si>
    <t>MJH</t>
  </si>
  <si>
    <t>Cheyenne Crk at Evans Ave at Colo Spgs</t>
  </si>
  <si>
    <t>Cheyenne Cr 10/01/2014</t>
  </si>
  <si>
    <t>rdk/wlm</t>
  </si>
  <si>
    <t>Cheyenne Cr 2/13/2015</t>
  </si>
  <si>
    <t>07105490 03/26/15</t>
  </si>
  <si>
    <t>Cheyenne Creek 04/16/15</t>
  </si>
  <si>
    <t>South</t>
  </si>
  <si>
    <t>NSTD</t>
  </si>
  <si>
    <t>North</t>
  </si>
  <si>
    <t>p</t>
  </si>
  <si>
    <t>igv</t>
  </si>
  <si>
    <t>kdb</t>
  </si>
  <si>
    <t>CBLS</t>
  </si>
  <si>
    <t>amj</t>
  </si>
  <si>
    <t>Main</t>
  </si>
  <si>
    <t>a</t>
  </si>
  <si>
    <t>ATGA</t>
  </si>
  <si>
    <t>BYPS</t>
  </si>
  <si>
    <t>DAE</t>
  </si>
  <si>
    <t>STDY</t>
  </si>
  <si>
    <t>07105490 CHECK</t>
  </si>
  <si>
    <t>ELR</t>
  </si>
  <si>
    <t>meas</t>
  </si>
  <si>
    <t>silt</t>
  </si>
  <si>
    <t>ses</t>
  </si>
  <si>
    <t>RPD/KDB</t>
  </si>
  <si>
    <t>RPD</t>
  </si>
  <si>
    <t>MEAS</t>
  </si>
  <si>
    <t>Cheyenne</t>
  </si>
  <si>
    <t>RPD,BAC</t>
  </si>
  <si>
    <t>BAC</t>
  </si>
  <si>
    <t>UNKN</t>
  </si>
  <si>
    <t>20-50</t>
  </si>
  <si>
    <t>50-100</t>
  </si>
  <si>
    <t>100-200</t>
  </si>
  <si>
    <t>10-20</t>
  </si>
  <si>
    <t>&gt;200</t>
  </si>
  <si>
    <t>Q (cfs)</t>
  </si>
  <si>
    <t>0-5</t>
  </si>
  <si>
    <t>Lat</t>
  </si>
  <si>
    <t>Long</t>
  </si>
  <si>
    <t>https://vdatum.noaa.gov/</t>
  </si>
  <si>
    <t>Gage Datum</t>
  </si>
  <si>
    <t>ft NGVD29</t>
  </si>
  <si>
    <t>m NGVD29</t>
  </si>
  <si>
    <t>m NAVD88</t>
  </si>
  <si>
    <t>NAVD88 - NGVD29 (m)</t>
  </si>
  <si>
    <t>13June2000 - Present</t>
  </si>
  <si>
    <t>Start of Record - 12June2000</t>
  </si>
  <si>
    <t>Datum is 1 ft higher (WY summary reports)</t>
  </si>
  <si>
    <t>Datum: 6281 ft NGVD29</t>
  </si>
  <si>
    <t>Datum: 6280 ft NGVD29</t>
  </si>
  <si>
    <t>DATUM</t>
  </si>
  <si>
    <t>Datum Corrected Gage Height (ft)</t>
  </si>
  <si>
    <t>By Measurement Rating</t>
  </si>
  <si>
    <t>All</t>
  </si>
  <si>
    <t>Q (cms)</t>
  </si>
  <si>
    <t>Datum Corrected Gage Height (m)</t>
  </si>
  <si>
    <t>StreamStats Peak Flow Statistics (Area-Averaged)</t>
  </si>
  <si>
    <t>AEP (%)</t>
  </si>
  <si>
    <t>AEP</t>
  </si>
  <si>
    <t>Return Period (yrs)</t>
  </si>
  <si>
    <t>Discharge (cfs)</t>
  </si>
  <si>
    <t>Discharge (cms)</t>
  </si>
  <si>
    <t>Stage (m)</t>
  </si>
  <si>
    <t>Metric</t>
  </si>
  <si>
    <t>Metric RC using "good" field measurements</t>
  </si>
  <si>
    <t>NGVD29</t>
  </si>
  <si>
    <t>NAVD88</t>
  </si>
  <si>
    <t xml:space="preserve">NGVD29 to NAVD88: + </t>
  </si>
  <si>
    <t># //UNITED STATES GEOLOGICAL SURVEY       http://water.usgs.gov/</t>
  </si>
  <si>
    <t># //NATIONAL WATER INFORMATION SYSTEM     http://water.usgs.gov/data.html</t>
  </si>
  <si>
    <t># //DATA ARE PROVISIONAL AND SUBJECT TO CHANGE UNTIL PUBLISHED BY USGS</t>
  </si>
  <si>
    <t># //RETRIEVED: 2021-12-14 01:11:02</t>
  </si>
  <si>
    <t># //WARNING</t>
  </si>
  <si>
    <t># //WARNING The stage-discharge rating provided in this file should be</t>
  </si>
  <si>
    <t># //WARNING considered provisional and subject to change. Stage-discharge</t>
  </si>
  <si>
    <t># //WARNING ratings change over time as the channel features that control</t>
  </si>
  <si>
    <t># //WARNING the relation between stage and discharge vary. Users are</t>
  </si>
  <si>
    <t># //WARNING cautioned to consider carefully the applicability of this</t>
  </si>
  <si>
    <t># //WARNING rating before using it for decisions that concern personal or</t>
  </si>
  <si>
    <t># //WARNING public safety or operational consequences.</t>
  </si>
  <si>
    <t># //WARNING This rating does not include any shifts that may have been</t>
  </si>
  <si>
    <t># //WARNING used along with this base rating in converting stage to</t>
  </si>
  <si>
    <t># //WARNING discharge at this site. Stage data processed with the rating</t>
  </si>
  <si>
    <t># //WARNING thus may not match that displayed or published by the USGS.</t>
  </si>
  <si>
    <t xml:space="preserve"># //FILE TYPE="NWIS RATING" </t>
  </si>
  <si>
    <t># //DATABASE NUMBER=01 DESCRIPTION=" Standard data base for this site."</t>
  </si>
  <si>
    <t># //STATION AGENCY="USGS " NUMBER="07105490       " TIME_ZONE="MST" DST_FLAG=Y</t>
  </si>
  <si>
    <t># //STATION NAME="CHEYENNE CREEK AT EVANS AVE AT COLORADO SPRINGS,CO"</t>
  </si>
  <si>
    <t># //LABEL="Discharge (ft^3/s)"</t>
  </si>
  <si>
    <t># //PARAMETER CODE="00060"</t>
  </si>
  <si>
    <t># //RATING SHIFTED="20211214011102 MST"</t>
  </si>
  <si>
    <t># //RATING ID="17.0" TYPE="STGQ" NAME="stage-discharge" AGING=????</t>
  </si>
  <si>
    <t># //RATING REMARKS=""</t>
  </si>
  <si>
    <t># //RATING EXPANSION="logarithmic"</t>
  </si>
  <si>
    <t># //RATING OFFSET1=8.000000E-01</t>
  </si>
  <si>
    <t># //RATING_INDEP ROUNDING="????" PARAMETER="Gage height (ft)"</t>
  </si>
  <si>
    <t># //RATING_DEP ROUNDING="????" PARAMETER="Discharge (ft^3/s)"</t>
  </si>
  <si>
    <t># //RATING_DATETIME BEGIN=20210708100000 BZONE=-07:00 END=-------------- EZONE=--- AGING=1</t>
  </si>
  <si>
    <t># //SHIFT_PREV BEGIN="20211213150000" BZONE="-07:00" END="--------------" EZONE="---"</t>
  </si>
  <si>
    <t># //SHIFT_PREV STAGE1="2.30" SHIFT1="-0.04" STAGE2="2.85" SHIFT2="0.00"</t>
  </si>
  <si>
    <t># //SHIFT_PREV COMMENT="Continue through msmt 414"</t>
  </si>
  <si>
    <t># //SHIFT_NEXT BEGIN="--------------" BZONE="---" END="--------------" EZONE="---"</t>
  </si>
  <si>
    <t># //SHIFT_NEXT STAGE1="---" SHIFT1="---" STAGE2="---" SHIFT2="---" STAGE3="---" SHIFT3="---"</t>
  </si>
  <si>
    <t># //SHIFT_NEXT COMMENT=" "</t>
  </si>
  <si>
    <t>INDEP</t>
  </si>
  <si>
    <t>SHIFT</t>
  </si>
  <si>
    <t>DEP</t>
  </si>
  <si>
    <t>STOR</t>
  </si>
  <si>
    <t>16N</t>
  </si>
  <si>
    <t>1S</t>
  </si>
  <si>
    <t>*</t>
  </si>
  <si>
    <t>Gage Height (ft)</t>
  </si>
  <si>
    <t>Gage Height (m)</t>
  </si>
  <si>
    <t>(m)</t>
  </si>
  <si>
    <t>(ft)</t>
  </si>
  <si>
    <t>Discharge</t>
  </si>
  <si>
    <t>(cms)</t>
  </si>
  <si>
    <t>Datum Adjusted Stage</t>
  </si>
  <si>
    <t>0-0.15</t>
  </si>
  <si>
    <t>5-10</t>
  </si>
  <si>
    <t>0.15-0.3</t>
  </si>
  <si>
    <t>0.3-0.6</t>
  </si>
  <si>
    <t>0.6-1.5</t>
  </si>
  <si>
    <t>1.5-3.0</t>
  </si>
  <si>
    <t>3.0-6.0</t>
  </si>
  <si>
    <t>&gt;6</t>
  </si>
  <si>
    <t>0-2</t>
  </si>
  <si>
    <t>0-0.057</t>
  </si>
  <si>
    <t>A</t>
  </si>
  <si>
    <t/>
  </si>
  <si>
    <t>CHEYENNE CREEK</t>
  </si>
  <si>
    <t>B</t>
  </si>
  <si>
    <t>EVANS AVE AT COLORADO SPRINGS,CO</t>
  </si>
  <si>
    <t>C</t>
  </si>
  <si>
    <t>FLOW</t>
  </si>
  <si>
    <t>E</t>
  </si>
  <si>
    <t>F</t>
  </si>
  <si>
    <t>USGS_SI</t>
  </si>
  <si>
    <t>Units</t>
  </si>
  <si>
    <t>M3/S</t>
  </si>
  <si>
    <t>Type</t>
  </si>
  <si>
    <t>PER-CUM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</si>
</sst>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0.000"/>
    <numFmt numFmtId="166" formatCode="0.0"/>
    <numFmt numFmtId="167" formatCode="0.0000"/>
    <numFmt numFmtId="168" formatCode="ddmmmyyyy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22" fontId="0" fillId="0" borderId="0" xfId="0" applyNumberFormat="1"/>
    <xf numFmtId="2" fontId="0" fillId="0" borderId="0" xfId="0" applyNumberFormat="1"/>
    <xf numFmtId="22" fontId="0" fillId="0" borderId="1" xfId="0" applyNumberFormat="1" applyBorder="1"/>
    <xf numFmtId="0" fontId="0" fillId="0" borderId="1" xfId="0" applyBorder="1"/>
    <xf numFmtId="22" fontId="0" fillId="0" borderId="2" xfId="0" applyNumberFormat="1" applyBorder="1"/>
    <xf numFmtId="0" fontId="0" fillId="0" borderId="2" xfId="0" applyBorder="1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1" fillId="0" borderId="0" xfId="0" applyFont="1"/>
    <xf numFmtId="166" fontId="0" fillId="0" borderId="0" xfId="0" applyNumberFormat="1"/>
    <xf numFmtId="22" fontId="0" fillId="2" borderId="0" xfId="0" applyNumberFormat="1" applyFill="1"/>
    <xf numFmtId="0" fontId="0" fillId="2" borderId="0" xfId="0" applyFill="1"/>
    <xf numFmtId="22" fontId="0" fillId="3" borderId="0" xfId="0" applyNumberFormat="1" applyFill="1"/>
    <xf numFmtId="0" fontId="0" fillId="3" borderId="0" xfId="0" applyFill="1"/>
    <xf numFmtId="22" fontId="0" fillId="4" borderId="0" xfId="0" applyNumberFormat="1" applyFill="1"/>
    <xf numFmtId="0" fontId="0" fillId="4" borderId="0" xfId="0" applyFill="1"/>
    <xf numFmtId="0" fontId="0" fillId="5" borderId="0" xfId="0" applyFill="1"/>
    <xf numFmtId="2" fontId="0" fillId="5" borderId="0" xfId="0" applyNumberFormat="1" applyFill="1"/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167" fontId="0" fillId="0" borderId="5" xfId="0" applyNumberFormat="1" applyBorder="1"/>
    <xf numFmtId="167" fontId="0" fillId="0" borderId="6" xfId="0" applyNumberFormat="1" applyBorder="1"/>
    <xf numFmtId="167" fontId="0" fillId="0" borderId="7" xfId="0" applyNumberFormat="1" applyBorder="1"/>
    <xf numFmtId="167" fontId="0" fillId="0" borderId="8" xfId="0" applyNumberFormat="1" applyBorder="1"/>
    <xf numFmtId="164" fontId="0" fillId="0" borderId="6" xfId="0" applyNumberFormat="1" applyBorder="1"/>
    <xf numFmtId="0" fontId="0" fillId="0" borderId="0" xfId="0" applyBorder="1"/>
    <xf numFmtId="16" fontId="0" fillId="0" borderId="0" xfId="0" applyNumberFormat="1"/>
    <xf numFmtId="0" fontId="0" fillId="5" borderId="0" xfId="0" applyFill="1" applyBorder="1"/>
    <xf numFmtId="165" fontId="0" fillId="5" borderId="0" xfId="0" applyNumberFormat="1" applyFill="1" applyBorder="1"/>
    <xf numFmtId="14" fontId="0" fillId="0" borderId="0" xfId="0" applyNumberFormat="1"/>
    <xf numFmtId="0" fontId="1" fillId="0" borderId="0" xfId="0" applyFont="1" applyBorder="1"/>
    <xf numFmtId="0" fontId="0" fillId="0" borderId="0" xfId="0" applyAlignment="1">
      <alignment horizontal="right"/>
    </xf>
    <xf numFmtId="168" fontId="0" fillId="0" borderId="0" xfId="0" applyNumberFormat="1"/>
    <xf numFmtId="0" fontId="0" fillId="0" borderId="0" xfId="0" applyAlignment="1">
      <alignment horizontal="center"/>
    </xf>
    <xf numFmtId="0" fontId="0" fillId="5" borderId="0" xfId="0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5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styles" Target="styles.xml"/><Relationship Id="rId5" Type="http://schemas.openxmlformats.org/officeDocument/2006/relationships/chartsheet" Target="chartsheets/sheet2.xml"/><Relationship Id="rId10" Type="http://schemas.openxmlformats.org/officeDocument/2006/relationships/theme" Target="theme/theme1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FieldMeasurements!$D$16:$D$426</c:f>
              <c:numCache>
                <c:formatCode>m/d/yyyy\ h:mm</c:formatCode>
                <c:ptCount val="411"/>
                <c:pt idx="0">
                  <c:v>33737.477777777778</c:v>
                </c:pt>
                <c:pt idx="1">
                  <c:v>33744.625</c:v>
                </c:pt>
                <c:pt idx="2">
                  <c:v>33751.404166666667</c:v>
                </c:pt>
                <c:pt idx="3">
                  <c:v>33758.573611111111</c:v>
                </c:pt>
                <c:pt idx="4">
                  <c:v>33765.606249999997</c:v>
                </c:pt>
                <c:pt idx="5">
                  <c:v>33773.571527777778</c:v>
                </c:pt>
                <c:pt idx="6">
                  <c:v>33781.407638888886</c:v>
                </c:pt>
                <c:pt idx="7">
                  <c:v>33785.614583333336</c:v>
                </c:pt>
                <c:pt idx="8">
                  <c:v>33794.579861111109</c:v>
                </c:pt>
                <c:pt idx="9">
                  <c:v>33805.612500000003</c:v>
                </c:pt>
                <c:pt idx="10">
                  <c:v>33828.56527777778</c:v>
                </c:pt>
                <c:pt idx="11">
                  <c:v>33837.652777777781</c:v>
                </c:pt>
                <c:pt idx="12">
                  <c:v>33840.686111111114</c:v>
                </c:pt>
                <c:pt idx="13">
                  <c:v>33851.622916666667</c:v>
                </c:pt>
                <c:pt idx="14">
                  <c:v>33863.611111111109</c:v>
                </c:pt>
                <c:pt idx="15">
                  <c:v>33875.574999999997</c:v>
                </c:pt>
                <c:pt idx="16">
                  <c:v>33891.553472222222</c:v>
                </c:pt>
                <c:pt idx="17">
                  <c:v>33905.534722222219</c:v>
                </c:pt>
                <c:pt idx="18">
                  <c:v>33924.545138888891</c:v>
                </c:pt>
                <c:pt idx="19">
                  <c:v>33954.53125</c:v>
                </c:pt>
                <c:pt idx="20">
                  <c:v>33990.520833333336</c:v>
                </c:pt>
                <c:pt idx="21">
                  <c:v>34033.635416666664</c:v>
                </c:pt>
                <c:pt idx="22">
                  <c:v>34052.541666666664</c:v>
                </c:pt>
                <c:pt idx="23">
                  <c:v>34080.611111111109</c:v>
                </c:pt>
                <c:pt idx="24">
                  <c:v>34100.545138888891</c:v>
                </c:pt>
                <c:pt idx="25">
                  <c:v>34122.534722222219</c:v>
                </c:pt>
                <c:pt idx="26">
                  <c:v>34158.510416666664</c:v>
                </c:pt>
                <c:pt idx="27">
                  <c:v>34170.642361111109</c:v>
                </c:pt>
                <c:pt idx="28">
                  <c:v>34192.614583333336</c:v>
                </c:pt>
                <c:pt idx="29">
                  <c:v>34207.652777777781</c:v>
                </c:pt>
                <c:pt idx="30">
                  <c:v>34227.486111111109</c:v>
                </c:pt>
                <c:pt idx="31">
                  <c:v>34255.625</c:v>
                </c:pt>
                <c:pt idx="32">
                  <c:v>34276.552083333336</c:v>
                </c:pt>
                <c:pt idx="33">
                  <c:v>34324.434027777781</c:v>
                </c:pt>
                <c:pt idx="34">
                  <c:v>34347.600694444445</c:v>
                </c:pt>
                <c:pt idx="35">
                  <c:v>34397.604861111111</c:v>
                </c:pt>
                <c:pt idx="36">
                  <c:v>34439.57708333333</c:v>
                </c:pt>
                <c:pt idx="37">
                  <c:v>34466.53125</c:v>
                </c:pt>
                <c:pt idx="38">
                  <c:v>34473.587500000001</c:v>
                </c:pt>
                <c:pt idx="39">
                  <c:v>34493.626388888886</c:v>
                </c:pt>
                <c:pt idx="40">
                  <c:v>34512.651388888888</c:v>
                </c:pt>
                <c:pt idx="41">
                  <c:v>34533.543749999997</c:v>
                </c:pt>
                <c:pt idx="42">
                  <c:v>34569.419444444444</c:v>
                </c:pt>
                <c:pt idx="43">
                  <c:v>34603.393750000003</c:v>
                </c:pt>
                <c:pt idx="44">
                  <c:v>34648.586805555555</c:v>
                </c:pt>
                <c:pt idx="45">
                  <c:v>34687.621527777781</c:v>
                </c:pt>
                <c:pt idx="46">
                  <c:v>34724.569444444445</c:v>
                </c:pt>
                <c:pt idx="47">
                  <c:v>34773.504861111112</c:v>
                </c:pt>
                <c:pt idx="48">
                  <c:v>34815.630555555559</c:v>
                </c:pt>
                <c:pt idx="49">
                  <c:v>34836.420138888891</c:v>
                </c:pt>
                <c:pt idx="50">
                  <c:v>34863.675694444442</c:v>
                </c:pt>
                <c:pt idx="51">
                  <c:v>34898.600694444445</c:v>
                </c:pt>
                <c:pt idx="52">
                  <c:v>34940.607638888891</c:v>
                </c:pt>
                <c:pt idx="53">
                  <c:v>34985.527777777781</c:v>
                </c:pt>
                <c:pt idx="54">
                  <c:v>35027.574305555558</c:v>
                </c:pt>
                <c:pt idx="55">
                  <c:v>35076.418749999997</c:v>
                </c:pt>
                <c:pt idx="56">
                  <c:v>35111.524305555555</c:v>
                </c:pt>
                <c:pt idx="57">
                  <c:v>35139.439583333333</c:v>
                </c:pt>
                <c:pt idx="58">
                  <c:v>35179.420138888891</c:v>
                </c:pt>
                <c:pt idx="59">
                  <c:v>35209.574999999997</c:v>
                </c:pt>
                <c:pt idx="60">
                  <c:v>35241.525694444441</c:v>
                </c:pt>
                <c:pt idx="61">
                  <c:v>35272.440972222219</c:v>
                </c:pt>
                <c:pt idx="62">
                  <c:v>35296.604166666664</c:v>
                </c:pt>
                <c:pt idx="63">
                  <c:v>35307.555555555555</c:v>
                </c:pt>
                <c:pt idx="64">
                  <c:v>35313.451388888891</c:v>
                </c:pt>
                <c:pt idx="65">
                  <c:v>35327.454861111109</c:v>
                </c:pt>
                <c:pt idx="66">
                  <c:v>35340.623611111114</c:v>
                </c:pt>
                <c:pt idx="67">
                  <c:v>35377.59375</c:v>
                </c:pt>
                <c:pt idx="68">
                  <c:v>35415.597222222219</c:v>
                </c:pt>
                <c:pt idx="69">
                  <c:v>35451.536111111112</c:v>
                </c:pt>
                <c:pt idx="70">
                  <c:v>35471.556944444441</c:v>
                </c:pt>
                <c:pt idx="71">
                  <c:v>35506.580555555556</c:v>
                </c:pt>
                <c:pt idx="72">
                  <c:v>35542.614583333336</c:v>
                </c:pt>
                <c:pt idx="73">
                  <c:v>35556.527777777781</c:v>
                </c:pt>
                <c:pt idx="74">
                  <c:v>35565.545138888891</c:v>
                </c:pt>
                <c:pt idx="75">
                  <c:v>35584.496527777781</c:v>
                </c:pt>
                <c:pt idx="76">
                  <c:v>35591.583333333336</c:v>
                </c:pt>
                <c:pt idx="77">
                  <c:v>35594.458333333336</c:v>
                </c:pt>
                <c:pt idx="78">
                  <c:v>35612.5625</c:v>
                </c:pt>
                <c:pt idx="79">
                  <c:v>35632.59375</c:v>
                </c:pt>
                <c:pt idx="80">
                  <c:v>35654.625</c:v>
                </c:pt>
                <c:pt idx="81">
                  <c:v>35697.510416666664</c:v>
                </c:pt>
                <c:pt idx="82">
                  <c:v>35710.586805555555</c:v>
                </c:pt>
                <c:pt idx="83">
                  <c:v>35752.354166666664</c:v>
                </c:pt>
                <c:pt idx="84">
                  <c:v>35779.572916666664</c:v>
                </c:pt>
                <c:pt idx="85">
                  <c:v>35810.597222222219</c:v>
                </c:pt>
                <c:pt idx="86">
                  <c:v>35830.371527777781</c:v>
                </c:pt>
                <c:pt idx="87">
                  <c:v>35858.489583333336</c:v>
                </c:pt>
                <c:pt idx="88">
                  <c:v>35863.447916666664</c:v>
                </c:pt>
                <c:pt idx="89">
                  <c:v>35902.40625</c:v>
                </c:pt>
                <c:pt idx="90">
                  <c:v>35927.371527777781</c:v>
                </c:pt>
                <c:pt idx="91">
                  <c:v>35942.416666666664</c:v>
                </c:pt>
                <c:pt idx="92">
                  <c:v>35950.638888888891</c:v>
                </c:pt>
                <c:pt idx="93">
                  <c:v>35984.520833333336</c:v>
                </c:pt>
                <c:pt idx="94">
                  <c:v>36011.451388888891</c:v>
                </c:pt>
                <c:pt idx="95">
                  <c:v>36046.625</c:v>
                </c:pt>
                <c:pt idx="96">
                  <c:v>36070.375</c:v>
                </c:pt>
                <c:pt idx="97">
                  <c:v>36103.572916666664</c:v>
                </c:pt>
                <c:pt idx="98">
                  <c:v>36136.607638888891</c:v>
                </c:pt>
                <c:pt idx="99">
                  <c:v>36165.614583333336</c:v>
                </c:pt>
                <c:pt idx="100">
                  <c:v>36196.5625</c:v>
                </c:pt>
                <c:pt idx="101">
                  <c:v>36229.4375</c:v>
                </c:pt>
                <c:pt idx="102">
                  <c:v>36265.510416666664</c:v>
                </c:pt>
                <c:pt idx="103">
                  <c:v>36280.479166666664</c:v>
                </c:pt>
                <c:pt idx="104">
                  <c:v>36284.487500000003</c:v>
                </c:pt>
                <c:pt idx="105">
                  <c:v>36293.364583333336</c:v>
                </c:pt>
                <c:pt idx="106">
                  <c:v>36335.642361111109</c:v>
                </c:pt>
                <c:pt idx="107">
                  <c:v>36355.625</c:v>
                </c:pt>
                <c:pt idx="108">
                  <c:v>36375.388888888891</c:v>
                </c:pt>
                <c:pt idx="109">
                  <c:v>36404.427083333336</c:v>
                </c:pt>
                <c:pt idx="110">
                  <c:v>36438.645833333336</c:v>
                </c:pt>
                <c:pt idx="111">
                  <c:v>36466.447916666664</c:v>
                </c:pt>
                <c:pt idx="112">
                  <c:v>36539.541666666664</c:v>
                </c:pt>
                <c:pt idx="113">
                  <c:v>36564.520833333336</c:v>
                </c:pt>
                <c:pt idx="114">
                  <c:v>36601.71875</c:v>
                </c:pt>
                <c:pt idx="115">
                  <c:v>36634.5</c:v>
                </c:pt>
                <c:pt idx="116">
                  <c:v>36655.434027777781</c:v>
                </c:pt>
                <c:pt idx="117">
                  <c:v>36678.409722222219</c:v>
                </c:pt>
                <c:pt idx="118">
                  <c:v>36713.416666666664</c:v>
                </c:pt>
                <c:pt idx="119">
                  <c:v>36740.607638888891</c:v>
                </c:pt>
                <c:pt idx="120">
                  <c:v>36747.565972222219</c:v>
                </c:pt>
                <c:pt idx="121">
                  <c:v>36768.541666666664</c:v>
                </c:pt>
                <c:pt idx="122">
                  <c:v>36795.458333333336</c:v>
                </c:pt>
                <c:pt idx="123">
                  <c:v>36831.583333333336</c:v>
                </c:pt>
                <c:pt idx="124">
                  <c:v>36865.597222222219</c:v>
                </c:pt>
                <c:pt idx="125">
                  <c:v>36895.493055555555</c:v>
                </c:pt>
                <c:pt idx="126">
                  <c:v>36942.647916666669</c:v>
                </c:pt>
                <c:pt idx="127">
                  <c:v>36952.5625</c:v>
                </c:pt>
                <c:pt idx="128">
                  <c:v>36987.510416666664</c:v>
                </c:pt>
                <c:pt idx="129">
                  <c:v>37020.5</c:v>
                </c:pt>
                <c:pt idx="130">
                  <c:v>37047.462500000001</c:v>
                </c:pt>
                <c:pt idx="131">
                  <c:v>37084.652777777781</c:v>
                </c:pt>
                <c:pt idx="132">
                  <c:v>37110.672222222223</c:v>
                </c:pt>
                <c:pt idx="133">
                  <c:v>37140.632638888892</c:v>
                </c:pt>
                <c:pt idx="134">
                  <c:v>37166.484027777777</c:v>
                </c:pt>
                <c:pt idx="135">
                  <c:v>37202.509027777778</c:v>
                </c:pt>
                <c:pt idx="136">
                  <c:v>37239.563194444447</c:v>
                </c:pt>
                <c:pt idx="137">
                  <c:v>37259.568749999999</c:v>
                </c:pt>
                <c:pt idx="138">
                  <c:v>37307.595138888886</c:v>
                </c:pt>
                <c:pt idx="139">
                  <c:v>37322.695138888892</c:v>
                </c:pt>
                <c:pt idx="140">
                  <c:v>37343.661805555559</c:v>
                </c:pt>
                <c:pt idx="141">
                  <c:v>37369.621527777781</c:v>
                </c:pt>
                <c:pt idx="142">
                  <c:v>37389.570138888892</c:v>
                </c:pt>
                <c:pt idx="143">
                  <c:v>37412.470138888886</c:v>
                </c:pt>
                <c:pt idx="144">
                  <c:v>37438.588194444441</c:v>
                </c:pt>
                <c:pt idx="145">
                  <c:v>37448.642361111109</c:v>
                </c:pt>
                <c:pt idx="146">
                  <c:v>37468.558333333334</c:v>
                </c:pt>
                <c:pt idx="147">
                  <c:v>37505.554861111108</c:v>
                </c:pt>
                <c:pt idx="148">
                  <c:v>37515.525694444441</c:v>
                </c:pt>
                <c:pt idx="149">
                  <c:v>37538.614583333336</c:v>
                </c:pt>
                <c:pt idx="150">
                  <c:v>37579.618055555555</c:v>
                </c:pt>
                <c:pt idx="151">
                  <c:v>37607.527777777781</c:v>
                </c:pt>
                <c:pt idx="152">
                  <c:v>37664.621527777781</c:v>
                </c:pt>
                <c:pt idx="153">
                  <c:v>37706.555555555555</c:v>
                </c:pt>
                <c:pt idx="154">
                  <c:v>37739.579861111109</c:v>
                </c:pt>
                <c:pt idx="155">
                  <c:v>37747.670138888891</c:v>
                </c:pt>
                <c:pt idx="156">
                  <c:v>37775.618055555555</c:v>
                </c:pt>
                <c:pt idx="157">
                  <c:v>37811.604166666664</c:v>
                </c:pt>
                <c:pt idx="158">
                  <c:v>37839.631944444445</c:v>
                </c:pt>
                <c:pt idx="159">
                  <c:v>37851.697916666664</c:v>
                </c:pt>
                <c:pt idx="160">
                  <c:v>37880.670138888891</c:v>
                </c:pt>
                <c:pt idx="161">
                  <c:v>37897.611111111109</c:v>
                </c:pt>
                <c:pt idx="162">
                  <c:v>37957.666666666664</c:v>
                </c:pt>
                <c:pt idx="163">
                  <c:v>37958.520833333336</c:v>
                </c:pt>
                <c:pt idx="164">
                  <c:v>38042.701388888891</c:v>
                </c:pt>
                <c:pt idx="165">
                  <c:v>38105.614583333336</c:v>
                </c:pt>
                <c:pt idx="166">
                  <c:v>38126.642361111109</c:v>
                </c:pt>
                <c:pt idx="167">
                  <c:v>38174.472222222219</c:v>
                </c:pt>
                <c:pt idx="168">
                  <c:v>38188.628472222219</c:v>
                </c:pt>
                <c:pt idx="169">
                  <c:v>38209.465277777781</c:v>
                </c:pt>
                <c:pt idx="170">
                  <c:v>38233.635416666664</c:v>
                </c:pt>
                <c:pt idx="171">
                  <c:v>38253.607638888891</c:v>
                </c:pt>
                <c:pt idx="172">
                  <c:v>38266.711805555555</c:v>
                </c:pt>
                <c:pt idx="173">
                  <c:v>38274.729166666664</c:v>
                </c:pt>
                <c:pt idx="174">
                  <c:v>38294.506249999999</c:v>
                </c:pt>
                <c:pt idx="175">
                  <c:v>38322.655555555553</c:v>
                </c:pt>
                <c:pt idx="176">
                  <c:v>38359.432638888888</c:v>
                </c:pt>
                <c:pt idx="177">
                  <c:v>38385.541666666664</c:v>
                </c:pt>
                <c:pt idx="178">
                  <c:v>38414.638888888891</c:v>
                </c:pt>
                <c:pt idx="179">
                  <c:v>38460.4375</c:v>
                </c:pt>
                <c:pt idx="180">
                  <c:v>38478.612500000003</c:v>
                </c:pt>
                <c:pt idx="181">
                  <c:v>38512.683333333334</c:v>
                </c:pt>
                <c:pt idx="182">
                  <c:v>38540.440972222219</c:v>
                </c:pt>
                <c:pt idx="183">
                  <c:v>38566.61041666667</c:v>
                </c:pt>
                <c:pt idx="184">
                  <c:v>38566.644444444442</c:v>
                </c:pt>
                <c:pt idx="185">
                  <c:v>38596.465277777781</c:v>
                </c:pt>
                <c:pt idx="186">
                  <c:v>38596.518750000003</c:v>
                </c:pt>
                <c:pt idx="187">
                  <c:v>38630.661111111112</c:v>
                </c:pt>
                <c:pt idx="188">
                  <c:v>38658.465277777781</c:v>
                </c:pt>
                <c:pt idx="189">
                  <c:v>38672.493750000001</c:v>
                </c:pt>
                <c:pt idx="190">
                  <c:v>38672.560416666667</c:v>
                </c:pt>
                <c:pt idx="191">
                  <c:v>38688.434027777781</c:v>
                </c:pt>
                <c:pt idx="192">
                  <c:v>38721.484722222223</c:v>
                </c:pt>
                <c:pt idx="193">
                  <c:v>38750.447916666664</c:v>
                </c:pt>
                <c:pt idx="194">
                  <c:v>38804.4375</c:v>
                </c:pt>
                <c:pt idx="195">
                  <c:v>38845.484027777777</c:v>
                </c:pt>
                <c:pt idx="196">
                  <c:v>38873.553472222222</c:v>
                </c:pt>
                <c:pt idx="197">
                  <c:v>38903.496527777781</c:v>
                </c:pt>
                <c:pt idx="198">
                  <c:v>38905.538194444445</c:v>
                </c:pt>
                <c:pt idx="199">
                  <c:v>38943.506249999999</c:v>
                </c:pt>
                <c:pt idx="200">
                  <c:v>38967.472222222219</c:v>
                </c:pt>
                <c:pt idx="201">
                  <c:v>39009.371527777781</c:v>
                </c:pt>
                <c:pt idx="202">
                  <c:v>39017.35833333333</c:v>
                </c:pt>
                <c:pt idx="203">
                  <c:v>39056.67083333333</c:v>
                </c:pt>
                <c:pt idx="204">
                  <c:v>39078.423611111109</c:v>
                </c:pt>
                <c:pt idx="205">
                  <c:v>39098.666666666664</c:v>
                </c:pt>
                <c:pt idx="206">
                  <c:v>39121.427083333336</c:v>
                </c:pt>
                <c:pt idx="207">
                  <c:v>39140.347222222219</c:v>
                </c:pt>
                <c:pt idx="208">
                  <c:v>39162.620833333334</c:v>
                </c:pt>
                <c:pt idx="209">
                  <c:v>39195.50277777778</c:v>
                </c:pt>
                <c:pt idx="210">
                  <c:v>39202.60833333333</c:v>
                </c:pt>
                <c:pt idx="211">
                  <c:v>39205.434027777781</c:v>
                </c:pt>
                <c:pt idx="212">
                  <c:v>39205.45416666667</c:v>
                </c:pt>
                <c:pt idx="213">
                  <c:v>39210.631944444445</c:v>
                </c:pt>
                <c:pt idx="214">
                  <c:v>39233.695833333331</c:v>
                </c:pt>
                <c:pt idx="215">
                  <c:v>39252.680555555555</c:v>
                </c:pt>
                <c:pt idx="216">
                  <c:v>39276.459027777775</c:v>
                </c:pt>
                <c:pt idx="217">
                  <c:v>39282.418055555558</c:v>
                </c:pt>
                <c:pt idx="218">
                  <c:v>39301.671527777777</c:v>
                </c:pt>
                <c:pt idx="219">
                  <c:v>39337.749305555553</c:v>
                </c:pt>
                <c:pt idx="220">
                  <c:v>39377.571527777778</c:v>
                </c:pt>
                <c:pt idx="221">
                  <c:v>39393.51666666667</c:v>
                </c:pt>
                <c:pt idx="222">
                  <c:v>39434.488888888889</c:v>
                </c:pt>
                <c:pt idx="223">
                  <c:v>39482.48541666667</c:v>
                </c:pt>
                <c:pt idx="224">
                  <c:v>39493.368750000001</c:v>
                </c:pt>
                <c:pt idx="225">
                  <c:v>39539.395138888889</c:v>
                </c:pt>
                <c:pt idx="226">
                  <c:v>39577.582638888889</c:v>
                </c:pt>
                <c:pt idx="227">
                  <c:v>39591.443055555559</c:v>
                </c:pt>
                <c:pt idx="228">
                  <c:v>39609.631944444445</c:v>
                </c:pt>
                <c:pt idx="229">
                  <c:v>39630.702777777777</c:v>
                </c:pt>
                <c:pt idx="230">
                  <c:v>39664.599305555559</c:v>
                </c:pt>
                <c:pt idx="231">
                  <c:v>39678.637499999997</c:v>
                </c:pt>
                <c:pt idx="232">
                  <c:v>39700.520138888889</c:v>
                </c:pt>
                <c:pt idx="233">
                  <c:v>39706.568749999999</c:v>
                </c:pt>
                <c:pt idx="234">
                  <c:v>39716.438888888886</c:v>
                </c:pt>
                <c:pt idx="235">
                  <c:v>39737.509722222225</c:v>
                </c:pt>
                <c:pt idx="236">
                  <c:v>39765.551736111112</c:v>
                </c:pt>
                <c:pt idx="237">
                  <c:v>39826.478819444441</c:v>
                </c:pt>
                <c:pt idx="238">
                  <c:v>39840.432291666664</c:v>
                </c:pt>
                <c:pt idx="239">
                  <c:v>39853.392361111109</c:v>
                </c:pt>
                <c:pt idx="240">
                  <c:v>39878.457638888889</c:v>
                </c:pt>
                <c:pt idx="241">
                  <c:v>39906.406944444447</c:v>
                </c:pt>
                <c:pt idx="242">
                  <c:v>39939.496874999997</c:v>
                </c:pt>
                <c:pt idx="243">
                  <c:v>39959.569791666669</c:v>
                </c:pt>
                <c:pt idx="244">
                  <c:v>39989.788541666669</c:v>
                </c:pt>
                <c:pt idx="245">
                  <c:v>40015.771180555559</c:v>
                </c:pt>
                <c:pt idx="246">
                  <c:v>40029.579513888886</c:v>
                </c:pt>
                <c:pt idx="247">
                  <c:v>40049.680555555555</c:v>
                </c:pt>
                <c:pt idx="248">
                  <c:v>40087.380555555559</c:v>
                </c:pt>
                <c:pt idx="249">
                  <c:v>40119.574305555558</c:v>
                </c:pt>
                <c:pt idx="250">
                  <c:v>40168.479166666664</c:v>
                </c:pt>
                <c:pt idx="251">
                  <c:v>40204.53125</c:v>
                </c:pt>
                <c:pt idx="252">
                  <c:v>40240.583333333336</c:v>
                </c:pt>
                <c:pt idx="253">
                  <c:v>40267.489583333336</c:v>
                </c:pt>
                <c:pt idx="254">
                  <c:v>40296.59375</c:v>
                </c:pt>
                <c:pt idx="255">
                  <c:v>40366.522569444445</c:v>
                </c:pt>
                <c:pt idx="256">
                  <c:v>40434.585069444445</c:v>
                </c:pt>
                <c:pt idx="257">
                  <c:v>40470.631944444445</c:v>
                </c:pt>
                <c:pt idx="258">
                  <c:v>40519.611111111109</c:v>
                </c:pt>
                <c:pt idx="259">
                  <c:v>40596.534722222219</c:v>
                </c:pt>
                <c:pt idx="260">
                  <c:v>40644.498263888891</c:v>
                </c:pt>
                <c:pt idx="261">
                  <c:v>40679.569444444445</c:v>
                </c:pt>
                <c:pt idx="262">
                  <c:v>40707.486111111109</c:v>
                </c:pt>
                <c:pt idx="263">
                  <c:v>40739.598958333336</c:v>
                </c:pt>
                <c:pt idx="264">
                  <c:v>40767.432291666664</c:v>
                </c:pt>
                <c:pt idx="265">
                  <c:v>40800.564236111109</c:v>
                </c:pt>
                <c:pt idx="266">
                  <c:v>40801.482638888891</c:v>
                </c:pt>
                <c:pt idx="267">
                  <c:v>40802.67083333333</c:v>
                </c:pt>
                <c:pt idx="268">
                  <c:v>40863.602430555555</c:v>
                </c:pt>
                <c:pt idx="269">
                  <c:v>40941.635416666664</c:v>
                </c:pt>
                <c:pt idx="270">
                  <c:v>40973.611111111109</c:v>
                </c:pt>
                <c:pt idx="271">
                  <c:v>40996.519444444442</c:v>
                </c:pt>
                <c:pt idx="272">
                  <c:v>41100.581250000003</c:v>
                </c:pt>
                <c:pt idx="273">
                  <c:v>41116.621874999997</c:v>
                </c:pt>
                <c:pt idx="274">
                  <c:v>41137.505208333336</c:v>
                </c:pt>
                <c:pt idx="275">
                  <c:v>41156.690972222219</c:v>
                </c:pt>
                <c:pt idx="276">
                  <c:v>41200.692708333336</c:v>
                </c:pt>
                <c:pt idx="277">
                  <c:v>41206.464583333334</c:v>
                </c:pt>
                <c:pt idx="278">
                  <c:v>41206.481249999997</c:v>
                </c:pt>
                <c:pt idx="279">
                  <c:v>41215.49722222222</c:v>
                </c:pt>
                <c:pt idx="280">
                  <c:v>41243.396527777775</c:v>
                </c:pt>
                <c:pt idx="281">
                  <c:v>41278.454861111109</c:v>
                </c:pt>
                <c:pt idx="282">
                  <c:v>41311.495486111111</c:v>
                </c:pt>
                <c:pt idx="283">
                  <c:v>41353.557291666664</c:v>
                </c:pt>
                <c:pt idx="284">
                  <c:v>41375.470486111109</c:v>
                </c:pt>
                <c:pt idx="285">
                  <c:v>41375.48715277778</c:v>
                </c:pt>
                <c:pt idx="286">
                  <c:v>41396.508680555555</c:v>
                </c:pt>
                <c:pt idx="287">
                  <c:v>41404.436111111114</c:v>
                </c:pt>
                <c:pt idx="288">
                  <c:v>41416.422222222223</c:v>
                </c:pt>
                <c:pt idx="289">
                  <c:v>41442.46597222222</c:v>
                </c:pt>
                <c:pt idx="290">
                  <c:v>41450.389930555553</c:v>
                </c:pt>
                <c:pt idx="291">
                  <c:v>41474.39166666667</c:v>
                </c:pt>
                <c:pt idx="292">
                  <c:v>41498.487500000003</c:v>
                </c:pt>
                <c:pt idx="293">
                  <c:v>41500.368055555555</c:v>
                </c:pt>
                <c:pt idx="294">
                  <c:v>41520.480902777781</c:v>
                </c:pt>
                <c:pt idx="295">
                  <c:v>41529.979166666664</c:v>
                </c:pt>
                <c:pt idx="296">
                  <c:v>41530.550347222219</c:v>
                </c:pt>
                <c:pt idx="297">
                  <c:v>41536.541666666664</c:v>
                </c:pt>
                <c:pt idx="298">
                  <c:v>41544.41909722222</c:v>
                </c:pt>
                <c:pt idx="299">
                  <c:v>41564.520833333336</c:v>
                </c:pt>
                <c:pt idx="300">
                  <c:v>41597.552430555559</c:v>
                </c:pt>
                <c:pt idx="301">
                  <c:v>41625.423611111109</c:v>
                </c:pt>
                <c:pt idx="302">
                  <c:v>41652.600694444445</c:v>
                </c:pt>
                <c:pt idx="303">
                  <c:v>41694.678819444445</c:v>
                </c:pt>
                <c:pt idx="304">
                  <c:v>41723.460416666669</c:v>
                </c:pt>
                <c:pt idx="305">
                  <c:v>41750.584374999999</c:v>
                </c:pt>
                <c:pt idx="306">
                  <c:v>41772.448611111111</c:v>
                </c:pt>
                <c:pt idx="307">
                  <c:v>41786.501736111109</c:v>
                </c:pt>
                <c:pt idx="308">
                  <c:v>41820.486111111109</c:v>
                </c:pt>
                <c:pt idx="309">
                  <c:v>41848.520833333336</c:v>
                </c:pt>
                <c:pt idx="310">
                  <c:v>41878.439236111109</c:v>
                </c:pt>
                <c:pt idx="311">
                  <c:v>41913.416666666664</c:v>
                </c:pt>
                <c:pt idx="312">
                  <c:v>41927.431597222225</c:v>
                </c:pt>
                <c:pt idx="313">
                  <c:v>41940.489236111112</c:v>
                </c:pt>
                <c:pt idx="314">
                  <c:v>41967.437847222223</c:v>
                </c:pt>
                <c:pt idx="315">
                  <c:v>42018.509375000001</c:v>
                </c:pt>
                <c:pt idx="316">
                  <c:v>42048.59375</c:v>
                </c:pt>
                <c:pt idx="317">
                  <c:v>42089.510416666664</c:v>
                </c:pt>
                <c:pt idx="318">
                  <c:v>42110.46875</c:v>
                </c:pt>
                <c:pt idx="319">
                  <c:v>42121.642708333333</c:v>
                </c:pt>
                <c:pt idx="320">
                  <c:v>42150.489583333336</c:v>
                </c:pt>
                <c:pt idx="321">
                  <c:v>42150.489583333336</c:v>
                </c:pt>
                <c:pt idx="322">
                  <c:v>42180.54409722222</c:v>
                </c:pt>
                <c:pt idx="323">
                  <c:v>42207.434155092589</c:v>
                </c:pt>
                <c:pt idx="324">
                  <c:v>42233.512939814813</c:v>
                </c:pt>
                <c:pt idx="325">
                  <c:v>42258.41846064815</c:v>
                </c:pt>
                <c:pt idx="326">
                  <c:v>42282.530902777777</c:v>
                </c:pt>
                <c:pt idx="327">
                  <c:v>42331.480555555558</c:v>
                </c:pt>
                <c:pt idx="328">
                  <c:v>42355.439930555556</c:v>
                </c:pt>
                <c:pt idx="329">
                  <c:v>42375.416666666664</c:v>
                </c:pt>
                <c:pt idx="330">
                  <c:v>42397.535416666666</c:v>
                </c:pt>
                <c:pt idx="331">
                  <c:v>42426.635416666664</c:v>
                </c:pt>
                <c:pt idx="332">
                  <c:v>42468.519097222219</c:v>
                </c:pt>
                <c:pt idx="333">
                  <c:v>42496.53402777778</c:v>
                </c:pt>
                <c:pt idx="334">
                  <c:v>42509.51840277778</c:v>
                </c:pt>
                <c:pt idx="335">
                  <c:v>42534.533680555556</c:v>
                </c:pt>
                <c:pt idx="336">
                  <c:v>42586.40729166667</c:v>
                </c:pt>
                <c:pt idx="337">
                  <c:v>42632.461805555555</c:v>
                </c:pt>
                <c:pt idx="338">
                  <c:v>42648.479513888888</c:v>
                </c:pt>
                <c:pt idx="339">
                  <c:v>42719.461111111108</c:v>
                </c:pt>
                <c:pt idx="340">
                  <c:v>42747.545138888891</c:v>
                </c:pt>
                <c:pt idx="341">
                  <c:v>42765.487500000003</c:v>
                </c:pt>
                <c:pt idx="342">
                  <c:v>42765.507986111108</c:v>
                </c:pt>
                <c:pt idx="343">
                  <c:v>42775.419444444444</c:v>
                </c:pt>
                <c:pt idx="344">
                  <c:v>42775.430902777778</c:v>
                </c:pt>
                <c:pt idx="345">
                  <c:v>42793.49722222222</c:v>
                </c:pt>
                <c:pt idx="346">
                  <c:v>42831.429861111108</c:v>
                </c:pt>
                <c:pt idx="347">
                  <c:v>42859.479166666664</c:v>
                </c:pt>
                <c:pt idx="348">
                  <c:v>42866.362500000003</c:v>
                </c:pt>
                <c:pt idx="349">
                  <c:v>42873.416319444441</c:v>
                </c:pt>
                <c:pt idx="350">
                  <c:v>42898.45590277778</c:v>
                </c:pt>
                <c:pt idx="351">
                  <c:v>42922.431597222225</c:v>
                </c:pt>
                <c:pt idx="352">
                  <c:v>42956.429166666669</c:v>
                </c:pt>
                <c:pt idx="353">
                  <c:v>42992.78020833333</c:v>
                </c:pt>
                <c:pt idx="354">
                  <c:v>43018.531944444447</c:v>
                </c:pt>
                <c:pt idx="355">
                  <c:v>43018.572916666664</c:v>
                </c:pt>
                <c:pt idx="356">
                  <c:v>43052.556805555556</c:v>
                </c:pt>
                <c:pt idx="357">
                  <c:v>43084.438946759263</c:v>
                </c:pt>
                <c:pt idx="358">
                  <c:v>43139.513356481482</c:v>
                </c:pt>
                <c:pt idx="359">
                  <c:v>43185.638842592591</c:v>
                </c:pt>
                <c:pt idx="360">
                  <c:v>43221.524224537039</c:v>
                </c:pt>
                <c:pt idx="361">
                  <c:v>43249.554085648146</c:v>
                </c:pt>
                <c:pt idx="362">
                  <c:v>43283.604675925926</c:v>
                </c:pt>
                <c:pt idx="363">
                  <c:v>43312.503831018519</c:v>
                </c:pt>
                <c:pt idx="364">
                  <c:v>43347.606516203705</c:v>
                </c:pt>
                <c:pt idx="365">
                  <c:v>43374.571527777778</c:v>
                </c:pt>
                <c:pt idx="366">
                  <c:v>43411.444097222222</c:v>
                </c:pt>
                <c:pt idx="367">
                  <c:v>43447.598958333336</c:v>
                </c:pt>
                <c:pt idx="368">
                  <c:v>43495.493055555555</c:v>
                </c:pt>
                <c:pt idx="369">
                  <c:v>43531.540972222225</c:v>
                </c:pt>
                <c:pt idx="370">
                  <c:v>43565.478819444441</c:v>
                </c:pt>
                <c:pt idx="371">
                  <c:v>43592.724999999999</c:v>
                </c:pt>
                <c:pt idx="372">
                  <c:v>43628.347569444442</c:v>
                </c:pt>
                <c:pt idx="373">
                  <c:v>43635.557986111111</c:v>
                </c:pt>
                <c:pt idx="374">
                  <c:v>43672.580208333333</c:v>
                </c:pt>
                <c:pt idx="375">
                  <c:v>43700.759722222225</c:v>
                </c:pt>
                <c:pt idx="376">
                  <c:v>43739.552083333336</c:v>
                </c:pt>
                <c:pt idx="377">
                  <c:v>43739.578125</c:v>
                </c:pt>
                <c:pt idx="378">
                  <c:v>43739.601736111108</c:v>
                </c:pt>
                <c:pt idx="379">
                  <c:v>43739.629166666666</c:v>
                </c:pt>
                <c:pt idx="380">
                  <c:v>43739.651041666664</c:v>
                </c:pt>
                <c:pt idx="381">
                  <c:v>43745.466319444444</c:v>
                </c:pt>
                <c:pt idx="382">
                  <c:v>43745.502430555556</c:v>
                </c:pt>
                <c:pt idx="383">
                  <c:v>43745.532986111109</c:v>
                </c:pt>
                <c:pt idx="384">
                  <c:v>43745.545138888891</c:v>
                </c:pt>
                <c:pt idx="385">
                  <c:v>43774.656944444447</c:v>
                </c:pt>
                <c:pt idx="386">
                  <c:v>43802.658333333333</c:v>
                </c:pt>
                <c:pt idx="387">
                  <c:v>43829.553124999999</c:v>
                </c:pt>
                <c:pt idx="388">
                  <c:v>43859.609722222223</c:v>
                </c:pt>
                <c:pt idx="389">
                  <c:v>43900.64166666667</c:v>
                </c:pt>
                <c:pt idx="390">
                  <c:v>43929.677777777775</c:v>
                </c:pt>
                <c:pt idx="391">
                  <c:v>43957.584374999999</c:v>
                </c:pt>
                <c:pt idx="392">
                  <c:v>43994.522569444445</c:v>
                </c:pt>
                <c:pt idx="393">
                  <c:v>44018.651388888888</c:v>
                </c:pt>
                <c:pt idx="394">
                  <c:v>44055.46979166667</c:v>
                </c:pt>
                <c:pt idx="395">
                  <c:v>44075.618402777778</c:v>
                </c:pt>
                <c:pt idx="396">
                  <c:v>44089.62604166667</c:v>
                </c:pt>
                <c:pt idx="397">
                  <c:v>44111.652430555558</c:v>
                </c:pt>
                <c:pt idx="398">
                  <c:v>44153.369791666664</c:v>
                </c:pt>
                <c:pt idx="399">
                  <c:v>44183.486458333333</c:v>
                </c:pt>
                <c:pt idx="400">
                  <c:v>44218.553124999999</c:v>
                </c:pt>
                <c:pt idx="401">
                  <c:v>44257.481944444444</c:v>
                </c:pt>
                <c:pt idx="402">
                  <c:v>44286.560763888891</c:v>
                </c:pt>
                <c:pt idx="403">
                  <c:v>44307.419791666667</c:v>
                </c:pt>
                <c:pt idx="404">
                  <c:v>44335.50037037037</c:v>
                </c:pt>
                <c:pt idx="405">
                  <c:v>44335.52202546296</c:v>
                </c:pt>
                <c:pt idx="406">
                  <c:v>44372.487500000003</c:v>
                </c:pt>
                <c:pt idx="407">
                  <c:v>44385.419791666667</c:v>
                </c:pt>
                <c:pt idx="408">
                  <c:v>44413.525694444441</c:v>
                </c:pt>
                <c:pt idx="409">
                  <c:v>44418.519791666666</c:v>
                </c:pt>
                <c:pt idx="410">
                  <c:v>44447.48333333333</c:v>
                </c:pt>
              </c:numCache>
            </c:numRef>
          </c:xVal>
          <c:yVal>
            <c:numRef>
              <c:f>FieldMeasurements!$W$16:$W$426</c:f>
              <c:numCache>
                <c:formatCode>General</c:formatCode>
                <c:ptCount val="411"/>
                <c:pt idx="0">
                  <c:v>18.8</c:v>
                </c:pt>
                <c:pt idx="1">
                  <c:v>15.8</c:v>
                </c:pt>
                <c:pt idx="2">
                  <c:v>18.3</c:v>
                </c:pt>
                <c:pt idx="3">
                  <c:v>11.7</c:v>
                </c:pt>
                <c:pt idx="4">
                  <c:v>9.5</c:v>
                </c:pt>
                <c:pt idx="5">
                  <c:v>9</c:v>
                </c:pt>
                <c:pt idx="6">
                  <c:v>10</c:v>
                </c:pt>
                <c:pt idx="7">
                  <c:v>9.5</c:v>
                </c:pt>
                <c:pt idx="8">
                  <c:v>9.1</c:v>
                </c:pt>
                <c:pt idx="9">
                  <c:v>8.5</c:v>
                </c:pt>
                <c:pt idx="10">
                  <c:v>9</c:v>
                </c:pt>
                <c:pt idx="11">
                  <c:v>9.1</c:v>
                </c:pt>
                <c:pt idx="12">
                  <c:v>19</c:v>
                </c:pt>
                <c:pt idx="13">
                  <c:v>11.1</c:v>
                </c:pt>
                <c:pt idx="14">
                  <c:v>10.5</c:v>
                </c:pt>
                <c:pt idx="15">
                  <c:v>9.5</c:v>
                </c:pt>
                <c:pt idx="16">
                  <c:v>2.1</c:v>
                </c:pt>
                <c:pt idx="17">
                  <c:v>2.6</c:v>
                </c:pt>
                <c:pt idx="18">
                  <c:v>3.96</c:v>
                </c:pt>
                <c:pt idx="19">
                  <c:v>3.5</c:v>
                </c:pt>
                <c:pt idx="20">
                  <c:v>3.6</c:v>
                </c:pt>
                <c:pt idx="21">
                  <c:v>3.2</c:v>
                </c:pt>
                <c:pt idx="22">
                  <c:v>3.1</c:v>
                </c:pt>
                <c:pt idx="23">
                  <c:v>3.2</c:v>
                </c:pt>
                <c:pt idx="24">
                  <c:v>7.8</c:v>
                </c:pt>
                <c:pt idx="25">
                  <c:v>7</c:v>
                </c:pt>
                <c:pt idx="26">
                  <c:v>7.1</c:v>
                </c:pt>
                <c:pt idx="27">
                  <c:v>2.1</c:v>
                </c:pt>
                <c:pt idx="28">
                  <c:v>11.3</c:v>
                </c:pt>
                <c:pt idx="29">
                  <c:v>9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10.5</c:v>
                </c:pt>
                <c:pt idx="33">
                  <c:v>6.5</c:v>
                </c:pt>
                <c:pt idx="34">
                  <c:v>6.7</c:v>
                </c:pt>
                <c:pt idx="35">
                  <c:v>6.2</c:v>
                </c:pt>
                <c:pt idx="36">
                  <c:v>11.8</c:v>
                </c:pt>
                <c:pt idx="37">
                  <c:v>24</c:v>
                </c:pt>
                <c:pt idx="38">
                  <c:v>22</c:v>
                </c:pt>
                <c:pt idx="39">
                  <c:v>15.4</c:v>
                </c:pt>
                <c:pt idx="40">
                  <c:v>10.6</c:v>
                </c:pt>
                <c:pt idx="41">
                  <c:v>9</c:v>
                </c:pt>
                <c:pt idx="42">
                  <c:v>9.4</c:v>
                </c:pt>
                <c:pt idx="43">
                  <c:v>9.1999999999999993</c:v>
                </c:pt>
                <c:pt idx="44">
                  <c:v>9.1999999999999993</c:v>
                </c:pt>
                <c:pt idx="45">
                  <c:v>9.1999999999999993</c:v>
                </c:pt>
                <c:pt idx="46">
                  <c:v>9</c:v>
                </c:pt>
                <c:pt idx="47">
                  <c:v>8.6999999999999993</c:v>
                </c:pt>
                <c:pt idx="48">
                  <c:v>11</c:v>
                </c:pt>
                <c:pt idx="49">
                  <c:v>18.2</c:v>
                </c:pt>
                <c:pt idx="50">
                  <c:v>23</c:v>
                </c:pt>
                <c:pt idx="51">
                  <c:v>15.9</c:v>
                </c:pt>
                <c:pt idx="52">
                  <c:v>13.8</c:v>
                </c:pt>
                <c:pt idx="53">
                  <c:v>11.5</c:v>
                </c:pt>
                <c:pt idx="54">
                  <c:v>11.2</c:v>
                </c:pt>
                <c:pt idx="55">
                  <c:v>10.6</c:v>
                </c:pt>
                <c:pt idx="56">
                  <c:v>10.5</c:v>
                </c:pt>
                <c:pt idx="58">
                  <c:v>10.7</c:v>
                </c:pt>
                <c:pt idx="59">
                  <c:v>10.6</c:v>
                </c:pt>
                <c:pt idx="60">
                  <c:v>10.5</c:v>
                </c:pt>
                <c:pt idx="61">
                  <c:v>10.9</c:v>
                </c:pt>
                <c:pt idx="62">
                  <c:v>10.8</c:v>
                </c:pt>
                <c:pt idx="63">
                  <c:v>18.5</c:v>
                </c:pt>
                <c:pt idx="64">
                  <c:v>11.7</c:v>
                </c:pt>
                <c:pt idx="65">
                  <c:v>12.1</c:v>
                </c:pt>
                <c:pt idx="66">
                  <c:v>13.1</c:v>
                </c:pt>
                <c:pt idx="67">
                  <c:v>10.199999999999999</c:v>
                </c:pt>
                <c:pt idx="68">
                  <c:v>10.8</c:v>
                </c:pt>
                <c:pt idx="69">
                  <c:v>9.8000000000000007</c:v>
                </c:pt>
                <c:pt idx="70">
                  <c:v>10.1</c:v>
                </c:pt>
                <c:pt idx="71">
                  <c:v>10.6</c:v>
                </c:pt>
                <c:pt idx="72">
                  <c:v>11.7</c:v>
                </c:pt>
                <c:pt idx="73">
                  <c:v>20</c:v>
                </c:pt>
                <c:pt idx="74">
                  <c:v>19.7</c:v>
                </c:pt>
                <c:pt idx="75">
                  <c:v>19</c:v>
                </c:pt>
                <c:pt idx="76">
                  <c:v>28</c:v>
                </c:pt>
                <c:pt idx="77">
                  <c:v>26</c:v>
                </c:pt>
                <c:pt idx="78">
                  <c:v>21</c:v>
                </c:pt>
                <c:pt idx="79">
                  <c:v>13.8</c:v>
                </c:pt>
                <c:pt idx="80">
                  <c:v>20</c:v>
                </c:pt>
                <c:pt idx="81">
                  <c:v>14.4</c:v>
                </c:pt>
                <c:pt idx="82">
                  <c:v>16</c:v>
                </c:pt>
                <c:pt idx="83">
                  <c:v>13.4</c:v>
                </c:pt>
                <c:pt idx="84">
                  <c:v>12</c:v>
                </c:pt>
                <c:pt idx="85">
                  <c:v>11.5</c:v>
                </c:pt>
                <c:pt idx="86">
                  <c:v>11.1</c:v>
                </c:pt>
                <c:pt idx="87">
                  <c:v>10.9</c:v>
                </c:pt>
                <c:pt idx="88">
                  <c:v>10.3</c:v>
                </c:pt>
                <c:pt idx="89">
                  <c:v>14.4</c:v>
                </c:pt>
                <c:pt idx="90">
                  <c:v>16.899999999999999</c:v>
                </c:pt>
                <c:pt idx="91">
                  <c:v>15.3</c:v>
                </c:pt>
                <c:pt idx="92">
                  <c:v>18.2</c:v>
                </c:pt>
                <c:pt idx="93">
                  <c:v>12.7</c:v>
                </c:pt>
                <c:pt idx="94">
                  <c:v>15</c:v>
                </c:pt>
                <c:pt idx="95">
                  <c:v>12.8</c:v>
                </c:pt>
                <c:pt idx="96">
                  <c:v>12.1</c:v>
                </c:pt>
                <c:pt idx="97">
                  <c:v>12.7</c:v>
                </c:pt>
                <c:pt idx="98">
                  <c:v>12.5</c:v>
                </c:pt>
                <c:pt idx="99">
                  <c:v>11</c:v>
                </c:pt>
                <c:pt idx="100">
                  <c:v>10.6</c:v>
                </c:pt>
                <c:pt idx="101">
                  <c:v>10.6</c:v>
                </c:pt>
                <c:pt idx="102">
                  <c:v>10.5</c:v>
                </c:pt>
                <c:pt idx="103">
                  <c:v>40</c:v>
                </c:pt>
                <c:pt idx="104">
                  <c:v>20</c:v>
                </c:pt>
                <c:pt idx="105">
                  <c:v>17</c:v>
                </c:pt>
                <c:pt idx="106">
                  <c:v>17</c:v>
                </c:pt>
                <c:pt idx="107">
                  <c:v>13</c:v>
                </c:pt>
                <c:pt idx="108">
                  <c:v>14.7</c:v>
                </c:pt>
                <c:pt idx="109">
                  <c:v>14.7</c:v>
                </c:pt>
                <c:pt idx="110">
                  <c:v>12.7</c:v>
                </c:pt>
                <c:pt idx="111">
                  <c:v>10</c:v>
                </c:pt>
                <c:pt idx="112">
                  <c:v>6</c:v>
                </c:pt>
                <c:pt idx="113">
                  <c:v>5.7</c:v>
                </c:pt>
                <c:pt idx="114">
                  <c:v>12.2</c:v>
                </c:pt>
                <c:pt idx="115">
                  <c:v>15</c:v>
                </c:pt>
                <c:pt idx="116">
                  <c:v>16.5</c:v>
                </c:pt>
                <c:pt idx="117">
                  <c:v>5</c:v>
                </c:pt>
                <c:pt idx="118">
                  <c:v>8.4</c:v>
                </c:pt>
                <c:pt idx="119">
                  <c:v>8</c:v>
                </c:pt>
                <c:pt idx="120">
                  <c:v>7.2</c:v>
                </c:pt>
                <c:pt idx="121">
                  <c:v>12</c:v>
                </c:pt>
                <c:pt idx="122">
                  <c:v>6</c:v>
                </c:pt>
                <c:pt idx="123">
                  <c:v>10.6</c:v>
                </c:pt>
                <c:pt idx="124">
                  <c:v>6.8</c:v>
                </c:pt>
                <c:pt idx="125">
                  <c:v>6.7</c:v>
                </c:pt>
                <c:pt idx="126">
                  <c:v>11.5</c:v>
                </c:pt>
                <c:pt idx="127">
                  <c:v>10.6</c:v>
                </c:pt>
                <c:pt idx="128">
                  <c:v>14</c:v>
                </c:pt>
                <c:pt idx="129">
                  <c:v>10.8</c:v>
                </c:pt>
                <c:pt idx="130">
                  <c:v>10.7</c:v>
                </c:pt>
                <c:pt idx="131">
                  <c:v>10.6</c:v>
                </c:pt>
                <c:pt idx="132">
                  <c:v>9.8000000000000007</c:v>
                </c:pt>
                <c:pt idx="133">
                  <c:v>9.8000000000000007</c:v>
                </c:pt>
                <c:pt idx="134">
                  <c:v>9.6999999999999993</c:v>
                </c:pt>
                <c:pt idx="135">
                  <c:v>9.6</c:v>
                </c:pt>
                <c:pt idx="136">
                  <c:v>9.8000000000000007</c:v>
                </c:pt>
                <c:pt idx="137">
                  <c:v>9.6999999999999993</c:v>
                </c:pt>
                <c:pt idx="138">
                  <c:v>9.6</c:v>
                </c:pt>
                <c:pt idx="139">
                  <c:v>9.3000000000000007</c:v>
                </c:pt>
                <c:pt idx="140">
                  <c:v>8.1999999999999993</c:v>
                </c:pt>
                <c:pt idx="141">
                  <c:v>8.6</c:v>
                </c:pt>
                <c:pt idx="142">
                  <c:v>8.4</c:v>
                </c:pt>
                <c:pt idx="143">
                  <c:v>8.5</c:v>
                </c:pt>
                <c:pt idx="144">
                  <c:v>8.6</c:v>
                </c:pt>
                <c:pt idx="145">
                  <c:v>5.3</c:v>
                </c:pt>
                <c:pt idx="146">
                  <c:v>4.7</c:v>
                </c:pt>
                <c:pt idx="147">
                  <c:v>7.5</c:v>
                </c:pt>
                <c:pt idx="148">
                  <c:v>7.4</c:v>
                </c:pt>
                <c:pt idx="149">
                  <c:v>7.8</c:v>
                </c:pt>
                <c:pt idx="150">
                  <c:v>6</c:v>
                </c:pt>
                <c:pt idx="151">
                  <c:v>5.4</c:v>
                </c:pt>
                <c:pt idx="152">
                  <c:v>5.2</c:v>
                </c:pt>
                <c:pt idx="153">
                  <c:v>10.5</c:v>
                </c:pt>
                <c:pt idx="154">
                  <c:v>11.5</c:v>
                </c:pt>
                <c:pt idx="155">
                  <c:v>11.5</c:v>
                </c:pt>
                <c:pt idx="156">
                  <c:v>12.3</c:v>
                </c:pt>
                <c:pt idx="157">
                  <c:v>5</c:v>
                </c:pt>
                <c:pt idx="158">
                  <c:v>3.9</c:v>
                </c:pt>
                <c:pt idx="159">
                  <c:v>6.2</c:v>
                </c:pt>
                <c:pt idx="161">
                  <c:v>4.0999999999999996</c:v>
                </c:pt>
                <c:pt idx="162">
                  <c:v>4.5999999999999996</c:v>
                </c:pt>
                <c:pt idx="163">
                  <c:v>4.3</c:v>
                </c:pt>
                <c:pt idx="164">
                  <c:v>4.0999999999999996</c:v>
                </c:pt>
                <c:pt idx="165">
                  <c:v>16</c:v>
                </c:pt>
                <c:pt idx="166">
                  <c:v>14</c:v>
                </c:pt>
                <c:pt idx="167">
                  <c:v>10.199999999999999</c:v>
                </c:pt>
                <c:pt idx="168">
                  <c:v>13.8</c:v>
                </c:pt>
                <c:pt idx="169">
                  <c:v>11.6</c:v>
                </c:pt>
                <c:pt idx="170">
                  <c:v>11.3</c:v>
                </c:pt>
                <c:pt idx="171">
                  <c:v>5.6</c:v>
                </c:pt>
                <c:pt idx="172">
                  <c:v>11</c:v>
                </c:pt>
                <c:pt idx="173">
                  <c:v>4.2</c:v>
                </c:pt>
                <c:pt idx="174">
                  <c:v>3.5</c:v>
                </c:pt>
                <c:pt idx="175">
                  <c:v>5</c:v>
                </c:pt>
                <c:pt idx="176">
                  <c:v>4.5</c:v>
                </c:pt>
                <c:pt idx="177">
                  <c:v>4.8</c:v>
                </c:pt>
                <c:pt idx="178">
                  <c:v>5.2</c:v>
                </c:pt>
                <c:pt idx="179">
                  <c:v>14.2</c:v>
                </c:pt>
                <c:pt idx="180">
                  <c:v>11.7</c:v>
                </c:pt>
                <c:pt idx="181">
                  <c:v>13.2</c:v>
                </c:pt>
                <c:pt idx="182">
                  <c:v>13.4</c:v>
                </c:pt>
                <c:pt idx="183">
                  <c:v>4.5</c:v>
                </c:pt>
                <c:pt idx="184">
                  <c:v>4.4000000000000004</c:v>
                </c:pt>
                <c:pt idx="185">
                  <c:v>10.199999999999999</c:v>
                </c:pt>
                <c:pt idx="186">
                  <c:v>6.1</c:v>
                </c:pt>
                <c:pt idx="187">
                  <c:v>5.8</c:v>
                </c:pt>
                <c:pt idx="188">
                  <c:v>13.1</c:v>
                </c:pt>
                <c:pt idx="189">
                  <c:v>5.2</c:v>
                </c:pt>
                <c:pt idx="190">
                  <c:v>5.7</c:v>
                </c:pt>
                <c:pt idx="191">
                  <c:v>12.2</c:v>
                </c:pt>
                <c:pt idx="192">
                  <c:v>9.9</c:v>
                </c:pt>
                <c:pt idx="193">
                  <c:v>10.1</c:v>
                </c:pt>
                <c:pt idx="194">
                  <c:v>11.8</c:v>
                </c:pt>
                <c:pt idx="195">
                  <c:v>10.1</c:v>
                </c:pt>
                <c:pt idx="196">
                  <c:v>10.3</c:v>
                </c:pt>
                <c:pt idx="197">
                  <c:v>12</c:v>
                </c:pt>
                <c:pt idx="198">
                  <c:v>15.4</c:v>
                </c:pt>
                <c:pt idx="199">
                  <c:v>7.3</c:v>
                </c:pt>
                <c:pt idx="200">
                  <c:v>9.4</c:v>
                </c:pt>
                <c:pt idx="201">
                  <c:v>5.7</c:v>
                </c:pt>
                <c:pt idx="202">
                  <c:v>11.6</c:v>
                </c:pt>
                <c:pt idx="203">
                  <c:v>9.1999999999999993</c:v>
                </c:pt>
                <c:pt idx="204">
                  <c:v>9.9</c:v>
                </c:pt>
                <c:pt idx="205">
                  <c:v>9.1</c:v>
                </c:pt>
                <c:pt idx="206">
                  <c:v>9.1999999999999993</c:v>
                </c:pt>
                <c:pt idx="207">
                  <c:v>9.1</c:v>
                </c:pt>
                <c:pt idx="208">
                  <c:v>10.5</c:v>
                </c:pt>
                <c:pt idx="209">
                  <c:v>13</c:v>
                </c:pt>
                <c:pt idx="210">
                  <c:v>14.1</c:v>
                </c:pt>
                <c:pt idx="211">
                  <c:v>15.5</c:v>
                </c:pt>
                <c:pt idx="212">
                  <c:v>16</c:v>
                </c:pt>
                <c:pt idx="213">
                  <c:v>14.7</c:v>
                </c:pt>
                <c:pt idx="214">
                  <c:v>14.4</c:v>
                </c:pt>
                <c:pt idx="215">
                  <c:v>13.6</c:v>
                </c:pt>
                <c:pt idx="216">
                  <c:v>16.3</c:v>
                </c:pt>
                <c:pt idx="217">
                  <c:v>11.2</c:v>
                </c:pt>
                <c:pt idx="218">
                  <c:v>12.1</c:v>
                </c:pt>
                <c:pt idx="219">
                  <c:v>8.4</c:v>
                </c:pt>
                <c:pt idx="220">
                  <c:v>8.3000000000000007</c:v>
                </c:pt>
                <c:pt idx="221">
                  <c:v>10.5</c:v>
                </c:pt>
                <c:pt idx="222">
                  <c:v>8.3000000000000007</c:v>
                </c:pt>
                <c:pt idx="223">
                  <c:v>8.6</c:v>
                </c:pt>
                <c:pt idx="224">
                  <c:v>7</c:v>
                </c:pt>
                <c:pt idx="225">
                  <c:v>7</c:v>
                </c:pt>
                <c:pt idx="226">
                  <c:v>11.3</c:v>
                </c:pt>
                <c:pt idx="227">
                  <c:v>11.4</c:v>
                </c:pt>
                <c:pt idx="228">
                  <c:v>9.3000000000000007</c:v>
                </c:pt>
                <c:pt idx="229">
                  <c:v>4.5999999999999996</c:v>
                </c:pt>
                <c:pt idx="230">
                  <c:v>4.8</c:v>
                </c:pt>
                <c:pt idx="231">
                  <c:v>8.6</c:v>
                </c:pt>
                <c:pt idx="232">
                  <c:v>5.2</c:v>
                </c:pt>
                <c:pt idx="233">
                  <c:v>6.5</c:v>
                </c:pt>
                <c:pt idx="234">
                  <c:v>5</c:v>
                </c:pt>
                <c:pt idx="235">
                  <c:v>5.2</c:v>
                </c:pt>
                <c:pt idx="236">
                  <c:v>3.4</c:v>
                </c:pt>
                <c:pt idx="237">
                  <c:v>3</c:v>
                </c:pt>
                <c:pt idx="238">
                  <c:v>3</c:v>
                </c:pt>
                <c:pt idx="239">
                  <c:v>3</c:v>
                </c:pt>
                <c:pt idx="240">
                  <c:v>2.5</c:v>
                </c:pt>
                <c:pt idx="241">
                  <c:v>5.3</c:v>
                </c:pt>
                <c:pt idx="242">
                  <c:v>12.1</c:v>
                </c:pt>
                <c:pt idx="243">
                  <c:v>15.6</c:v>
                </c:pt>
                <c:pt idx="244">
                  <c:v>8.9</c:v>
                </c:pt>
                <c:pt idx="245">
                  <c:v>7.6</c:v>
                </c:pt>
                <c:pt idx="246">
                  <c:v>9.1999999999999993</c:v>
                </c:pt>
                <c:pt idx="247">
                  <c:v>8.3000000000000007</c:v>
                </c:pt>
                <c:pt idx="248">
                  <c:v>7.3</c:v>
                </c:pt>
                <c:pt idx="249">
                  <c:v>7.6</c:v>
                </c:pt>
                <c:pt idx="250">
                  <c:v>9.1999999999999993</c:v>
                </c:pt>
                <c:pt idx="251">
                  <c:v>8.8000000000000007</c:v>
                </c:pt>
                <c:pt idx="252">
                  <c:v>5.5</c:v>
                </c:pt>
                <c:pt idx="253">
                  <c:v>11</c:v>
                </c:pt>
                <c:pt idx="254">
                  <c:v>13.5</c:v>
                </c:pt>
                <c:pt idx="255">
                  <c:v>6.5</c:v>
                </c:pt>
                <c:pt idx="256">
                  <c:v>4.9000000000000004</c:v>
                </c:pt>
                <c:pt idx="257">
                  <c:v>6.3</c:v>
                </c:pt>
                <c:pt idx="258">
                  <c:v>6</c:v>
                </c:pt>
                <c:pt idx="259">
                  <c:v>5</c:v>
                </c:pt>
                <c:pt idx="260">
                  <c:v>5.5</c:v>
                </c:pt>
                <c:pt idx="261">
                  <c:v>5.8</c:v>
                </c:pt>
                <c:pt idx="262">
                  <c:v>6.2</c:v>
                </c:pt>
                <c:pt idx="263">
                  <c:v>6.3</c:v>
                </c:pt>
                <c:pt idx="264">
                  <c:v>6</c:v>
                </c:pt>
                <c:pt idx="265">
                  <c:v>4.4000000000000004</c:v>
                </c:pt>
                <c:pt idx="266">
                  <c:v>12.5</c:v>
                </c:pt>
                <c:pt idx="267">
                  <c:v>12.5</c:v>
                </c:pt>
                <c:pt idx="268">
                  <c:v>9</c:v>
                </c:pt>
                <c:pt idx="269">
                  <c:v>11</c:v>
                </c:pt>
                <c:pt idx="270">
                  <c:v>11.5</c:v>
                </c:pt>
                <c:pt idx="271">
                  <c:v>11</c:v>
                </c:pt>
                <c:pt idx="272">
                  <c:v>11</c:v>
                </c:pt>
                <c:pt idx="273">
                  <c:v>11.1</c:v>
                </c:pt>
                <c:pt idx="274">
                  <c:v>5.8</c:v>
                </c:pt>
                <c:pt idx="275">
                  <c:v>5.7</c:v>
                </c:pt>
                <c:pt idx="276">
                  <c:v>5.6</c:v>
                </c:pt>
                <c:pt idx="277">
                  <c:v>7.2</c:v>
                </c:pt>
                <c:pt idx="278">
                  <c:v>7</c:v>
                </c:pt>
                <c:pt idx="279">
                  <c:v>4.9000000000000004</c:v>
                </c:pt>
                <c:pt idx="280">
                  <c:v>5.0999999999999996</c:v>
                </c:pt>
                <c:pt idx="281">
                  <c:v>5.0999999999999996</c:v>
                </c:pt>
                <c:pt idx="282">
                  <c:v>5.5</c:v>
                </c:pt>
                <c:pt idx="283">
                  <c:v>5.5</c:v>
                </c:pt>
                <c:pt idx="284">
                  <c:v>6.3</c:v>
                </c:pt>
                <c:pt idx="285">
                  <c:v>6.1</c:v>
                </c:pt>
                <c:pt idx="286">
                  <c:v>5.9</c:v>
                </c:pt>
                <c:pt idx="287">
                  <c:v>9</c:v>
                </c:pt>
                <c:pt idx="288">
                  <c:v>9.6</c:v>
                </c:pt>
                <c:pt idx="289">
                  <c:v>9</c:v>
                </c:pt>
                <c:pt idx="290">
                  <c:v>4.7</c:v>
                </c:pt>
                <c:pt idx="291">
                  <c:v>5</c:v>
                </c:pt>
                <c:pt idx="292">
                  <c:v>7.6</c:v>
                </c:pt>
                <c:pt idx="293">
                  <c:v>10.8</c:v>
                </c:pt>
                <c:pt idx="294">
                  <c:v>4.2</c:v>
                </c:pt>
                <c:pt idx="296">
                  <c:v>43</c:v>
                </c:pt>
                <c:pt idx="297">
                  <c:v>26.9</c:v>
                </c:pt>
                <c:pt idx="298">
                  <c:v>15.9</c:v>
                </c:pt>
                <c:pt idx="299">
                  <c:v>13.1</c:v>
                </c:pt>
                <c:pt idx="300">
                  <c:v>13</c:v>
                </c:pt>
                <c:pt idx="301">
                  <c:v>14.1</c:v>
                </c:pt>
                <c:pt idx="302">
                  <c:v>13.4</c:v>
                </c:pt>
                <c:pt idx="303">
                  <c:v>13.1</c:v>
                </c:pt>
                <c:pt idx="304">
                  <c:v>13.1</c:v>
                </c:pt>
                <c:pt idx="305">
                  <c:v>13</c:v>
                </c:pt>
                <c:pt idx="306">
                  <c:v>12.8</c:v>
                </c:pt>
                <c:pt idx="307">
                  <c:v>15.8</c:v>
                </c:pt>
                <c:pt idx="308">
                  <c:v>13.3</c:v>
                </c:pt>
                <c:pt idx="309">
                  <c:v>14</c:v>
                </c:pt>
                <c:pt idx="310">
                  <c:v>9.5</c:v>
                </c:pt>
                <c:pt idx="311">
                  <c:v>3.5</c:v>
                </c:pt>
                <c:pt idx="312">
                  <c:v>13.1</c:v>
                </c:pt>
                <c:pt idx="313">
                  <c:v>10.3</c:v>
                </c:pt>
                <c:pt idx="314">
                  <c:v>11.3</c:v>
                </c:pt>
                <c:pt idx="315">
                  <c:v>11.8</c:v>
                </c:pt>
                <c:pt idx="316">
                  <c:v>13</c:v>
                </c:pt>
                <c:pt idx="317">
                  <c:v>13.8</c:v>
                </c:pt>
                <c:pt idx="318">
                  <c:v>10.5</c:v>
                </c:pt>
                <c:pt idx="319">
                  <c:v>20</c:v>
                </c:pt>
                <c:pt idx="320">
                  <c:v>18</c:v>
                </c:pt>
                <c:pt idx="321">
                  <c:v>15</c:v>
                </c:pt>
                <c:pt idx="322">
                  <c:v>17.2</c:v>
                </c:pt>
                <c:pt idx="323">
                  <c:v>15.1</c:v>
                </c:pt>
                <c:pt idx="324">
                  <c:v>13.5</c:v>
                </c:pt>
                <c:pt idx="325">
                  <c:v>13.8</c:v>
                </c:pt>
                <c:pt idx="326">
                  <c:v>13.6</c:v>
                </c:pt>
                <c:pt idx="327">
                  <c:v>13.5</c:v>
                </c:pt>
                <c:pt idx="328">
                  <c:v>13.3</c:v>
                </c:pt>
                <c:pt idx="329">
                  <c:v>12.2</c:v>
                </c:pt>
                <c:pt idx="330">
                  <c:v>12.1</c:v>
                </c:pt>
                <c:pt idx="331">
                  <c:v>12.1</c:v>
                </c:pt>
                <c:pt idx="332">
                  <c:v>12.7</c:v>
                </c:pt>
                <c:pt idx="333">
                  <c:v>13</c:v>
                </c:pt>
                <c:pt idx="334">
                  <c:v>12</c:v>
                </c:pt>
                <c:pt idx="335">
                  <c:v>7.2</c:v>
                </c:pt>
                <c:pt idx="336">
                  <c:v>6.8</c:v>
                </c:pt>
                <c:pt idx="337">
                  <c:v>3.8</c:v>
                </c:pt>
                <c:pt idx="338">
                  <c:v>4.3</c:v>
                </c:pt>
                <c:pt idx="339">
                  <c:v>17.2</c:v>
                </c:pt>
                <c:pt idx="340">
                  <c:v>17.8</c:v>
                </c:pt>
                <c:pt idx="341">
                  <c:v>4.5</c:v>
                </c:pt>
                <c:pt idx="342">
                  <c:v>17.2</c:v>
                </c:pt>
                <c:pt idx="343">
                  <c:v>6</c:v>
                </c:pt>
                <c:pt idx="344">
                  <c:v>6</c:v>
                </c:pt>
                <c:pt idx="345">
                  <c:v>17.5</c:v>
                </c:pt>
                <c:pt idx="346">
                  <c:v>16.8</c:v>
                </c:pt>
                <c:pt idx="347">
                  <c:v>19.3</c:v>
                </c:pt>
                <c:pt idx="348">
                  <c:v>20.9</c:v>
                </c:pt>
                <c:pt idx="349">
                  <c:v>21.1</c:v>
                </c:pt>
                <c:pt idx="350">
                  <c:v>20.7</c:v>
                </c:pt>
                <c:pt idx="351">
                  <c:v>9.8000000000000007</c:v>
                </c:pt>
                <c:pt idx="352">
                  <c:v>20.3</c:v>
                </c:pt>
                <c:pt idx="353">
                  <c:v>15</c:v>
                </c:pt>
                <c:pt idx="354">
                  <c:v>18</c:v>
                </c:pt>
                <c:pt idx="355">
                  <c:v>17.100000000000001</c:v>
                </c:pt>
                <c:pt idx="356">
                  <c:v>19.7</c:v>
                </c:pt>
                <c:pt idx="357">
                  <c:v>8.6</c:v>
                </c:pt>
                <c:pt idx="358">
                  <c:v>7.3</c:v>
                </c:pt>
                <c:pt idx="359">
                  <c:v>7.3</c:v>
                </c:pt>
                <c:pt idx="360">
                  <c:v>6.9</c:v>
                </c:pt>
                <c:pt idx="361">
                  <c:v>8.8000000000000007</c:v>
                </c:pt>
                <c:pt idx="362">
                  <c:v>7.9</c:v>
                </c:pt>
                <c:pt idx="363">
                  <c:v>9.1</c:v>
                </c:pt>
                <c:pt idx="364">
                  <c:v>8.5</c:v>
                </c:pt>
                <c:pt idx="365">
                  <c:v>5.6</c:v>
                </c:pt>
                <c:pt idx="366">
                  <c:v>6.5</c:v>
                </c:pt>
                <c:pt idx="367">
                  <c:v>8.5</c:v>
                </c:pt>
                <c:pt idx="368">
                  <c:v>6</c:v>
                </c:pt>
                <c:pt idx="369">
                  <c:v>9</c:v>
                </c:pt>
                <c:pt idx="370">
                  <c:v>10.3</c:v>
                </c:pt>
                <c:pt idx="371">
                  <c:v>11</c:v>
                </c:pt>
                <c:pt idx="372">
                  <c:v>9.6999999999999993</c:v>
                </c:pt>
                <c:pt idx="373">
                  <c:v>9.5</c:v>
                </c:pt>
                <c:pt idx="374">
                  <c:v>8.1999999999999993</c:v>
                </c:pt>
                <c:pt idx="375">
                  <c:v>10.4</c:v>
                </c:pt>
                <c:pt idx="376">
                  <c:v>5</c:v>
                </c:pt>
                <c:pt idx="377">
                  <c:v>4.3</c:v>
                </c:pt>
                <c:pt idx="378">
                  <c:v>4.5</c:v>
                </c:pt>
                <c:pt idx="379">
                  <c:v>4.4000000000000004</c:v>
                </c:pt>
                <c:pt idx="380">
                  <c:v>4.0999999999999996</c:v>
                </c:pt>
                <c:pt idx="381">
                  <c:v>3.9</c:v>
                </c:pt>
                <c:pt idx="382">
                  <c:v>3.8</c:v>
                </c:pt>
                <c:pt idx="383">
                  <c:v>3.7</c:v>
                </c:pt>
                <c:pt idx="384">
                  <c:v>3.7</c:v>
                </c:pt>
                <c:pt idx="385">
                  <c:v>4.5999999999999996</c:v>
                </c:pt>
                <c:pt idx="386">
                  <c:v>4.5999999999999996</c:v>
                </c:pt>
                <c:pt idx="387">
                  <c:v>4.8</c:v>
                </c:pt>
                <c:pt idx="388">
                  <c:v>5.2</c:v>
                </c:pt>
                <c:pt idx="389">
                  <c:v>5.05</c:v>
                </c:pt>
                <c:pt idx="390">
                  <c:v>3.7</c:v>
                </c:pt>
                <c:pt idx="391">
                  <c:v>4.0999999999999996</c:v>
                </c:pt>
                <c:pt idx="392">
                  <c:v>4.3</c:v>
                </c:pt>
                <c:pt idx="393">
                  <c:v>4.5999999999999996</c:v>
                </c:pt>
                <c:pt idx="394">
                  <c:v>5.2</c:v>
                </c:pt>
                <c:pt idx="395">
                  <c:v>5.3</c:v>
                </c:pt>
                <c:pt idx="396">
                  <c:v>5.4</c:v>
                </c:pt>
                <c:pt idx="397">
                  <c:v>5.5</c:v>
                </c:pt>
                <c:pt idx="398">
                  <c:v>4.8</c:v>
                </c:pt>
                <c:pt idx="399">
                  <c:v>5</c:v>
                </c:pt>
                <c:pt idx="400">
                  <c:v>5</c:v>
                </c:pt>
                <c:pt idx="401">
                  <c:v>4.9000000000000004</c:v>
                </c:pt>
                <c:pt idx="402">
                  <c:v>5.3</c:v>
                </c:pt>
                <c:pt idx="403">
                  <c:v>5.9</c:v>
                </c:pt>
                <c:pt idx="404">
                  <c:v>20.5</c:v>
                </c:pt>
                <c:pt idx="405">
                  <c:v>22.3</c:v>
                </c:pt>
                <c:pt idx="406">
                  <c:v>6.6</c:v>
                </c:pt>
                <c:pt idx="407">
                  <c:v>8.8000000000000007</c:v>
                </c:pt>
                <c:pt idx="408">
                  <c:v>15.5</c:v>
                </c:pt>
                <c:pt idx="409">
                  <c:v>19.399999999999999</c:v>
                </c:pt>
                <c:pt idx="410">
                  <c:v>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4D-42BC-8F6D-E6EB5752E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8054544"/>
        <c:axId val="1038047056"/>
      </c:scatterChart>
      <c:valAx>
        <c:axId val="1038054544"/>
        <c:scaling>
          <c:orientation val="minMax"/>
          <c:max val="45000"/>
          <c:min val="3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047056"/>
        <c:crosses val="autoZero"/>
        <c:crossBetween val="midCat"/>
      </c:valAx>
      <c:valAx>
        <c:axId val="103804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80545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07105490</a:t>
            </a:r>
            <a:r>
              <a:rPr lang="en-US" baseline="0"/>
              <a:t> Cheyenne Creek at Evans Ave - English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RC_WaterWatch!$C$42:$C$239</c:f>
              <c:numCache>
                <c:formatCode>General</c:formatCode>
                <c:ptCount val="1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0.02</c:v>
                </c:pt>
                <c:pt idx="11">
                  <c:v>0.03</c:v>
                </c:pt>
                <c:pt idx="12">
                  <c:v>0.04</c:v>
                </c:pt>
                <c:pt idx="13">
                  <c:v>0.04</c:v>
                </c:pt>
                <c:pt idx="14">
                  <c:v>0.05</c:v>
                </c:pt>
                <c:pt idx="15">
                  <c:v>0.06</c:v>
                </c:pt>
                <c:pt idx="16">
                  <c:v>7.0000000000000007E-2</c:v>
                </c:pt>
                <c:pt idx="17">
                  <c:v>0.08</c:v>
                </c:pt>
                <c:pt idx="18">
                  <c:v>0.09</c:v>
                </c:pt>
                <c:pt idx="19">
                  <c:v>0.11</c:v>
                </c:pt>
                <c:pt idx="20">
                  <c:v>0.12</c:v>
                </c:pt>
                <c:pt idx="21">
                  <c:v>0.14000000000000001</c:v>
                </c:pt>
                <c:pt idx="22">
                  <c:v>0.16</c:v>
                </c:pt>
                <c:pt idx="23">
                  <c:v>0.18</c:v>
                </c:pt>
                <c:pt idx="24">
                  <c:v>0.2</c:v>
                </c:pt>
                <c:pt idx="25">
                  <c:v>0.22</c:v>
                </c:pt>
                <c:pt idx="26">
                  <c:v>0.25</c:v>
                </c:pt>
                <c:pt idx="27">
                  <c:v>0.27</c:v>
                </c:pt>
                <c:pt idx="28">
                  <c:v>0.3</c:v>
                </c:pt>
                <c:pt idx="29">
                  <c:v>0.33</c:v>
                </c:pt>
                <c:pt idx="30">
                  <c:v>0.36</c:v>
                </c:pt>
                <c:pt idx="31">
                  <c:v>0.39</c:v>
                </c:pt>
                <c:pt idx="32">
                  <c:v>0.43</c:v>
                </c:pt>
                <c:pt idx="33">
                  <c:v>0.47</c:v>
                </c:pt>
                <c:pt idx="34">
                  <c:v>0.51</c:v>
                </c:pt>
                <c:pt idx="35">
                  <c:v>0.55000000000000004</c:v>
                </c:pt>
                <c:pt idx="36">
                  <c:v>0.6</c:v>
                </c:pt>
                <c:pt idx="37">
                  <c:v>0.64</c:v>
                </c:pt>
                <c:pt idx="38">
                  <c:v>0.69</c:v>
                </c:pt>
                <c:pt idx="39">
                  <c:v>0.74</c:v>
                </c:pt>
                <c:pt idx="40">
                  <c:v>0.8</c:v>
                </c:pt>
                <c:pt idx="41">
                  <c:v>0.85</c:v>
                </c:pt>
                <c:pt idx="42">
                  <c:v>0.91</c:v>
                </c:pt>
                <c:pt idx="43">
                  <c:v>0.98</c:v>
                </c:pt>
                <c:pt idx="44">
                  <c:v>1.04</c:v>
                </c:pt>
                <c:pt idx="45">
                  <c:v>1.1100000000000001</c:v>
                </c:pt>
                <c:pt idx="46">
                  <c:v>1.18</c:v>
                </c:pt>
                <c:pt idx="47">
                  <c:v>1.26</c:v>
                </c:pt>
                <c:pt idx="48">
                  <c:v>1.33</c:v>
                </c:pt>
                <c:pt idx="49">
                  <c:v>1.41</c:v>
                </c:pt>
                <c:pt idx="50">
                  <c:v>1.5</c:v>
                </c:pt>
                <c:pt idx="51">
                  <c:v>1.58</c:v>
                </c:pt>
                <c:pt idx="52">
                  <c:v>1.67</c:v>
                </c:pt>
                <c:pt idx="53">
                  <c:v>1.77</c:v>
                </c:pt>
                <c:pt idx="54">
                  <c:v>1.86</c:v>
                </c:pt>
                <c:pt idx="55">
                  <c:v>1.96</c:v>
                </c:pt>
                <c:pt idx="56">
                  <c:v>2.0699999999999998</c:v>
                </c:pt>
                <c:pt idx="57">
                  <c:v>2.1800000000000002</c:v>
                </c:pt>
                <c:pt idx="58">
                  <c:v>2.29</c:v>
                </c:pt>
                <c:pt idx="59">
                  <c:v>2.4</c:v>
                </c:pt>
                <c:pt idx="60">
                  <c:v>2.52</c:v>
                </c:pt>
                <c:pt idx="61">
                  <c:v>2.65</c:v>
                </c:pt>
                <c:pt idx="62">
                  <c:v>2.77</c:v>
                </c:pt>
                <c:pt idx="63">
                  <c:v>2.9</c:v>
                </c:pt>
                <c:pt idx="64">
                  <c:v>3.04</c:v>
                </c:pt>
                <c:pt idx="65">
                  <c:v>3.18</c:v>
                </c:pt>
                <c:pt idx="66">
                  <c:v>3.32</c:v>
                </c:pt>
                <c:pt idx="67">
                  <c:v>3.47</c:v>
                </c:pt>
                <c:pt idx="68">
                  <c:v>3.62</c:v>
                </c:pt>
                <c:pt idx="69">
                  <c:v>3.78</c:v>
                </c:pt>
                <c:pt idx="70">
                  <c:v>3.94</c:v>
                </c:pt>
                <c:pt idx="71">
                  <c:v>4.1100000000000003</c:v>
                </c:pt>
                <c:pt idx="72">
                  <c:v>4.28</c:v>
                </c:pt>
                <c:pt idx="73">
                  <c:v>4.45</c:v>
                </c:pt>
                <c:pt idx="74">
                  <c:v>4.63</c:v>
                </c:pt>
                <c:pt idx="75">
                  <c:v>4.82</c:v>
                </c:pt>
                <c:pt idx="76">
                  <c:v>5.01</c:v>
                </c:pt>
                <c:pt idx="77">
                  <c:v>5.2</c:v>
                </c:pt>
                <c:pt idx="78">
                  <c:v>5.4</c:v>
                </c:pt>
                <c:pt idx="79">
                  <c:v>5.61</c:v>
                </c:pt>
                <c:pt idx="80">
                  <c:v>5.82</c:v>
                </c:pt>
                <c:pt idx="81">
                  <c:v>6.03</c:v>
                </c:pt>
                <c:pt idx="82">
                  <c:v>6.25</c:v>
                </c:pt>
                <c:pt idx="83">
                  <c:v>6.48</c:v>
                </c:pt>
                <c:pt idx="84">
                  <c:v>6.71</c:v>
                </c:pt>
                <c:pt idx="85">
                  <c:v>6.95</c:v>
                </c:pt>
                <c:pt idx="86">
                  <c:v>7.19</c:v>
                </c:pt>
                <c:pt idx="87">
                  <c:v>7.44</c:v>
                </c:pt>
                <c:pt idx="88">
                  <c:v>7.69</c:v>
                </c:pt>
                <c:pt idx="89">
                  <c:v>7.95</c:v>
                </c:pt>
                <c:pt idx="90">
                  <c:v>8.2200000000000006</c:v>
                </c:pt>
                <c:pt idx="91">
                  <c:v>8.49</c:v>
                </c:pt>
                <c:pt idx="92">
                  <c:v>8.77</c:v>
                </c:pt>
                <c:pt idx="93">
                  <c:v>9.0500000000000007</c:v>
                </c:pt>
                <c:pt idx="94">
                  <c:v>9.34</c:v>
                </c:pt>
                <c:pt idx="95">
                  <c:v>9.64</c:v>
                </c:pt>
                <c:pt idx="96">
                  <c:v>9.94</c:v>
                </c:pt>
                <c:pt idx="97">
                  <c:v>10.25</c:v>
                </c:pt>
                <c:pt idx="98">
                  <c:v>10.56</c:v>
                </c:pt>
                <c:pt idx="99">
                  <c:v>10.88</c:v>
                </c:pt>
                <c:pt idx="100">
                  <c:v>11.21</c:v>
                </c:pt>
                <c:pt idx="101">
                  <c:v>11.55</c:v>
                </c:pt>
                <c:pt idx="102">
                  <c:v>11.89</c:v>
                </c:pt>
                <c:pt idx="103">
                  <c:v>12.24</c:v>
                </c:pt>
                <c:pt idx="104">
                  <c:v>12.59</c:v>
                </c:pt>
                <c:pt idx="105">
                  <c:v>12.95</c:v>
                </c:pt>
                <c:pt idx="106">
                  <c:v>13.32</c:v>
                </c:pt>
                <c:pt idx="107">
                  <c:v>13.7</c:v>
                </c:pt>
                <c:pt idx="108">
                  <c:v>14.08</c:v>
                </c:pt>
                <c:pt idx="109">
                  <c:v>14.47</c:v>
                </c:pt>
                <c:pt idx="110">
                  <c:v>14.87</c:v>
                </c:pt>
                <c:pt idx="111">
                  <c:v>15.27</c:v>
                </c:pt>
                <c:pt idx="112">
                  <c:v>15.68</c:v>
                </c:pt>
                <c:pt idx="113">
                  <c:v>16.100000000000001</c:v>
                </c:pt>
                <c:pt idx="114">
                  <c:v>16.53</c:v>
                </c:pt>
                <c:pt idx="115">
                  <c:v>16.96</c:v>
                </c:pt>
                <c:pt idx="116">
                  <c:v>17.399999999999999</c:v>
                </c:pt>
                <c:pt idx="117">
                  <c:v>17.850000000000001</c:v>
                </c:pt>
                <c:pt idx="118">
                  <c:v>18.309999999999999</c:v>
                </c:pt>
                <c:pt idx="119">
                  <c:v>18.78</c:v>
                </c:pt>
                <c:pt idx="120">
                  <c:v>19.25</c:v>
                </c:pt>
                <c:pt idx="121">
                  <c:v>19.73</c:v>
                </c:pt>
                <c:pt idx="122">
                  <c:v>20.22</c:v>
                </c:pt>
                <c:pt idx="123">
                  <c:v>20.72</c:v>
                </c:pt>
                <c:pt idx="124">
                  <c:v>21.22</c:v>
                </c:pt>
                <c:pt idx="125">
                  <c:v>21.73</c:v>
                </c:pt>
                <c:pt idx="126">
                  <c:v>22.26</c:v>
                </c:pt>
                <c:pt idx="127">
                  <c:v>22.79</c:v>
                </c:pt>
                <c:pt idx="128">
                  <c:v>23.32</c:v>
                </c:pt>
                <c:pt idx="129">
                  <c:v>23.87</c:v>
                </c:pt>
                <c:pt idx="130">
                  <c:v>24.43</c:v>
                </c:pt>
                <c:pt idx="131">
                  <c:v>24.99</c:v>
                </c:pt>
                <c:pt idx="132">
                  <c:v>25.57</c:v>
                </c:pt>
                <c:pt idx="133">
                  <c:v>26.15</c:v>
                </c:pt>
                <c:pt idx="134">
                  <c:v>26.74</c:v>
                </c:pt>
                <c:pt idx="135">
                  <c:v>27.34</c:v>
                </c:pt>
                <c:pt idx="136">
                  <c:v>27.95</c:v>
                </c:pt>
                <c:pt idx="137">
                  <c:v>28.56</c:v>
                </c:pt>
                <c:pt idx="138">
                  <c:v>29.19</c:v>
                </c:pt>
                <c:pt idx="139">
                  <c:v>29.83</c:v>
                </c:pt>
                <c:pt idx="140">
                  <c:v>30.47</c:v>
                </c:pt>
                <c:pt idx="141">
                  <c:v>31.13</c:v>
                </c:pt>
                <c:pt idx="142">
                  <c:v>31.79</c:v>
                </c:pt>
                <c:pt idx="143">
                  <c:v>32.520000000000003</c:v>
                </c:pt>
                <c:pt idx="144">
                  <c:v>33.25</c:v>
                </c:pt>
                <c:pt idx="145">
                  <c:v>34</c:v>
                </c:pt>
                <c:pt idx="146">
                  <c:v>34.75</c:v>
                </c:pt>
                <c:pt idx="147">
                  <c:v>35.520000000000003</c:v>
                </c:pt>
                <c:pt idx="148">
                  <c:v>36.299999999999997</c:v>
                </c:pt>
                <c:pt idx="149">
                  <c:v>37.090000000000003</c:v>
                </c:pt>
                <c:pt idx="150">
                  <c:v>37.89</c:v>
                </c:pt>
                <c:pt idx="151">
                  <c:v>38.700000000000003</c:v>
                </c:pt>
                <c:pt idx="152">
                  <c:v>39.53</c:v>
                </c:pt>
                <c:pt idx="153">
                  <c:v>40.369999999999997</c:v>
                </c:pt>
                <c:pt idx="154">
                  <c:v>41.22</c:v>
                </c:pt>
                <c:pt idx="155">
                  <c:v>42.08</c:v>
                </c:pt>
                <c:pt idx="156">
                  <c:v>42.95</c:v>
                </c:pt>
                <c:pt idx="157">
                  <c:v>43.84</c:v>
                </c:pt>
                <c:pt idx="158">
                  <c:v>44.73</c:v>
                </c:pt>
                <c:pt idx="159">
                  <c:v>45.64</c:v>
                </c:pt>
                <c:pt idx="160">
                  <c:v>46.57</c:v>
                </c:pt>
                <c:pt idx="161">
                  <c:v>47.5</c:v>
                </c:pt>
                <c:pt idx="162">
                  <c:v>48.45</c:v>
                </c:pt>
                <c:pt idx="163">
                  <c:v>49.41</c:v>
                </c:pt>
                <c:pt idx="164">
                  <c:v>50.38</c:v>
                </c:pt>
                <c:pt idx="165">
                  <c:v>51.37</c:v>
                </c:pt>
                <c:pt idx="166">
                  <c:v>52.36</c:v>
                </c:pt>
                <c:pt idx="167">
                  <c:v>53.38</c:v>
                </c:pt>
                <c:pt idx="168">
                  <c:v>54.4</c:v>
                </c:pt>
                <c:pt idx="169">
                  <c:v>55.44</c:v>
                </c:pt>
                <c:pt idx="170">
                  <c:v>56.49</c:v>
                </c:pt>
                <c:pt idx="171">
                  <c:v>57.55</c:v>
                </c:pt>
                <c:pt idx="172">
                  <c:v>58.63</c:v>
                </c:pt>
                <c:pt idx="173">
                  <c:v>59.72</c:v>
                </c:pt>
                <c:pt idx="174">
                  <c:v>60.83</c:v>
                </c:pt>
                <c:pt idx="175">
                  <c:v>61.95</c:v>
                </c:pt>
                <c:pt idx="176">
                  <c:v>63.08</c:v>
                </c:pt>
                <c:pt idx="177">
                  <c:v>64.22</c:v>
                </c:pt>
                <c:pt idx="178">
                  <c:v>65.38</c:v>
                </c:pt>
                <c:pt idx="179">
                  <c:v>66.56</c:v>
                </c:pt>
                <c:pt idx="180">
                  <c:v>67.75</c:v>
                </c:pt>
                <c:pt idx="181">
                  <c:v>68.95</c:v>
                </c:pt>
                <c:pt idx="182">
                  <c:v>70.17</c:v>
                </c:pt>
                <c:pt idx="183">
                  <c:v>71.400000000000006</c:v>
                </c:pt>
                <c:pt idx="184">
                  <c:v>72.64</c:v>
                </c:pt>
                <c:pt idx="185">
                  <c:v>73.900000000000006</c:v>
                </c:pt>
                <c:pt idx="186">
                  <c:v>75.180000000000007</c:v>
                </c:pt>
                <c:pt idx="187">
                  <c:v>76.47</c:v>
                </c:pt>
                <c:pt idx="188">
                  <c:v>77.77</c:v>
                </c:pt>
                <c:pt idx="189">
                  <c:v>79.09</c:v>
                </c:pt>
                <c:pt idx="190">
                  <c:v>80.430000000000007</c:v>
                </c:pt>
                <c:pt idx="191">
                  <c:v>81.78</c:v>
                </c:pt>
                <c:pt idx="192">
                  <c:v>83.14</c:v>
                </c:pt>
                <c:pt idx="193">
                  <c:v>84.52</c:v>
                </c:pt>
                <c:pt idx="194">
                  <c:v>85.92</c:v>
                </c:pt>
                <c:pt idx="195">
                  <c:v>87.33</c:v>
                </c:pt>
                <c:pt idx="196">
                  <c:v>88.76</c:v>
                </c:pt>
                <c:pt idx="197">
                  <c:v>90.2</c:v>
                </c:pt>
              </c:numCache>
            </c:numRef>
          </c:xVal>
          <c:yVal>
            <c:numRef>
              <c:f>RC_WaterWatch!$A$42:$A$239</c:f>
              <c:numCache>
                <c:formatCode>General</c:formatCode>
                <c:ptCount val="198"/>
                <c:pt idx="0">
                  <c:v>0.88</c:v>
                </c:pt>
                <c:pt idx="1">
                  <c:v>0.89</c:v>
                </c:pt>
                <c:pt idx="2">
                  <c:v>0.9</c:v>
                </c:pt>
                <c:pt idx="3">
                  <c:v>0.91</c:v>
                </c:pt>
                <c:pt idx="4">
                  <c:v>0.92</c:v>
                </c:pt>
                <c:pt idx="5">
                  <c:v>0.93</c:v>
                </c:pt>
                <c:pt idx="6">
                  <c:v>0.94</c:v>
                </c:pt>
                <c:pt idx="7">
                  <c:v>0.95</c:v>
                </c:pt>
                <c:pt idx="8">
                  <c:v>0.96</c:v>
                </c:pt>
                <c:pt idx="9">
                  <c:v>0.97</c:v>
                </c:pt>
                <c:pt idx="10">
                  <c:v>0.98</c:v>
                </c:pt>
                <c:pt idx="11">
                  <c:v>0.99</c:v>
                </c:pt>
                <c:pt idx="12">
                  <c:v>1</c:v>
                </c:pt>
                <c:pt idx="13">
                  <c:v>1.01</c:v>
                </c:pt>
                <c:pt idx="14">
                  <c:v>1.02</c:v>
                </c:pt>
                <c:pt idx="15">
                  <c:v>1.03</c:v>
                </c:pt>
                <c:pt idx="16">
                  <c:v>1.04</c:v>
                </c:pt>
                <c:pt idx="17">
                  <c:v>1.05</c:v>
                </c:pt>
                <c:pt idx="18">
                  <c:v>1.06</c:v>
                </c:pt>
                <c:pt idx="19">
                  <c:v>1.07</c:v>
                </c:pt>
                <c:pt idx="20">
                  <c:v>1.08</c:v>
                </c:pt>
                <c:pt idx="21">
                  <c:v>1.0900000000000001</c:v>
                </c:pt>
                <c:pt idx="22">
                  <c:v>1.1000000000000001</c:v>
                </c:pt>
                <c:pt idx="23">
                  <c:v>1.1100000000000001</c:v>
                </c:pt>
                <c:pt idx="24">
                  <c:v>1.1200000000000001</c:v>
                </c:pt>
                <c:pt idx="25">
                  <c:v>1.1299999999999999</c:v>
                </c:pt>
                <c:pt idx="26">
                  <c:v>1.1399999999999999</c:v>
                </c:pt>
                <c:pt idx="27">
                  <c:v>1.1499999999999999</c:v>
                </c:pt>
                <c:pt idx="28">
                  <c:v>1.1599999999999999</c:v>
                </c:pt>
                <c:pt idx="29">
                  <c:v>1.17</c:v>
                </c:pt>
                <c:pt idx="30">
                  <c:v>1.18</c:v>
                </c:pt>
                <c:pt idx="31">
                  <c:v>1.19</c:v>
                </c:pt>
                <c:pt idx="32">
                  <c:v>1.2</c:v>
                </c:pt>
                <c:pt idx="33">
                  <c:v>1.21</c:v>
                </c:pt>
                <c:pt idx="34">
                  <c:v>1.22</c:v>
                </c:pt>
                <c:pt idx="35">
                  <c:v>1.23</c:v>
                </c:pt>
                <c:pt idx="36">
                  <c:v>1.24</c:v>
                </c:pt>
                <c:pt idx="37">
                  <c:v>1.25</c:v>
                </c:pt>
                <c:pt idx="38">
                  <c:v>1.26</c:v>
                </c:pt>
                <c:pt idx="39">
                  <c:v>1.27</c:v>
                </c:pt>
                <c:pt idx="40">
                  <c:v>1.28</c:v>
                </c:pt>
                <c:pt idx="41">
                  <c:v>1.29</c:v>
                </c:pt>
                <c:pt idx="42">
                  <c:v>1.3</c:v>
                </c:pt>
                <c:pt idx="43">
                  <c:v>1.31</c:v>
                </c:pt>
                <c:pt idx="44">
                  <c:v>1.32</c:v>
                </c:pt>
                <c:pt idx="45">
                  <c:v>1.33</c:v>
                </c:pt>
                <c:pt idx="46">
                  <c:v>1.34</c:v>
                </c:pt>
                <c:pt idx="47">
                  <c:v>1.35</c:v>
                </c:pt>
                <c:pt idx="48">
                  <c:v>1.36</c:v>
                </c:pt>
                <c:pt idx="49">
                  <c:v>1.37</c:v>
                </c:pt>
                <c:pt idx="50">
                  <c:v>1.38</c:v>
                </c:pt>
                <c:pt idx="51">
                  <c:v>1.39</c:v>
                </c:pt>
                <c:pt idx="52">
                  <c:v>1.4</c:v>
                </c:pt>
                <c:pt idx="53">
                  <c:v>1.41</c:v>
                </c:pt>
                <c:pt idx="54">
                  <c:v>1.42</c:v>
                </c:pt>
                <c:pt idx="55">
                  <c:v>1.43</c:v>
                </c:pt>
                <c:pt idx="56">
                  <c:v>1.44</c:v>
                </c:pt>
                <c:pt idx="57">
                  <c:v>1.45</c:v>
                </c:pt>
                <c:pt idx="58">
                  <c:v>1.46</c:v>
                </c:pt>
                <c:pt idx="59">
                  <c:v>1.47</c:v>
                </c:pt>
                <c:pt idx="60">
                  <c:v>1.48</c:v>
                </c:pt>
                <c:pt idx="61">
                  <c:v>1.49</c:v>
                </c:pt>
                <c:pt idx="62">
                  <c:v>1.5</c:v>
                </c:pt>
                <c:pt idx="63">
                  <c:v>1.51</c:v>
                </c:pt>
                <c:pt idx="64">
                  <c:v>1.52</c:v>
                </c:pt>
                <c:pt idx="65">
                  <c:v>1.53</c:v>
                </c:pt>
                <c:pt idx="66">
                  <c:v>1.54</c:v>
                </c:pt>
                <c:pt idx="67">
                  <c:v>1.55</c:v>
                </c:pt>
                <c:pt idx="68">
                  <c:v>1.56</c:v>
                </c:pt>
                <c:pt idx="69">
                  <c:v>1.57</c:v>
                </c:pt>
                <c:pt idx="70">
                  <c:v>1.58</c:v>
                </c:pt>
                <c:pt idx="71">
                  <c:v>1.59</c:v>
                </c:pt>
                <c:pt idx="72">
                  <c:v>1.6</c:v>
                </c:pt>
                <c:pt idx="73">
                  <c:v>1.61</c:v>
                </c:pt>
                <c:pt idx="74">
                  <c:v>1.62</c:v>
                </c:pt>
                <c:pt idx="75">
                  <c:v>1.63</c:v>
                </c:pt>
                <c:pt idx="76">
                  <c:v>1.64</c:v>
                </c:pt>
                <c:pt idx="77">
                  <c:v>1.65</c:v>
                </c:pt>
                <c:pt idx="78">
                  <c:v>1.66</c:v>
                </c:pt>
                <c:pt idx="79">
                  <c:v>1.67</c:v>
                </c:pt>
                <c:pt idx="80">
                  <c:v>1.68</c:v>
                </c:pt>
                <c:pt idx="81">
                  <c:v>1.69</c:v>
                </c:pt>
                <c:pt idx="82">
                  <c:v>1.7</c:v>
                </c:pt>
                <c:pt idx="83">
                  <c:v>1.71</c:v>
                </c:pt>
                <c:pt idx="84">
                  <c:v>1.72</c:v>
                </c:pt>
                <c:pt idx="85">
                  <c:v>1.73</c:v>
                </c:pt>
                <c:pt idx="86">
                  <c:v>1.74</c:v>
                </c:pt>
                <c:pt idx="87">
                  <c:v>1.75</c:v>
                </c:pt>
                <c:pt idx="88">
                  <c:v>1.76</c:v>
                </c:pt>
                <c:pt idx="89">
                  <c:v>1.77</c:v>
                </c:pt>
                <c:pt idx="90">
                  <c:v>1.78</c:v>
                </c:pt>
                <c:pt idx="91">
                  <c:v>1.79</c:v>
                </c:pt>
                <c:pt idx="92">
                  <c:v>1.8</c:v>
                </c:pt>
                <c:pt idx="93">
                  <c:v>1.81</c:v>
                </c:pt>
                <c:pt idx="94">
                  <c:v>1.82</c:v>
                </c:pt>
                <c:pt idx="95">
                  <c:v>1.83</c:v>
                </c:pt>
                <c:pt idx="96">
                  <c:v>1.84</c:v>
                </c:pt>
                <c:pt idx="97">
                  <c:v>1.85</c:v>
                </c:pt>
                <c:pt idx="98">
                  <c:v>1.86</c:v>
                </c:pt>
                <c:pt idx="99">
                  <c:v>1.87</c:v>
                </c:pt>
                <c:pt idx="100">
                  <c:v>1.88</c:v>
                </c:pt>
                <c:pt idx="101">
                  <c:v>1.89</c:v>
                </c:pt>
                <c:pt idx="102">
                  <c:v>1.9</c:v>
                </c:pt>
                <c:pt idx="103">
                  <c:v>1.91</c:v>
                </c:pt>
                <c:pt idx="104">
                  <c:v>1.92</c:v>
                </c:pt>
                <c:pt idx="105">
                  <c:v>1.93</c:v>
                </c:pt>
                <c:pt idx="106">
                  <c:v>1.94</c:v>
                </c:pt>
                <c:pt idx="107">
                  <c:v>1.95</c:v>
                </c:pt>
                <c:pt idx="108">
                  <c:v>1.96</c:v>
                </c:pt>
                <c:pt idx="109">
                  <c:v>1.97</c:v>
                </c:pt>
                <c:pt idx="110">
                  <c:v>1.98</c:v>
                </c:pt>
                <c:pt idx="111">
                  <c:v>1.99</c:v>
                </c:pt>
                <c:pt idx="112">
                  <c:v>2</c:v>
                </c:pt>
                <c:pt idx="113">
                  <c:v>2.0099999999999998</c:v>
                </c:pt>
                <c:pt idx="114">
                  <c:v>2.02</c:v>
                </c:pt>
                <c:pt idx="115">
                  <c:v>2.0299999999999998</c:v>
                </c:pt>
                <c:pt idx="116">
                  <c:v>2.04</c:v>
                </c:pt>
                <c:pt idx="117">
                  <c:v>2.0499999999999998</c:v>
                </c:pt>
                <c:pt idx="118">
                  <c:v>2.06</c:v>
                </c:pt>
                <c:pt idx="119">
                  <c:v>2.0699999999999998</c:v>
                </c:pt>
                <c:pt idx="120">
                  <c:v>2.08</c:v>
                </c:pt>
                <c:pt idx="121">
                  <c:v>2.09</c:v>
                </c:pt>
                <c:pt idx="122">
                  <c:v>2.1</c:v>
                </c:pt>
                <c:pt idx="123">
                  <c:v>2.11</c:v>
                </c:pt>
                <c:pt idx="124">
                  <c:v>2.12</c:v>
                </c:pt>
                <c:pt idx="125">
                  <c:v>2.13</c:v>
                </c:pt>
                <c:pt idx="126">
                  <c:v>2.14</c:v>
                </c:pt>
                <c:pt idx="127">
                  <c:v>2.15</c:v>
                </c:pt>
                <c:pt idx="128">
                  <c:v>2.16</c:v>
                </c:pt>
                <c:pt idx="129">
                  <c:v>2.17</c:v>
                </c:pt>
                <c:pt idx="130">
                  <c:v>2.1800000000000002</c:v>
                </c:pt>
                <c:pt idx="131">
                  <c:v>2.19</c:v>
                </c:pt>
                <c:pt idx="132">
                  <c:v>2.2000000000000002</c:v>
                </c:pt>
                <c:pt idx="133">
                  <c:v>2.21</c:v>
                </c:pt>
                <c:pt idx="134">
                  <c:v>2.2200000000000002</c:v>
                </c:pt>
                <c:pt idx="135">
                  <c:v>2.23</c:v>
                </c:pt>
                <c:pt idx="136">
                  <c:v>2.2400000000000002</c:v>
                </c:pt>
                <c:pt idx="137">
                  <c:v>2.25</c:v>
                </c:pt>
                <c:pt idx="138">
                  <c:v>2.2599999999999998</c:v>
                </c:pt>
                <c:pt idx="139">
                  <c:v>2.27</c:v>
                </c:pt>
                <c:pt idx="140">
                  <c:v>2.2799999999999998</c:v>
                </c:pt>
                <c:pt idx="141">
                  <c:v>2.29</c:v>
                </c:pt>
                <c:pt idx="142">
                  <c:v>2.2999999999999998</c:v>
                </c:pt>
                <c:pt idx="143">
                  <c:v>2.31</c:v>
                </c:pt>
                <c:pt idx="144">
                  <c:v>2.3199999999999998</c:v>
                </c:pt>
                <c:pt idx="145">
                  <c:v>2.33</c:v>
                </c:pt>
                <c:pt idx="146">
                  <c:v>2.34</c:v>
                </c:pt>
                <c:pt idx="147">
                  <c:v>2.35</c:v>
                </c:pt>
                <c:pt idx="148">
                  <c:v>2.36</c:v>
                </c:pt>
                <c:pt idx="149">
                  <c:v>2.37</c:v>
                </c:pt>
                <c:pt idx="150">
                  <c:v>2.38</c:v>
                </c:pt>
                <c:pt idx="151">
                  <c:v>2.39</c:v>
                </c:pt>
                <c:pt idx="152">
                  <c:v>2.4</c:v>
                </c:pt>
                <c:pt idx="153">
                  <c:v>2.41</c:v>
                </c:pt>
                <c:pt idx="154">
                  <c:v>2.42</c:v>
                </c:pt>
                <c:pt idx="155">
                  <c:v>2.4300000000000002</c:v>
                </c:pt>
                <c:pt idx="156">
                  <c:v>2.44</c:v>
                </c:pt>
                <c:pt idx="157">
                  <c:v>2.4500000000000002</c:v>
                </c:pt>
                <c:pt idx="158">
                  <c:v>2.46</c:v>
                </c:pt>
                <c:pt idx="159">
                  <c:v>2.4700000000000002</c:v>
                </c:pt>
                <c:pt idx="160">
                  <c:v>2.48</c:v>
                </c:pt>
                <c:pt idx="161">
                  <c:v>2.4900000000000002</c:v>
                </c:pt>
                <c:pt idx="162">
                  <c:v>2.5</c:v>
                </c:pt>
                <c:pt idx="163">
                  <c:v>2.5099999999999998</c:v>
                </c:pt>
                <c:pt idx="164">
                  <c:v>2.52</c:v>
                </c:pt>
                <c:pt idx="165">
                  <c:v>2.5299999999999998</c:v>
                </c:pt>
                <c:pt idx="166">
                  <c:v>2.54</c:v>
                </c:pt>
                <c:pt idx="167">
                  <c:v>2.5499999999999998</c:v>
                </c:pt>
                <c:pt idx="168">
                  <c:v>2.56</c:v>
                </c:pt>
                <c:pt idx="169">
                  <c:v>2.57</c:v>
                </c:pt>
                <c:pt idx="170">
                  <c:v>2.58</c:v>
                </c:pt>
                <c:pt idx="171">
                  <c:v>2.59</c:v>
                </c:pt>
                <c:pt idx="172">
                  <c:v>2.6</c:v>
                </c:pt>
                <c:pt idx="173">
                  <c:v>2.61</c:v>
                </c:pt>
                <c:pt idx="174">
                  <c:v>2.62</c:v>
                </c:pt>
                <c:pt idx="175">
                  <c:v>2.63</c:v>
                </c:pt>
                <c:pt idx="176">
                  <c:v>2.64</c:v>
                </c:pt>
                <c:pt idx="177">
                  <c:v>2.65</c:v>
                </c:pt>
                <c:pt idx="178">
                  <c:v>2.66</c:v>
                </c:pt>
                <c:pt idx="179">
                  <c:v>2.67</c:v>
                </c:pt>
                <c:pt idx="180">
                  <c:v>2.68</c:v>
                </c:pt>
                <c:pt idx="181">
                  <c:v>2.69</c:v>
                </c:pt>
                <c:pt idx="182">
                  <c:v>2.7</c:v>
                </c:pt>
                <c:pt idx="183">
                  <c:v>2.71</c:v>
                </c:pt>
                <c:pt idx="184">
                  <c:v>2.72</c:v>
                </c:pt>
                <c:pt idx="185">
                  <c:v>2.73</c:v>
                </c:pt>
                <c:pt idx="186">
                  <c:v>2.74</c:v>
                </c:pt>
                <c:pt idx="187">
                  <c:v>2.75</c:v>
                </c:pt>
                <c:pt idx="188">
                  <c:v>2.76</c:v>
                </c:pt>
                <c:pt idx="189">
                  <c:v>2.77</c:v>
                </c:pt>
                <c:pt idx="190">
                  <c:v>2.78</c:v>
                </c:pt>
                <c:pt idx="191">
                  <c:v>2.79</c:v>
                </c:pt>
                <c:pt idx="192">
                  <c:v>2.8</c:v>
                </c:pt>
                <c:pt idx="193">
                  <c:v>2.81</c:v>
                </c:pt>
                <c:pt idx="194">
                  <c:v>2.82</c:v>
                </c:pt>
                <c:pt idx="195">
                  <c:v>2.83</c:v>
                </c:pt>
                <c:pt idx="196">
                  <c:v>2.84</c:v>
                </c:pt>
                <c:pt idx="197">
                  <c:v>2.85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EA2-4A7B-B900-2FDFB321F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544032"/>
        <c:axId val="1834546112"/>
      </c:scatterChart>
      <c:valAx>
        <c:axId val="183454403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546112"/>
        <c:crossesAt val="1.0000000000000002E-2"/>
        <c:crossBetween val="midCat"/>
      </c:valAx>
      <c:valAx>
        <c:axId val="1834546112"/>
        <c:scaling>
          <c:logBase val="10"/>
          <c:orientation val="minMax"/>
          <c:max val="3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Gage Height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544032"/>
        <c:crossesAt val="1.0000000000000002E-2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12002826569756"/>
          <c:y val="4.1233048993875775E-2"/>
          <c:w val="0.85076031361464433"/>
          <c:h val="0.82194991251093619"/>
        </c:manualLayout>
      </c:layout>
      <c:scatterChart>
        <c:scatterStyle val="lineMarker"/>
        <c:varyColors val="0"/>
        <c:ser>
          <c:idx val="1"/>
          <c:order val="0"/>
          <c:tx>
            <c:v>Field Measurements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RC_Data!$G$3:$G$413</c:f>
              <c:numCache>
                <c:formatCode>General</c:formatCode>
                <c:ptCount val="411"/>
                <c:pt idx="0">
                  <c:v>9.6277278412800014E-3</c:v>
                </c:pt>
                <c:pt idx="1">
                  <c:v>9.9108963072000004E-3</c:v>
                </c:pt>
                <c:pt idx="2">
                  <c:v>9.9108963072000004E-3</c:v>
                </c:pt>
                <c:pt idx="3">
                  <c:v>1.1043570170880002E-2</c:v>
                </c:pt>
                <c:pt idx="4">
                  <c:v>1.1893075568640001E-2</c:v>
                </c:pt>
                <c:pt idx="5">
                  <c:v>1.2459412500480002E-2</c:v>
                </c:pt>
                <c:pt idx="6">
                  <c:v>1.3025749432320002E-2</c:v>
                </c:pt>
                <c:pt idx="7">
                  <c:v>1.3592086364160002E-2</c:v>
                </c:pt>
                <c:pt idx="8">
                  <c:v>1.3592086364160002E-2</c:v>
                </c:pt>
                <c:pt idx="9">
                  <c:v>1.3875254830080001E-2</c:v>
                </c:pt>
                <c:pt idx="10">
                  <c:v>1.4724760227840002E-2</c:v>
                </c:pt>
                <c:pt idx="11">
                  <c:v>1.5291097159680004E-2</c:v>
                </c:pt>
                <c:pt idx="12">
                  <c:v>1.5857434091520003E-2</c:v>
                </c:pt>
                <c:pt idx="13">
                  <c:v>1.5857434091520003E-2</c:v>
                </c:pt>
                <c:pt idx="14">
                  <c:v>1.6140602557440001E-2</c:v>
                </c:pt>
                <c:pt idx="15">
                  <c:v>1.6423771023360002E-2</c:v>
                </c:pt>
                <c:pt idx="16">
                  <c:v>1.7556444887040001E-2</c:v>
                </c:pt>
                <c:pt idx="17">
                  <c:v>1.7556444887040001E-2</c:v>
                </c:pt>
                <c:pt idx="18">
                  <c:v>1.7839613352960002E-2</c:v>
                </c:pt>
                <c:pt idx="19">
                  <c:v>1.8405950284800004E-2</c:v>
                </c:pt>
                <c:pt idx="20">
                  <c:v>1.9255455682560003E-2</c:v>
                </c:pt>
                <c:pt idx="21">
                  <c:v>1.9255455682560003E-2</c:v>
                </c:pt>
                <c:pt idx="22">
                  <c:v>2.0954466478080004E-2</c:v>
                </c:pt>
                <c:pt idx="23">
                  <c:v>2.0954466478080004E-2</c:v>
                </c:pt>
                <c:pt idx="24">
                  <c:v>2.3786151137280002E-2</c:v>
                </c:pt>
                <c:pt idx="25">
                  <c:v>2.4352488069120003E-2</c:v>
                </c:pt>
                <c:pt idx="26">
                  <c:v>2.4918825000960005E-2</c:v>
                </c:pt>
                <c:pt idx="27">
                  <c:v>2.4918825000960005E-2</c:v>
                </c:pt>
                <c:pt idx="28">
                  <c:v>2.4918825000960005E-2</c:v>
                </c:pt>
                <c:pt idx="29">
                  <c:v>2.6051498864640005E-2</c:v>
                </c:pt>
                <c:pt idx="30">
                  <c:v>2.6617835796480003E-2</c:v>
                </c:pt>
                <c:pt idx="31">
                  <c:v>2.9449520455680004E-2</c:v>
                </c:pt>
                <c:pt idx="32">
                  <c:v>2.9732688921600005E-2</c:v>
                </c:pt>
                <c:pt idx="33">
                  <c:v>3.0015857387520006E-2</c:v>
                </c:pt>
                <c:pt idx="34">
                  <c:v>3.1148531251200009E-2</c:v>
                </c:pt>
                <c:pt idx="35">
                  <c:v>3.143169971712001E-2</c:v>
                </c:pt>
                <c:pt idx="36">
                  <c:v>3.1998036648960004E-2</c:v>
                </c:pt>
                <c:pt idx="37">
                  <c:v>3.3413878978560005E-2</c:v>
                </c:pt>
                <c:pt idx="38">
                  <c:v>3.3413878978560005E-2</c:v>
                </c:pt>
                <c:pt idx="39">
                  <c:v>3.4263384376320004E-2</c:v>
                </c:pt>
                <c:pt idx="40">
                  <c:v>3.5112889774080003E-2</c:v>
                </c:pt>
                <c:pt idx="41">
                  <c:v>3.5396058240000007E-2</c:v>
                </c:pt>
                <c:pt idx="42">
                  <c:v>3.6811900569600008E-2</c:v>
                </c:pt>
                <c:pt idx="43">
                  <c:v>3.7095069035520005E-2</c:v>
                </c:pt>
                <c:pt idx="44">
                  <c:v>3.7661405967360007E-2</c:v>
                </c:pt>
                <c:pt idx="45">
                  <c:v>3.8227742899200008E-2</c:v>
                </c:pt>
                <c:pt idx="46">
                  <c:v>3.8510911365120006E-2</c:v>
                </c:pt>
                <c:pt idx="47">
                  <c:v>3.9360416762880004E-2</c:v>
                </c:pt>
                <c:pt idx="48">
                  <c:v>3.9926753694720006E-2</c:v>
                </c:pt>
                <c:pt idx="49">
                  <c:v>4.0209922160640003E-2</c:v>
                </c:pt>
                <c:pt idx="50">
                  <c:v>4.2475269888000003E-2</c:v>
                </c:pt>
                <c:pt idx="51">
                  <c:v>4.5023786081280007E-2</c:v>
                </c:pt>
                <c:pt idx="52">
                  <c:v>4.6722796876800005E-2</c:v>
                </c:pt>
                <c:pt idx="53">
                  <c:v>4.7005965342720002E-2</c:v>
                </c:pt>
                <c:pt idx="54">
                  <c:v>4.8138639206400005E-2</c:v>
                </c:pt>
                <c:pt idx="55">
                  <c:v>5.0403986933760012E-2</c:v>
                </c:pt>
                <c:pt idx="56">
                  <c:v>5.1819829263360012E-2</c:v>
                </c:pt>
                <c:pt idx="57">
                  <c:v>5.2102997729280009E-2</c:v>
                </c:pt>
                <c:pt idx="58">
                  <c:v>5.5501019320320005E-2</c:v>
                </c:pt>
                <c:pt idx="59">
                  <c:v>5.5501019320320005E-2</c:v>
                </c:pt>
                <c:pt idx="60">
                  <c:v>5.5501019320320005E-2</c:v>
                </c:pt>
                <c:pt idx="61">
                  <c:v>5.578418778624001E-2</c:v>
                </c:pt>
                <c:pt idx="62">
                  <c:v>5.578418778624001E-2</c:v>
                </c:pt>
                <c:pt idx="63">
                  <c:v>5.7766367047680012E-2</c:v>
                </c:pt>
                <c:pt idx="64">
                  <c:v>5.8049535513600002E-2</c:v>
                </c:pt>
                <c:pt idx="65">
                  <c:v>5.8899040911360008E-2</c:v>
                </c:pt>
                <c:pt idx="66">
                  <c:v>5.946537784320001E-2</c:v>
                </c:pt>
                <c:pt idx="67">
                  <c:v>5.9748546309120007E-2</c:v>
                </c:pt>
                <c:pt idx="68">
                  <c:v>6.0314883240960009E-2</c:v>
                </c:pt>
                <c:pt idx="69">
                  <c:v>6.1164388638720014E-2</c:v>
                </c:pt>
                <c:pt idx="70">
                  <c:v>6.1164388638720014E-2</c:v>
                </c:pt>
                <c:pt idx="71">
                  <c:v>6.2863399434240019E-2</c:v>
                </c:pt>
                <c:pt idx="72">
                  <c:v>6.4562410229760003E-2</c:v>
                </c:pt>
                <c:pt idx="73">
                  <c:v>6.5128747161599998E-2</c:v>
                </c:pt>
                <c:pt idx="74">
                  <c:v>6.9376274150400014E-2</c:v>
                </c:pt>
                <c:pt idx="75">
                  <c:v>7.2207958809600001E-2</c:v>
                </c:pt>
                <c:pt idx="76">
                  <c:v>7.419013807104001E-2</c:v>
                </c:pt>
                <c:pt idx="77">
                  <c:v>7.5322811934720013E-2</c:v>
                </c:pt>
                <c:pt idx="78">
                  <c:v>7.6172317332480005E-2</c:v>
                </c:pt>
                <c:pt idx="79">
                  <c:v>7.7871328128000017E-2</c:v>
                </c:pt>
                <c:pt idx="80">
                  <c:v>7.815449659392E-2</c:v>
                </c:pt>
                <c:pt idx="81">
                  <c:v>7.9287170457600004E-2</c:v>
                </c:pt>
                <c:pt idx="82">
                  <c:v>7.9287170457600004E-2</c:v>
                </c:pt>
                <c:pt idx="83">
                  <c:v>7.9570338923520015E-2</c:v>
                </c:pt>
                <c:pt idx="84">
                  <c:v>7.9853507389440012E-2</c:v>
                </c:pt>
                <c:pt idx="85">
                  <c:v>8.0986181253120015E-2</c:v>
                </c:pt>
                <c:pt idx="86">
                  <c:v>8.0986181253120015E-2</c:v>
                </c:pt>
                <c:pt idx="87">
                  <c:v>8.3817865912320016E-2</c:v>
                </c:pt>
                <c:pt idx="88">
                  <c:v>8.4384202844160011E-2</c:v>
                </c:pt>
                <c:pt idx="89">
                  <c:v>8.5233708241920003E-2</c:v>
                </c:pt>
                <c:pt idx="90">
                  <c:v>8.5516876707840014E-2</c:v>
                </c:pt>
                <c:pt idx="91">
                  <c:v>8.6932719037440015E-2</c:v>
                </c:pt>
                <c:pt idx="92">
                  <c:v>8.7782224435200021E-2</c:v>
                </c:pt>
                <c:pt idx="93">
                  <c:v>8.8065392901120004E-2</c:v>
                </c:pt>
                <c:pt idx="94">
                  <c:v>8.8631729832960013E-2</c:v>
                </c:pt>
                <c:pt idx="95">
                  <c:v>8.891489829888001E-2</c:v>
                </c:pt>
                <c:pt idx="96">
                  <c:v>9.0330740628480011E-2</c:v>
                </c:pt>
                <c:pt idx="97">
                  <c:v>9.0613909094400022E-2</c:v>
                </c:pt>
                <c:pt idx="98">
                  <c:v>9.0613909094400022E-2</c:v>
                </c:pt>
                <c:pt idx="99">
                  <c:v>9.0897077560320019E-2</c:v>
                </c:pt>
                <c:pt idx="100">
                  <c:v>9.1463414492160014E-2</c:v>
                </c:pt>
                <c:pt idx="101">
                  <c:v>9.2879256821760015E-2</c:v>
                </c:pt>
                <c:pt idx="102">
                  <c:v>9.4578267617280012E-2</c:v>
                </c:pt>
                <c:pt idx="103">
                  <c:v>9.4578267617280012E-2</c:v>
                </c:pt>
                <c:pt idx="104">
                  <c:v>9.5710941480960016E-2</c:v>
                </c:pt>
                <c:pt idx="105">
                  <c:v>9.5710941480960016E-2</c:v>
                </c:pt>
                <c:pt idx="106">
                  <c:v>9.8825794606080014E-2</c:v>
                </c:pt>
                <c:pt idx="107">
                  <c:v>0.10109114233344001</c:v>
                </c:pt>
                <c:pt idx="108">
                  <c:v>0.10250698466304002</c:v>
                </c:pt>
                <c:pt idx="109">
                  <c:v>0.10817035398144001</c:v>
                </c:pt>
                <c:pt idx="110">
                  <c:v>0.10845352244736002</c:v>
                </c:pt>
                <c:pt idx="111">
                  <c:v>0.10958619631104002</c:v>
                </c:pt>
                <c:pt idx="112">
                  <c:v>0.10986936477696001</c:v>
                </c:pt>
                <c:pt idx="113">
                  <c:v>0.11326738636800002</c:v>
                </c:pt>
                <c:pt idx="114">
                  <c:v>0.11383372329984001</c:v>
                </c:pt>
                <c:pt idx="115">
                  <c:v>0.11553273409536002</c:v>
                </c:pt>
                <c:pt idx="116">
                  <c:v>0.1160990710272</c:v>
                </c:pt>
                <c:pt idx="117">
                  <c:v>0.12006342955008002</c:v>
                </c:pt>
                <c:pt idx="118">
                  <c:v>0.12487729347072002</c:v>
                </c:pt>
                <c:pt idx="119">
                  <c:v>0.12629313580032001</c:v>
                </c:pt>
                <c:pt idx="120">
                  <c:v>0.12855848352768001</c:v>
                </c:pt>
                <c:pt idx="121">
                  <c:v>0.13054066278912002</c:v>
                </c:pt>
                <c:pt idx="122">
                  <c:v>0.13110699972096002</c:v>
                </c:pt>
                <c:pt idx="123">
                  <c:v>0.13110699972096002</c:v>
                </c:pt>
                <c:pt idx="124">
                  <c:v>0.13167333665280004</c:v>
                </c:pt>
                <c:pt idx="125">
                  <c:v>0.13252284205056</c:v>
                </c:pt>
                <c:pt idx="126">
                  <c:v>0.13535452670976003</c:v>
                </c:pt>
                <c:pt idx="127">
                  <c:v>0.13790304290304004</c:v>
                </c:pt>
                <c:pt idx="128">
                  <c:v>0.13846937983488</c:v>
                </c:pt>
                <c:pt idx="129">
                  <c:v>0.13931888523264002</c:v>
                </c:pt>
                <c:pt idx="130">
                  <c:v>0.14158423296000003</c:v>
                </c:pt>
                <c:pt idx="131">
                  <c:v>0.14866344460800002</c:v>
                </c:pt>
                <c:pt idx="132">
                  <c:v>0.14866344460800002</c:v>
                </c:pt>
                <c:pt idx="133">
                  <c:v>0.14894661307392001</c:v>
                </c:pt>
                <c:pt idx="134">
                  <c:v>0.15177829773312004</c:v>
                </c:pt>
                <c:pt idx="135">
                  <c:v>0.15999018324480002</c:v>
                </c:pt>
                <c:pt idx="136">
                  <c:v>0.16367137330176004</c:v>
                </c:pt>
                <c:pt idx="137">
                  <c:v>0.16452087869952001</c:v>
                </c:pt>
                <c:pt idx="138">
                  <c:v>0.16735256335872004</c:v>
                </c:pt>
                <c:pt idx="139">
                  <c:v>0.16763573182464003</c:v>
                </c:pt>
                <c:pt idx="140">
                  <c:v>0.17046741648384001</c:v>
                </c:pt>
                <c:pt idx="141">
                  <c:v>0.17301593267712004</c:v>
                </c:pt>
                <c:pt idx="142">
                  <c:v>0.17641395426816003</c:v>
                </c:pt>
                <c:pt idx="143">
                  <c:v>0.17754662813184002</c:v>
                </c:pt>
                <c:pt idx="144">
                  <c:v>0.19142188296192003</c:v>
                </c:pt>
                <c:pt idx="145">
                  <c:v>0.19170505142784003</c:v>
                </c:pt>
                <c:pt idx="146">
                  <c:v>0.19283772529152002</c:v>
                </c:pt>
                <c:pt idx="147">
                  <c:v>0.19765158921216003</c:v>
                </c:pt>
                <c:pt idx="148">
                  <c:v>0.19935060000768004</c:v>
                </c:pt>
                <c:pt idx="149">
                  <c:v>0.20048327387136003</c:v>
                </c:pt>
                <c:pt idx="150">
                  <c:v>0.20076644233728003</c:v>
                </c:pt>
                <c:pt idx="151">
                  <c:v>0.20473080086016004</c:v>
                </c:pt>
                <c:pt idx="152">
                  <c:v>0.21577437103104002</c:v>
                </c:pt>
                <c:pt idx="153">
                  <c:v>0.21775655029248003</c:v>
                </c:pt>
                <c:pt idx="154">
                  <c:v>0.22370308807680003</c:v>
                </c:pt>
                <c:pt idx="155">
                  <c:v>0.23446348978176001</c:v>
                </c:pt>
                <c:pt idx="156">
                  <c:v>0.23842784830464003</c:v>
                </c:pt>
                <c:pt idx="157">
                  <c:v>0.24635656535040001</c:v>
                </c:pt>
                <c:pt idx="158">
                  <c:v>0.25258627160064001</c:v>
                </c:pt>
                <c:pt idx="159">
                  <c:v>0.25286944006656004</c:v>
                </c:pt>
                <c:pt idx="160">
                  <c:v>0.26108132557824004</c:v>
                </c:pt>
                <c:pt idx="161">
                  <c:v>0.27410707501056003</c:v>
                </c:pt>
                <c:pt idx="162">
                  <c:v>0.28005361279488006</c:v>
                </c:pt>
                <c:pt idx="163">
                  <c:v>0.28061994972672005</c:v>
                </c:pt>
                <c:pt idx="164">
                  <c:v>0.28316846592000006</c:v>
                </c:pt>
                <c:pt idx="165">
                  <c:v>0.28600015057920003</c:v>
                </c:pt>
                <c:pt idx="166">
                  <c:v>0.29166351989760009</c:v>
                </c:pt>
                <c:pt idx="167">
                  <c:v>0.30299025853440004</c:v>
                </c:pt>
                <c:pt idx="168">
                  <c:v>0.31148531251200007</c:v>
                </c:pt>
                <c:pt idx="169">
                  <c:v>0.33130710512640005</c:v>
                </c:pt>
                <c:pt idx="170">
                  <c:v>0.34263384376320005</c:v>
                </c:pt>
                <c:pt idx="171">
                  <c:v>0.35396058240000006</c:v>
                </c:pt>
                <c:pt idx="172">
                  <c:v>0.36811900569600003</c:v>
                </c:pt>
                <c:pt idx="173">
                  <c:v>0.37095069035520006</c:v>
                </c:pt>
                <c:pt idx="174">
                  <c:v>0.37661405967360007</c:v>
                </c:pt>
                <c:pt idx="175">
                  <c:v>0.39643585228800005</c:v>
                </c:pt>
                <c:pt idx="176">
                  <c:v>0.43324775285760009</c:v>
                </c:pt>
                <c:pt idx="177">
                  <c:v>0.5012081846784</c:v>
                </c:pt>
                <c:pt idx="178">
                  <c:v>0.51819829263360007</c:v>
                </c:pt>
                <c:pt idx="179">
                  <c:v>0.52669334661120015</c:v>
                </c:pt>
                <c:pt idx="180">
                  <c:v>0.52669334661120015</c:v>
                </c:pt>
                <c:pt idx="181">
                  <c:v>0.5323567159296001</c:v>
                </c:pt>
                <c:pt idx="182">
                  <c:v>0.53802008524800005</c:v>
                </c:pt>
                <c:pt idx="183">
                  <c:v>0.55217850854400008</c:v>
                </c:pt>
                <c:pt idx="184">
                  <c:v>0.56633693184000011</c:v>
                </c:pt>
                <c:pt idx="185">
                  <c:v>0.60598051706880007</c:v>
                </c:pt>
                <c:pt idx="186">
                  <c:v>0.62863399434240008</c:v>
                </c:pt>
                <c:pt idx="187">
                  <c:v>0.68809937218560013</c:v>
                </c:pt>
                <c:pt idx="188">
                  <c:v>0.70792116480000011</c:v>
                </c:pt>
                <c:pt idx="189">
                  <c:v>0.74756475002880007</c:v>
                </c:pt>
                <c:pt idx="190">
                  <c:v>0.8041984432128001</c:v>
                </c:pt>
                <c:pt idx="191">
                  <c:v>0.80703012787200012</c:v>
                </c:pt>
                <c:pt idx="192">
                  <c:v>0.84950539776000011</c:v>
                </c:pt>
                <c:pt idx="193">
                  <c:v>0.85233708241920014</c:v>
                </c:pt>
                <c:pt idx="194">
                  <c:v>0.86649550571520018</c:v>
                </c:pt>
                <c:pt idx="195">
                  <c:v>0.91746582958080014</c:v>
                </c:pt>
                <c:pt idx="196">
                  <c:v>0.95144604549120015</c:v>
                </c:pt>
                <c:pt idx="197">
                  <c:v>1.0222381619712002</c:v>
                </c:pt>
                <c:pt idx="198">
                  <c:v>1.2742580966400001</c:v>
                </c:pt>
                <c:pt idx="199">
                  <c:v>1.2770897812992001</c:v>
                </c:pt>
                <c:pt idx="200">
                  <c:v>1.2912482045952003</c:v>
                </c:pt>
                <c:pt idx="201">
                  <c:v>1.3393868438016001</c:v>
                </c:pt>
                <c:pt idx="202">
                  <c:v>1.3818621136896001</c:v>
                </c:pt>
                <c:pt idx="203">
                  <c:v>1.4045155909632003</c:v>
                </c:pt>
                <c:pt idx="204">
                  <c:v>1.6112285710848002</c:v>
                </c:pt>
                <c:pt idx="205">
                  <c:v>2.8175262359040003</c:v>
                </c:pt>
                <c:pt idx="206">
                  <c:v>3.1714868183040004</c:v>
                </c:pt>
                <c:pt idx="207">
                  <c:v>22.058823495168003</c:v>
                </c:pt>
                <c:pt idx="208">
                  <c:v>2.7184172728320005E-2</c:v>
                </c:pt>
                <c:pt idx="209">
                  <c:v>2.9732688921600005E-2</c:v>
                </c:pt>
                <c:pt idx="210">
                  <c:v>3.8510911365120006E-2</c:v>
                </c:pt>
                <c:pt idx="211">
                  <c:v>5.2102997729280009E-2</c:v>
                </c:pt>
                <c:pt idx="212">
                  <c:v>5.8332703979520013E-2</c:v>
                </c:pt>
                <c:pt idx="213">
                  <c:v>6.9093105684480002E-2</c:v>
                </c:pt>
                <c:pt idx="214">
                  <c:v>7.9287170457600004E-2</c:v>
                </c:pt>
                <c:pt idx="215">
                  <c:v>9.0613909094400022E-2</c:v>
                </c:pt>
                <c:pt idx="216">
                  <c:v>0.12232877727744003</c:v>
                </c:pt>
                <c:pt idx="217">
                  <c:v>0.13761987443712004</c:v>
                </c:pt>
                <c:pt idx="218">
                  <c:v>0.15262780313088001</c:v>
                </c:pt>
                <c:pt idx="219">
                  <c:v>0.17754662813184002</c:v>
                </c:pt>
                <c:pt idx="220">
                  <c:v>0.19142188296192003</c:v>
                </c:pt>
                <c:pt idx="221">
                  <c:v>0.24663973381632007</c:v>
                </c:pt>
                <c:pt idx="222">
                  <c:v>0.26193083097600006</c:v>
                </c:pt>
                <c:pt idx="223">
                  <c:v>0.28600015057920003</c:v>
                </c:pt>
                <c:pt idx="224">
                  <c:v>0.33697047444480005</c:v>
                </c:pt>
                <c:pt idx="225">
                  <c:v>0.58615872445440009</c:v>
                </c:pt>
                <c:pt idx="226">
                  <c:v>0.63146567900160011</c:v>
                </c:pt>
                <c:pt idx="227">
                  <c:v>0.81835686650880013</c:v>
                </c:pt>
                <c:pt idx="228">
                  <c:v>1.1893075568640001</c:v>
                </c:pt>
                <c:pt idx="229">
                  <c:v>2.3531299517952</c:v>
                </c:pt>
                <c:pt idx="230">
                  <c:v>3.0582194319360005</c:v>
                </c:pt>
                <c:pt idx="231">
                  <c:v>4.8138639206400007E-3</c:v>
                </c:pt>
                <c:pt idx="232">
                  <c:v>5.6633693184000014E-3</c:v>
                </c:pt>
                <c:pt idx="233">
                  <c:v>6.5128747161600012E-3</c:v>
                </c:pt>
                <c:pt idx="234">
                  <c:v>6.5128747161600012E-3</c:v>
                </c:pt>
                <c:pt idx="235">
                  <c:v>8.4950539776000016E-3</c:v>
                </c:pt>
                <c:pt idx="236">
                  <c:v>9.6277278412800014E-3</c:v>
                </c:pt>
                <c:pt idx="237">
                  <c:v>9.6277278412800014E-3</c:v>
                </c:pt>
                <c:pt idx="238">
                  <c:v>9.9108963072000004E-3</c:v>
                </c:pt>
                <c:pt idx="239">
                  <c:v>9.9108963072000004E-3</c:v>
                </c:pt>
                <c:pt idx="240">
                  <c:v>1.0477233239040002E-2</c:v>
                </c:pt>
                <c:pt idx="241">
                  <c:v>1.0477233239040002E-2</c:v>
                </c:pt>
                <c:pt idx="242">
                  <c:v>1.0760401704960001E-2</c:v>
                </c:pt>
                <c:pt idx="243">
                  <c:v>1.1326738636800003E-2</c:v>
                </c:pt>
                <c:pt idx="244">
                  <c:v>1.1609907102720002E-2</c:v>
                </c:pt>
                <c:pt idx="245">
                  <c:v>1.1609907102720002E-2</c:v>
                </c:pt>
                <c:pt idx="246">
                  <c:v>1.1609907102720002E-2</c:v>
                </c:pt>
                <c:pt idx="247">
                  <c:v>1.1893075568640001E-2</c:v>
                </c:pt>
                <c:pt idx="248">
                  <c:v>1.2176244034560002E-2</c:v>
                </c:pt>
                <c:pt idx="249">
                  <c:v>1.2176244034560002E-2</c:v>
                </c:pt>
                <c:pt idx="250">
                  <c:v>1.2176244034560002E-2</c:v>
                </c:pt>
                <c:pt idx="251">
                  <c:v>1.2176244034560002E-2</c:v>
                </c:pt>
                <c:pt idx="252">
                  <c:v>1.2742580966400002E-2</c:v>
                </c:pt>
                <c:pt idx="253">
                  <c:v>1.2742580966400002E-2</c:v>
                </c:pt>
                <c:pt idx="254">
                  <c:v>1.3308917898240001E-2</c:v>
                </c:pt>
                <c:pt idx="255">
                  <c:v>1.3592086364160002E-2</c:v>
                </c:pt>
                <c:pt idx="256">
                  <c:v>1.3592086364160002E-2</c:v>
                </c:pt>
                <c:pt idx="257">
                  <c:v>1.3592086364160002E-2</c:v>
                </c:pt>
                <c:pt idx="258">
                  <c:v>1.3875254830080001E-2</c:v>
                </c:pt>
                <c:pt idx="259">
                  <c:v>1.3875254830080001E-2</c:v>
                </c:pt>
                <c:pt idx="260">
                  <c:v>1.4724760227840002E-2</c:v>
                </c:pt>
                <c:pt idx="261">
                  <c:v>1.5291097159680004E-2</c:v>
                </c:pt>
                <c:pt idx="262">
                  <c:v>1.5574265625600004E-2</c:v>
                </c:pt>
                <c:pt idx="263">
                  <c:v>1.5857434091520003E-2</c:v>
                </c:pt>
                <c:pt idx="264">
                  <c:v>1.6140602557440001E-2</c:v>
                </c:pt>
                <c:pt idx="265">
                  <c:v>1.6140602557440001E-2</c:v>
                </c:pt>
                <c:pt idx="266">
                  <c:v>1.6706939489280002E-2</c:v>
                </c:pt>
                <c:pt idx="267">
                  <c:v>1.6706939489280002E-2</c:v>
                </c:pt>
                <c:pt idx="268">
                  <c:v>1.6706939489280002E-2</c:v>
                </c:pt>
                <c:pt idx="269">
                  <c:v>1.8405950284800004E-2</c:v>
                </c:pt>
                <c:pt idx="270">
                  <c:v>1.8405950284800004E-2</c:v>
                </c:pt>
                <c:pt idx="271">
                  <c:v>1.8689118750720005E-2</c:v>
                </c:pt>
                <c:pt idx="272">
                  <c:v>1.8689118750720005E-2</c:v>
                </c:pt>
                <c:pt idx="273">
                  <c:v>1.953862414848E-2</c:v>
                </c:pt>
                <c:pt idx="274">
                  <c:v>1.9821792614400001E-2</c:v>
                </c:pt>
                <c:pt idx="275">
                  <c:v>1.9821792614400001E-2</c:v>
                </c:pt>
                <c:pt idx="276">
                  <c:v>2.0104961080320002E-2</c:v>
                </c:pt>
                <c:pt idx="277">
                  <c:v>2.0388129546240003E-2</c:v>
                </c:pt>
                <c:pt idx="278">
                  <c:v>2.0388129546240003E-2</c:v>
                </c:pt>
                <c:pt idx="279">
                  <c:v>2.0388129546240003E-2</c:v>
                </c:pt>
                <c:pt idx="280">
                  <c:v>2.0388129546240003E-2</c:v>
                </c:pt>
                <c:pt idx="281">
                  <c:v>2.0671298012160003E-2</c:v>
                </c:pt>
                <c:pt idx="282">
                  <c:v>2.0954466478080004E-2</c:v>
                </c:pt>
                <c:pt idx="283">
                  <c:v>2.1237634944000001E-2</c:v>
                </c:pt>
                <c:pt idx="284">
                  <c:v>2.1237634944000001E-2</c:v>
                </c:pt>
                <c:pt idx="285">
                  <c:v>2.2087140341760004E-2</c:v>
                </c:pt>
                <c:pt idx="286">
                  <c:v>2.2087140341760004E-2</c:v>
                </c:pt>
                <c:pt idx="287">
                  <c:v>2.2936645739520006E-2</c:v>
                </c:pt>
                <c:pt idx="288">
                  <c:v>2.3219814205440004E-2</c:v>
                </c:pt>
                <c:pt idx="289">
                  <c:v>2.3219814205440004E-2</c:v>
                </c:pt>
                <c:pt idx="290">
                  <c:v>2.3502982671360001E-2</c:v>
                </c:pt>
                <c:pt idx="291">
                  <c:v>2.4069319603200003E-2</c:v>
                </c:pt>
                <c:pt idx="292">
                  <c:v>2.4069319603200003E-2</c:v>
                </c:pt>
                <c:pt idx="293">
                  <c:v>2.4635656535040004E-2</c:v>
                </c:pt>
                <c:pt idx="294">
                  <c:v>2.5768330398720004E-2</c:v>
                </c:pt>
                <c:pt idx="295">
                  <c:v>2.6051498864640005E-2</c:v>
                </c:pt>
                <c:pt idx="296">
                  <c:v>2.6051498864640005E-2</c:v>
                </c:pt>
                <c:pt idx="297">
                  <c:v>2.6051498864640005E-2</c:v>
                </c:pt>
                <c:pt idx="298">
                  <c:v>2.6334667330560006E-2</c:v>
                </c:pt>
                <c:pt idx="299">
                  <c:v>2.6901004262400004E-2</c:v>
                </c:pt>
                <c:pt idx="300">
                  <c:v>2.7184172728320005E-2</c:v>
                </c:pt>
                <c:pt idx="301">
                  <c:v>2.7750509660160003E-2</c:v>
                </c:pt>
                <c:pt idx="302">
                  <c:v>2.7750509660160003E-2</c:v>
                </c:pt>
                <c:pt idx="303">
                  <c:v>2.8316846592000004E-2</c:v>
                </c:pt>
                <c:pt idx="304">
                  <c:v>2.8600015057920005E-2</c:v>
                </c:pt>
                <c:pt idx="305">
                  <c:v>2.9166351989760007E-2</c:v>
                </c:pt>
                <c:pt idx="306">
                  <c:v>2.9449520455680004E-2</c:v>
                </c:pt>
                <c:pt idx="307">
                  <c:v>2.9449520455680004E-2</c:v>
                </c:pt>
                <c:pt idx="308">
                  <c:v>2.9449520455680004E-2</c:v>
                </c:pt>
                <c:pt idx="309">
                  <c:v>2.9732688921600005E-2</c:v>
                </c:pt>
                <c:pt idx="310">
                  <c:v>2.9732688921600005E-2</c:v>
                </c:pt>
                <c:pt idx="311">
                  <c:v>3.0299025853440006E-2</c:v>
                </c:pt>
                <c:pt idx="312">
                  <c:v>3.0299025853440006E-2</c:v>
                </c:pt>
                <c:pt idx="313">
                  <c:v>3.1148531251200009E-2</c:v>
                </c:pt>
                <c:pt idx="314">
                  <c:v>3.1714868183040007E-2</c:v>
                </c:pt>
                <c:pt idx="315">
                  <c:v>3.1714868183040007E-2</c:v>
                </c:pt>
                <c:pt idx="316">
                  <c:v>3.3413878978560005E-2</c:v>
                </c:pt>
                <c:pt idx="317">
                  <c:v>3.3413878978560005E-2</c:v>
                </c:pt>
                <c:pt idx="318">
                  <c:v>3.5112889774080003E-2</c:v>
                </c:pt>
                <c:pt idx="319">
                  <c:v>3.5112889774080003E-2</c:v>
                </c:pt>
                <c:pt idx="320">
                  <c:v>3.5396058240000007E-2</c:v>
                </c:pt>
                <c:pt idx="321">
                  <c:v>3.5962395171840009E-2</c:v>
                </c:pt>
                <c:pt idx="322">
                  <c:v>3.6528732103680003E-2</c:v>
                </c:pt>
                <c:pt idx="323">
                  <c:v>3.6811900569600008E-2</c:v>
                </c:pt>
                <c:pt idx="324">
                  <c:v>3.6811900569600008E-2</c:v>
                </c:pt>
                <c:pt idx="325">
                  <c:v>3.7661405967360007E-2</c:v>
                </c:pt>
                <c:pt idx="326">
                  <c:v>3.7661405967360007E-2</c:v>
                </c:pt>
                <c:pt idx="327">
                  <c:v>3.7944574433280011E-2</c:v>
                </c:pt>
                <c:pt idx="328">
                  <c:v>3.8227742899200008E-2</c:v>
                </c:pt>
                <c:pt idx="329">
                  <c:v>3.907724829696E-2</c:v>
                </c:pt>
                <c:pt idx="330">
                  <c:v>3.907724829696E-2</c:v>
                </c:pt>
                <c:pt idx="331">
                  <c:v>4.0209922160640003E-2</c:v>
                </c:pt>
                <c:pt idx="332">
                  <c:v>4.1342596024320007E-2</c:v>
                </c:pt>
                <c:pt idx="333">
                  <c:v>4.1625764490240004E-2</c:v>
                </c:pt>
                <c:pt idx="334">
                  <c:v>4.1908932956160008E-2</c:v>
                </c:pt>
                <c:pt idx="335">
                  <c:v>4.2192101422080006E-2</c:v>
                </c:pt>
                <c:pt idx="336">
                  <c:v>4.5306954547200011E-2</c:v>
                </c:pt>
                <c:pt idx="337">
                  <c:v>4.6439628410880007E-2</c:v>
                </c:pt>
                <c:pt idx="338">
                  <c:v>4.6722796876800005E-2</c:v>
                </c:pt>
                <c:pt idx="339">
                  <c:v>5.0403986933760012E-2</c:v>
                </c:pt>
                <c:pt idx="340">
                  <c:v>5.0687155399680009E-2</c:v>
                </c:pt>
                <c:pt idx="341">
                  <c:v>5.0970323865600006E-2</c:v>
                </c:pt>
                <c:pt idx="342">
                  <c:v>5.1253492331520011E-2</c:v>
                </c:pt>
                <c:pt idx="343">
                  <c:v>5.1536660797440008E-2</c:v>
                </c:pt>
                <c:pt idx="344">
                  <c:v>5.1819829263360012E-2</c:v>
                </c:pt>
                <c:pt idx="345">
                  <c:v>5.2669334661120011E-2</c:v>
                </c:pt>
                <c:pt idx="346">
                  <c:v>5.3802008524800007E-2</c:v>
                </c:pt>
                <c:pt idx="347">
                  <c:v>5.3802008524800007E-2</c:v>
                </c:pt>
                <c:pt idx="348">
                  <c:v>5.578418778624001E-2</c:v>
                </c:pt>
                <c:pt idx="349">
                  <c:v>5.578418778624001E-2</c:v>
                </c:pt>
                <c:pt idx="350">
                  <c:v>5.720003011584001E-2</c:v>
                </c:pt>
                <c:pt idx="351">
                  <c:v>5.9182209377280005E-2</c:v>
                </c:pt>
                <c:pt idx="352">
                  <c:v>5.9748546309120007E-2</c:v>
                </c:pt>
                <c:pt idx="353">
                  <c:v>6.0598051706880013E-2</c:v>
                </c:pt>
                <c:pt idx="354">
                  <c:v>6.4845578695680015E-2</c:v>
                </c:pt>
                <c:pt idx="355">
                  <c:v>6.5128747161599998E-2</c:v>
                </c:pt>
                <c:pt idx="356">
                  <c:v>6.5695084093440007E-2</c:v>
                </c:pt>
                <c:pt idx="357">
                  <c:v>6.9659442616320011E-2</c:v>
                </c:pt>
                <c:pt idx="358">
                  <c:v>7.0792116480000014E-2</c:v>
                </c:pt>
                <c:pt idx="359">
                  <c:v>7.1641621877760006E-2</c:v>
                </c:pt>
                <c:pt idx="360">
                  <c:v>7.8720833525760009E-2</c:v>
                </c:pt>
                <c:pt idx="361">
                  <c:v>7.9004001991680006E-2</c:v>
                </c:pt>
                <c:pt idx="362">
                  <c:v>8.0986181253120015E-2</c:v>
                </c:pt>
                <c:pt idx="363">
                  <c:v>8.2685192048640013E-2</c:v>
                </c:pt>
                <c:pt idx="364">
                  <c:v>9.7126783810560016E-2</c:v>
                </c:pt>
                <c:pt idx="365">
                  <c:v>9.8259457674240019E-2</c:v>
                </c:pt>
                <c:pt idx="366">
                  <c:v>0.10137431079936002</c:v>
                </c:pt>
                <c:pt idx="367">
                  <c:v>0.10505550085632001</c:v>
                </c:pt>
                <c:pt idx="368">
                  <c:v>0.10533866932224002</c:v>
                </c:pt>
                <c:pt idx="369">
                  <c:v>0.10760401704960001</c:v>
                </c:pt>
                <c:pt idx="370">
                  <c:v>0.10788718551552001</c:v>
                </c:pt>
                <c:pt idx="371">
                  <c:v>0.12119610341376003</c:v>
                </c:pt>
                <c:pt idx="372">
                  <c:v>0.12147927187968002</c:v>
                </c:pt>
                <c:pt idx="373">
                  <c:v>0.12572679886848004</c:v>
                </c:pt>
                <c:pt idx="374">
                  <c:v>0.13252284205056</c:v>
                </c:pt>
                <c:pt idx="375">
                  <c:v>0.14979611847168003</c:v>
                </c:pt>
                <c:pt idx="376">
                  <c:v>0.15177829773312004</c:v>
                </c:pt>
                <c:pt idx="377">
                  <c:v>0.15659216165376003</c:v>
                </c:pt>
                <c:pt idx="378">
                  <c:v>0.17471494347264002</c:v>
                </c:pt>
                <c:pt idx="379">
                  <c:v>0.17754662813184002</c:v>
                </c:pt>
                <c:pt idx="380">
                  <c:v>0.22058823495168003</c:v>
                </c:pt>
                <c:pt idx="381">
                  <c:v>0.22455259347456002</c:v>
                </c:pt>
                <c:pt idx="382">
                  <c:v>0.2506040923392</c:v>
                </c:pt>
                <c:pt idx="383">
                  <c:v>0.31431699717120004</c:v>
                </c:pt>
                <c:pt idx="384">
                  <c:v>0.32847542046720002</c:v>
                </c:pt>
                <c:pt idx="385">
                  <c:v>0.38227742899200007</c:v>
                </c:pt>
                <c:pt idx="386">
                  <c:v>0.44740617615360007</c:v>
                </c:pt>
                <c:pt idx="387">
                  <c:v>0.48421807672320011</c:v>
                </c:pt>
                <c:pt idx="388">
                  <c:v>0.50970323865600009</c:v>
                </c:pt>
                <c:pt idx="389">
                  <c:v>0.5323567159296001</c:v>
                </c:pt>
                <c:pt idx="390">
                  <c:v>0.55784187786240003</c:v>
                </c:pt>
                <c:pt idx="391">
                  <c:v>0.74190138071040013</c:v>
                </c:pt>
                <c:pt idx="392">
                  <c:v>0.75322811934720013</c:v>
                </c:pt>
                <c:pt idx="393">
                  <c:v>0.84667371310080008</c:v>
                </c:pt>
                <c:pt idx="394">
                  <c:v>0.8580004517376002</c:v>
                </c:pt>
                <c:pt idx="395">
                  <c:v>0.8919806676480001</c:v>
                </c:pt>
                <c:pt idx="396">
                  <c:v>0.98542626140160006</c:v>
                </c:pt>
                <c:pt idx="397">
                  <c:v>1.0165747926528002</c:v>
                </c:pt>
                <c:pt idx="398">
                  <c:v>1.0958619631104003</c:v>
                </c:pt>
                <c:pt idx="399">
                  <c:v>1.6310503636992002</c:v>
                </c:pt>
                <c:pt idx="400">
                  <c:v>2.2398625654272002</c:v>
                </c:pt>
                <c:pt idx="401">
                  <c:v>2.7523974887424005</c:v>
                </c:pt>
                <c:pt idx="402">
                  <c:v>3.1714868183040004</c:v>
                </c:pt>
                <c:pt idx="403">
                  <c:v>3.1714868183040004</c:v>
                </c:pt>
                <c:pt idx="404">
                  <c:v>3.8227742899200008</c:v>
                </c:pt>
                <c:pt idx="405">
                  <c:v>4.8704976138240008</c:v>
                </c:pt>
                <c:pt idx="406">
                  <c:v>12.374461960704002</c:v>
                </c:pt>
                <c:pt idx="407">
                  <c:v>13.705353750528001</c:v>
                </c:pt>
                <c:pt idx="408">
                  <c:v>9.627727841280001E-2</c:v>
                </c:pt>
                <c:pt idx="409">
                  <c:v>1.5291097159680004E-2</c:v>
                </c:pt>
                <c:pt idx="410">
                  <c:v>41.625764490240009</c:v>
                </c:pt>
              </c:numCache>
            </c:numRef>
          </c:xVal>
          <c:yVal>
            <c:numRef>
              <c:f>RC_Data!$H$3:$H$413</c:f>
              <c:numCache>
                <c:formatCode>General</c:formatCode>
                <c:ptCount val="411"/>
                <c:pt idx="0">
                  <c:v>0.34137600000000007</c:v>
                </c:pt>
                <c:pt idx="1">
                  <c:v>0.36576000000000003</c:v>
                </c:pt>
                <c:pt idx="2">
                  <c:v>0.347472</c:v>
                </c:pt>
                <c:pt idx="3">
                  <c:v>0.33528000000000002</c:v>
                </c:pt>
                <c:pt idx="4">
                  <c:v>0.33832800000000007</c:v>
                </c:pt>
                <c:pt idx="5">
                  <c:v>0.38709600000000005</c:v>
                </c:pt>
                <c:pt idx="6">
                  <c:v>0.35052</c:v>
                </c:pt>
                <c:pt idx="7">
                  <c:v>0.38709600000000005</c:v>
                </c:pt>
                <c:pt idx="8">
                  <c:v>0.36271199999999998</c:v>
                </c:pt>
                <c:pt idx="9">
                  <c:v>0.34442400000000001</c:v>
                </c:pt>
                <c:pt idx="10">
                  <c:v>0.35966399999999998</c:v>
                </c:pt>
                <c:pt idx="11">
                  <c:v>0.35661599999999999</c:v>
                </c:pt>
                <c:pt idx="12">
                  <c:v>0.35966399999999998</c:v>
                </c:pt>
                <c:pt idx="13">
                  <c:v>0.34442400000000001</c:v>
                </c:pt>
                <c:pt idx="14">
                  <c:v>0.38100000000000001</c:v>
                </c:pt>
                <c:pt idx="15">
                  <c:v>0.39928800000000003</c:v>
                </c:pt>
                <c:pt idx="16">
                  <c:v>0.39014400000000005</c:v>
                </c:pt>
                <c:pt idx="17">
                  <c:v>0.39319200000000004</c:v>
                </c:pt>
                <c:pt idx="18">
                  <c:v>0.38709600000000005</c:v>
                </c:pt>
                <c:pt idx="19">
                  <c:v>0.39319200000000004</c:v>
                </c:pt>
                <c:pt idx="20">
                  <c:v>0.347472</c:v>
                </c:pt>
                <c:pt idx="21">
                  <c:v>0.36271199999999998</c:v>
                </c:pt>
                <c:pt idx="22">
                  <c:v>0.37490400000000002</c:v>
                </c:pt>
                <c:pt idx="23">
                  <c:v>0.36880800000000002</c:v>
                </c:pt>
                <c:pt idx="24">
                  <c:v>0.35356799999999999</c:v>
                </c:pt>
                <c:pt idx="25">
                  <c:v>0.35966399999999998</c:v>
                </c:pt>
                <c:pt idx="26">
                  <c:v>0.36271199999999998</c:v>
                </c:pt>
                <c:pt idx="27">
                  <c:v>0.37795200000000001</c:v>
                </c:pt>
                <c:pt idx="28">
                  <c:v>0.384048</c:v>
                </c:pt>
                <c:pt idx="29">
                  <c:v>0.37185600000000002</c:v>
                </c:pt>
                <c:pt idx="30">
                  <c:v>0.37185600000000002</c:v>
                </c:pt>
                <c:pt idx="31">
                  <c:v>0.39014400000000005</c:v>
                </c:pt>
                <c:pt idx="32">
                  <c:v>0.38100000000000001</c:v>
                </c:pt>
                <c:pt idx="33">
                  <c:v>0.37795200000000001</c:v>
                </c:pt>
                <c:pt idx="34">
                  <c:v>0.41757600000000006</c:v>
                </c:pt>
                <c:pt idx="35">
                  <c:v>0.39928800000000003</c:v>
                </c:pt>
                <c:pt idx="36">
                  <c:v>0.42671999999999999</c:v>
                </c:pt>
                <c:pt idx="37">
                  <c:v>0.39014400000000005</c:v>
                </c:pt>
                <c:pt idx="38">
                  <c:v>0.36880800000000002</c:v>
                </c:pt>
                <c:pt idx="39">
                  <c:v>0.46329600000000004</c:v>
                </c:pt>
                <c:pt idx="40">
                  <c:v>0.384048</c:v>
                </c:pt>
                <c:pt idx="41">
                  <c:v>0.38709600000000005</c:v>
                </c:pt>
                <c:pt idx="42">
                  <c:v>0.39928800000000003</c:v>
                </c:pt>
                <c:pt idx="43">
                  <c:v>0.41148000000000007</c:v>
                </c:pt>
                <c:pt idx="44">
                  <c:v>0.36880800000000002</c:v>
                </c:pt>
                <c:pt idx="45">
                  <c:v>0.39928800000000003</c:v>
                </c:pt>
                <c:pt idx="46">
                  <c:v>0.44196000000000002</c:v>
                </c:pt>
                <c:pt idx="47">
                  <c:v>0.45720000000000005</c:v>
                </c:pt>
                <c:pt idx="48">
                  <c:v>0.41757600000000006</c:v>
                </c:pt>
                <c:pt idx="49">
                  <c:v>0.36576000000000003</c:v>
                </c:pt>
                <c:pt idx="50">
                  <c:v>0.347472</c:v>
                </c:pt>
                <c:pt idx="51">
                  <c:v>0.40233600000000003</c:v>
                </c:pt>
                <c:pt idx="52">
                  <c:v>0.40843200000000002</c:v>
                </c:pt>
                <c:pt idx="53">
                  <c:v>0.42367199999999999</c:v>
                </c:pt>
                <c:pt idx="54">
                  <c:v>0.41452800000000006</c:v>
                </c:pt>
                <c:pt idx="55">
                  <c:v>0.384048</c:v>
                </c:pt>
                <c:pt idx="56">
                  <c:v>0.53949600000000009</c:v>
                </c:pt>
                <c:pt idx="57">
                  <c:v>0.420624</c:v>
                </c:pt>
                <c:pt idx="58">
                  <c:v>0.41757600000000006</c:v>
                </c:pt>
                <c:pt idx="59">
                  <c:v>0.41757600000000006</c:v>
                </c:pt>
                <c:pt idx="60">
                  <c:v>0.36880800000000002</c:v>
                </c:pt>
                <c:pt idx="61">
                  <c:v>0.42367199999999999</c:v>
                </c:pt>
                <c:pt idx="62">
                  <c:v>0.46024800000000005</c:v>
                </c:pt>
                <c:pt idx="63">
                  <c:v>0.47244000000000003</c:v>
                </c:pt>
                <c:pt idx="64">
                  <c:v>0.39319200000000004</c:v>
                </c:pt>
                <c:pt idx="65">
                  <c:v>0.41757600000000006</c:v>
                </c:pt>
                <c:pt idx="66">
                  <c:v>0.40233600000000003</c:v>
                </c:pt>
                <c:pt idx="67">
                  <c:v>0.39319200000000004</c:v>
                </c:pt>
                <c:pt idx="68">
                  <c:v>0.454152</c:v>
                </c:pt>
                <c:pt idx="69">
                  <c:v>0.43281599999999998</c:v>
                </c:pt>
                <c:pt idx="70">
                  <c:v>0.41757600000000006</c:v>
                </c:pt>
                <c:pt idx="71">
                  <c:v>0.41148000000000007</c:v>
                </c:pt>
                <c:pt idx="72">
                  <c:v>0.42976799999999998</c:v>
                </c:pt>
                <c:pt idx="73">
                  <c:v>0.43891200000000002</c:v>
                </c:pt>
                <c:pt idx="74">
                  <c:v>0.45720000000000005</c:v>
                </c:pt>
                <c:pt idx="75">
                  <c:v>0.41757600000000006</c:v>
                </c:pt>
                <c:pt idx="76">
                  <c:v>0.43281599999999998</c:v>
                </c:pt>
                <c:pt idx="77">
                  <c:v>0.47548800000000002</c:v>
                </c:pt>
                <c:pt idx="78">
                  <c:v>0.39928800000000003</c:v>
                </c:pt>
                <c:pt idx="79">
                  <c:v>0.39014400000000005</c:v>
                </c:pt>
                <c:pt idx="80">
                  <c:v>0.40233600000000003</c:v>
                </c:pt>
                <c:pt idx="81">
                  <c:v>0.39319200000000004</c:v>
                </c:pt>
                <c:pt idx="82">
                  <c:v>0.40233600000000003</c:v>
                </c:pt>
                <c:pt idx="83">
                  <c:v>0.48158400000000007</c:v>
                </c:pt>
                <c:pt idx="84">
                  <c:v>0.42367199999999999</c:v>
                </c:pt>
                <c:pt idx="85">
                  <c:v>0.48158400000000007</c:v>
                </c:pt>
                <c:pt idx="86">
                  <c:v>0.42671999999999999</c:v>
                </c:pt>
                <c:pt idx="87">
                  <c:v>0.50901600000000002</c:v>
                </c:pt>
                <c:pt idx="88">
                  <c:v>0.39014400000000005</c:v>
                </c:pt>
                <c:pt idx="89">
                  <c:v>0.454152</c:v>
                </c:pt>
                <c:pt idx="90">
                  <c:v>0.49682399999999999</c:v>
                </c:pt>
                <c:pt idx="91">
                  <c:v>0.39624000000000004</c:v>
                </c:pt>
                <c:pt idx="92">
                  <c:v>0.43891200000000002</c:v>
                </c:pt>
                <c:pt idx="93">
                  <c:v>0.37490400000000002</c:v>
                </c:pt>
                <c:pt idx="94">
                  <c:v>0.490728</c:v>
                </c:pt>
                <c:pt idx="95">
                  <c:v>0.38709600000000005</c:v>
                </c:pt>
                <c:pt idx="96">
                  <c:v>0.39319200000000004</c:v>
                </c:pt>
                <c:pt idx="97">
                  <c:v>0.39319200000000004</c:v>
                </c:pt>
                <c:pt idx="98">
                  <c:v>0.50292000000000003</c:v>
                </c:pt>
                <c:pt idx="99">
                  <c:v>0.39624000000000004</c:v>
                </c:pt>
                <c:pt idx="100">
                  <c:v>0.43281599999999998</c:v>
                </c:pt>
                <c:pt idx="101">
                  <c:v>0.41757600000000006</c:v>
                </c:pt>
                <c:pt idx="102">
                  <c:v>0.45720000000000005</c:v>
                </c:pt>
                <c:pt idx="103">
                  <c:v>0.57607200000000003</c:v>
                </c:pt>
                <c:pt idx="104">
                  <c:v>0.38709600000000005</c:v>
                </c:pt>
                <c:pt idx="105">
                  <c:v>0.39624000000000004</c:v>
                </c:pt>
                <c:pt idx="106">
                  <c:v>0.40538400000000002</c:v>
                </c:pt>
                <c:pt idx="107">
                  <c:v>0.39928800000000003</c:v>
                </c:pt>
                <c:pt idx="108">
                  <c:v>0.44196000000000002</c:v>
                </c:pt>
                <c:pt idx="109">
                  <c:v>0.43891200000000002</c:v>
                </c:pt>
                <c:pt idx="110">
                  <c:v>0.40233600000000003</c:v>
                </c:pt>
                <c:pt idx="111">
                  <c:v>0.46634400000000004</c:v>
                </c:pt>
                <c:pt idx="112">
                  <c:v>0.41452800000000001</c:v>
                </c:pt>
                <c:pt idx="113">
                  <c:v>0.39624000000000004</c:v>
                </c:pt>
                <c:pt idx="114">
                  <c:v>0.39319200000000004</c:v>
                </c:pt>
                <c:pt idx="115">
                  <c:v>0.46634400000000004</c:v>
                </c:pt>
                <c:pt idx="116">
                  <c:v>0.46634400000000004</c:v>
                </c:pt>
                <c:pt idx="117">
                  <c:v>0.46939200000000003</c:v>
                </c:pt>
                <c:pt idx="118">
                  <c:v>0.454152</c:v>
                </c:pt>
                <c:pt idx="119">
                  <c:v>0.40843200000000002</c:v>
                </c:pt>
                <c:pt idx="120">
                  <c:v>0.49682399999999999</c:v>
                </c:pt>
                <c:pt idx="121">
                  <c:v>0.51206400000000007</c:v>
                </c:pt>
                <c:pt idx="122">
                  <c:v>0.41148000000000007</c:v>
                </c:pt>
                <c:pt idx="123">
                  <c:v>0.57911999999999997</c:v>
                </c:pt>
                <c:pt idx="124">
                  <c:v>0.41757600000000006</c:v>
                </c:pt>
                <c:pt idx="125">
                  <c:v>0.454152</c:v>
                </c:pt>
                <c:pt idx="126">
                  <c:v>0.41148000000000007</c:v>
                </c:pt>
                <c:pt idx="127">
                  <c:v>0.51206400000000007</c:v>
                </c:pt>
                <c:pt idx="128">
                  <c:v>0.54254400000000003</c:v>
                </c:pt>
                <c:pt idx="129">
                  <c:v>0.42671999999999999</c:v>
                </c:pt>
                <c:pt idx="130">
                  <c:v>0.42976799999999998</c:v>
                </c:pt>
                <c:pt idx="131">
                  <c:v>0.451104</c:v>
                </c:pt>
                <c:pt idx="132">
                  <c:v>0.49072800000000005</c:v>
                </c:pt>
                <c:pt idx="133">
                  <c:v>0.48158400000000007</c:v>
                </c:pt>
                <c:pt idx="134">
                  <c:v>0.53644800000000004</c:v>
                </c:pt>
                <c:pt idx="135">
                  <c:v>0.420624</c:v>
                </c:pt>
                <c:pt idx="136">
                  <c:v>0.451104</c:v>
                </c:pt>
                <c:pt idx="137">
                  <c:v>0.53644800000000004</c:v>
                </c:pt>
                <c:pt idx="138">
                  <c:v>0.454152</c:v>
                </c:pt>
                <c:pt idx="139">
                  <c:v>0.420624</c:v>
                </c:pt>
                <c:pt idx="140">
                  <c:v>0.42367200000000005</c:v>
                </c:pt>
                <c:pt idx="141">
                  <c:v>0.52425600000000006</c:v>
                </c:pt>
                <c:pt idx="142">
                  <c:v>0.41148000000000007</c:v>
                </c:pt>
                <c:pt idx="143">
                  <c:v>0.41452800000000006</c:v>
                </c:pt>
                <c:pt idx="144">
                  <c:v>0.50292000000000003</c:v>
                </c:pt>
                <c:pt idx="145">
                  <c:v>0.51511200000000001</c:v>
                </c:pt>
                <c:pt idx="146">
                  <c:v>0.47548800000000002</c:v>
                </c:pt>
                <c:pt idx="147">
                  <c:v>0.521208</c:v>
                </c:pt>
                <c:pt idx="148">
                  <c:v>0.47244000000000003</c:v>
                </c:pt>
                <c:pt idx="149">
                  <c:v>0.54254400000000003</c:v>
                </c:pt>
                <c:pt idx="150">
                  <c:v>0.43281599999999998</c:v>
                </c:pt>
                <c:pt idx="151">
                  <c:v>0.46939200000000003</c:v>
                </c:pt>
                <c:pt idx="152">
                  <c:v>0.54254400000000003</c:v>
                </c:pt>
                <c:pt idx="153">
                  <c:v>0.43281599999999998</c:v>
                </c:pt>
                <c:pt idx="154">
                  <c:v>0.51816000000000006</c:v>
                </c:pt>
                <c:pt idx="155">
                  <c:v>0.46634400000000004</c:v>
                </c:pt>
                <c:pt idx="156">
                  <c:v>0.62179200000000001</c:v>
                </c:pt>
                <c:pt idx="157">
                  <c:v>0.451104</c:v>
                </c:pt>
                <c:pt idx="158">
                  <c:v>0.50901600000000002</c:v>
                </c:pt>
                <c:pt idx="159">
                  <c:v>0.45720000000000005</c:v>
                </c:pt>
                <c:pt idx="160">
                  <c:v>0.560832</c:v>
                </c:pt>
                <c:pt idx="161">
                  <c:v>0.45720000000000005</c:v>
                </c:pt>
                <c:pt idx="162">
                  <c:v>0.560832</c:v>
                </c:pt>
                <c:pt idx="163">
                  <c:v>0.45720000000000005</c:v>
                </c:pt>
                <c:pt idx="164">
                  <c:v>0.48768000000000006</c:v>
                </c:pt>
                <c:pt idx="165">
                  <c:v>0.46634400000000004</c:v>
                </c:pt>
                <c:pt idx="166">
                  <c:v>0.48158400000000007</c:v>
                </c:pt>
                <c:pt idx="167">
                  <c:v>0.57607200000000003</c:v>
                </c:pt>
                <c:pt idx="168">
                  <c:v>0.53949600000000009</c:v>
                </c:pt>
                <c:pt idx="169">
                  <c:v>0.52730399999999999</c:v>
                </c:pt>
                <c:pt idx="170">
                  <c:v>0.52730399999999999</c:v>
                </c:pt>
                <c:pt idx="171">
                  <c:v>0.46939200000000003</c:v>
                </c:pt>
                <c:pt idx="172">
                  <c:v>0.52425600000000006</c:v>
                </c:pt>
                <c:pt idx="173">
                  <c:v>0.51206399999999996</c:v>
                </c:pt>
                <c:pt idx="174">
                  <c:v>0.51511200000000001</c:v>
                </c:pt>
                <c:pt idx="175">
                  <c:v>0.48158400000000007</c:v>
                </c:pt>
                <c:pt idx="176">
                  <c:v>0.51206400000000007</c:v>
                </c:pt>
                <c:pt idx="177">
                  <c:v>0.51511200000000001</c:v>
                </c:pt>
                <c:pt idx="178">
                  <c:v>0.52425600000000006</c:v>
                </c:pt>
                <c:pt idx="179">
                  <c:v>0.53339999999999999</c:v>
                </c:pt>
                <c:pt idx="180">
                  <c:v>0.68884800000000002</c:v>
                </c:pt>
                <c:pt idx="181">
                  <c:v>0</c:v>
                </c:pt>
                <c:pt idx="182">
                  <c:v>0.67970399999999997</c:v>
                </c:pt>
                <c:pt idx="183">
                  <c:v>0.54254400000000003</c:v>
                </c:pt>
                <c:pt idx="184">
                  <c:v>0.59436</c:v>
                </c:pt>
                <c:pt idx="185">
                  <c:v>0.71323199999999998</c:v>
                </c:pt>
                <c:pt idx="186">
                  <c:v>0.55778400000000006</c:v>
                </c:pt>
                <c:pt idx="187">
                  <c:v>0.53949600000000009</c:v>
                </c:pt>
                <c:pt idx="188">
                  <c:v>0.61264799999999997</c:v>
                </c:pt>
                <c:pt idx="189">
                  <c:v>0.73761600000000005</c:v>
                </c:pt>
                <c:pt idx="190">
                  <c:v>0.66446399999999994</c:v>
                </c:pt>
                <c:pt idx="191">
                  <c:v>0.63093599999999994</c:v>
                </c:pt>
                <c:pt idx="192">
                  <c:v>0.67665600000000015</c:v>
                </c:pt>
                <c:pt idx="193">
                  <c:v>0.57911999999999997</c:v>
                </c:pt>
                <c:pt idx="194">
                  <c:v>0.74371200000000004</c:v>
                </c:pt>
                <c:pt idx="195">
                  <c:v>0.60045599999999999</c:v>
                </c:pt>
                <c:pt idx="196">
                  <c:v>0.60045599999999999</c:v>
                </c:pt>
                <c:pt idx="197">
                  <c:v>0.60045599999999999</c:v>
                </c:pt>
                <c:pt idx="198">
                  <c:v>0.64312800000000003</c:v>
                </c:pt>
                <c:pt idx="199">
                  <c:v>0.74980800000000003</c:v>
                </c:pt>
                <c:pt idx="200">
                  <c:v>0.71932800000000008</c:v>
                </c:pt>
                <c:pt idx="201">
                  <c:v>0.64617600000000008</c:v>
                </c:pt>
                <c:pt idx="202">
                  <c:v>0.66751199999999999</c:v>
                </c:pt>
                <c:pt idx="203">
                  <c:v>0.66751199999999999</c:v>
                </c:pt>
                <c:pt idx="204">
                  <c:v>0.96316800000000014</c:v>
                </c:pt>
                <c:pt idx="205">
                  <c:v>0.83210400000000007</c:v>
                </c:pt>
                <c:pt idx="206">
                  <c:v>1.0911840000000002</c:v>
                </c:pt>
                <c:pt idx="207">
                  <c:v>1.3289280000000001</c:v>
                </c:pt>
                <c:pt idx="208">
                  <c:v>0.420624</c:v>
                </c:pt>
                <c:pt idx="209">
                  <c:v>0.37185600000000002</c:v>
                </c:pt>
                <c:pt idx="210">
                  <c:v>0.42367200000000005</c:v>
                </c:pt>
                <c:pt idx="211">
                  <c:v>0.40843200000000002</c:v>
                </c:pt>
                <c:pt idx="212">
                  <c:v>0.39014400000000005</c:v>
                </c:pt>
                <c:pt idx="213">
                  <c:v>0.39319200000000004</c:v>
                </c:pt>
                <c:pt idx="214">
                  <c:v>0.40233600000000003</c:v>
                </c:pt>
                <c:pt idx="215">
                  <c:v>0.40843200000000002</c:v>
                </c:pt>
                <c:pt idx="216">
                  <c:v>0.40843200000000002</c:v>
                </c:pt>
                <c:pt idx="217">
                  <c:v>0.44805600000000001</c:v>
                </c:pt>
                <c:pt idx="218">
                  <c:v>0.41452800000000001</c:v>
                </c:pt>
                <c:pt idx="219">
                  <c:v>0.44196000000000002</c:v>
                </c:pt>
                <c:pt idx="220">
                  <c:v>0.48768000000000006</c:v>
                </c:pt>
                <c:pt idx="221">
                  <c:v>0.44805600000000001</c:v>
                </c:pt>
                <c:pt idx="222">
                  <c:v>0.46329600000000004</c:v>
                </c:pt>
                <c:pt idx="223">
                  <c:v>0.46024800000000005</c:v>
                </c:pt>
                <c:pt idx="224">
                  <c:v>0.53339999999999999</c:v>
                </c:pt>
                <c:pt idx="225">
                  <c:v>0.64008000000000009</c:v>
                </c:pt>
                <c:pt idx="226">
                  <c:v>0.56388000000000005</c:v>
                </c:pt>
                <c:pt idx="227">
                  <c:v>0.58216800000000002</c:v>
                </c:pt>
                <c:pt idx="228">
                  <c:v>0.627888</c:v>
                </c:pt>
                <c:pt idx="229">
                  <c:v>1.0271760000000001</c:v>
                </c:pt>
                <c:pt idx="230">
                  <c:v>1.063752</c:v>
                </c:pt>
                <c:pt idx="231">
                  <c:v>0.35052</c:v>
                </c:pt>
                <c:pt idx="232">
                  <c:v>0.33528000000000002</c:v>
                </c:pt>
                <c:pt idx="233">
                  <c:v>0.347472</c:v>
                </c:pt>
                <c:pt idx="234">
                  <c:v>0.34137600000000007</c:v>
                </c:pt>
                <c:pt idx="235">
                  <c:v>0.34442400000000001</c:v>
                </c:pt>
                <c:pt idx="236">
                  <c:v>0.347472</c:v>
                </c:pt>
                <c:pt idx="237">
                  <c:v>0.34442400000000001</c:v>
                </c:pt>
                <c:pt idx="238">
                  <c:v>0.34137600000000007</c:v>
                </c:pt>
                <c:pt idx="239">
                  <c:v>0.33832800000000007</c:v>
                </c:pt>
                <c:pt idx="240">
                  <c:v>0.35356799999999999</c:v>
                </c:pt>
                <c:pt idx="241">
                  <c:v>0.347472</c:v>
                </c:pt>
                <c:pt idx="242">
                  <c:v>0.35356799999999999</c:v>
                </c:pt>
                <c:pt idx="243">
                  <c:v>0.34137600000000007</c:v>
                </c:pt>
                <c:pt idx="244">
                  <c:v>0.347472</c:v>
                </c:pt>
                <c:pt idx="245">
                  <c:v>0.39928800000000003</c:v>
                </c:pt>
                <c:pt idx="246">
                  <c:v>0.39014400000000005</c:v>
                </c:pt>
                <c:pt idx="247">
                  <c:v>0.41757600000000006</c:v>
                </c:pt>
                <c:pt idx="248">
                  <c:v>0.40843200000000002</c:v>
                </c:pt>
                <c:pt idx="249">
                  <c:v>0.37490400000000002</c:v>
                </c:pt>
                <c:pt idx="250">
                  <c:v>0.39928800000000003</c:v>
                </c:pt>
                <c:pt idx="251">
                  <c:v>0.39624000000000004</c:v>
                </c:pt>
                <c:pt idx="252">
                  <c:v>0.33832800000000007</c:v>
                </c:pt>
                <c:pt idx="253">
                  <c:v>0.40843200000000002</c:v>
                </c:pt>
                <c:pt idx="254">
                  <c:v>0.52425600000000006</c:v>
                </c:pt>
                <c:pt idx="255">
                  <c:v>0.34137600000000007</c:v>
                </c:pt>
                <c:pt idx="256">
                  <c:v>0.33832800000000007</c:v>
                </c:pt>
                <c:pt idx="257">
                  <c:v>0.37185600000000002</c:v>
                </c:pt>
                <c:pt idx="258">
                  <c:v>0.347472</c:v>
                </c:pt>
                <c:pt idx="259">
                  <c:v>0.35661599999999999</c:v>
                </c:pt>
                <c:pt idx="260">
                  <c:v>0.36880800000000002</c:v>
                </c:pt>
                <c:pt idx="261">
                  <c:v>0.34442400000000001</c:v>
                </c:pt>
                <c:pt idx="262">
                  <c:v>0.34442400000000001</c:v>
                </c:pt>
                <c:pt idx="263">
                  <c:v>0.38709600000000005</c:v>
                </c:pt>
                <c:pt idx="264">
                  <c:v>0.34442400000000001</c:v>
                </c:pt>
                <c:pt idx="265">
                  <c:v>0.39624000000000004</c:v>
                </c:pt>
                <c:pt idx="266">
                  <c:v>0.384048</c:v>
                </c:pt>
                <c:pt idx="267">
                  <c:v>0.384048</c:v>
                </c:pt>
                <c:pt idx="268">
                  <c:v>0.37490400000000002</c:v>
                </c:pt>
                <c:pt idx="269">
                  <c:v>0.38100000000000001</c:v>
                </c:pt>
                <c:pt idx="270">
                  <c:v>0.39319200000000004</c:v>
                </c:pt>
                <c:pt idx="271">
                  <c:v>0.35966399999999998</c:v>
                </c:pt>
                <c:pt idx="272">
                  <c:v>0.38100000000000001</c:v>
                </c:pt>
                <c:pt idx="273">
                  <c:v>0.43281599999999998</c:v>
                </c:pt>
                <c:pt idx="274">
                  <c:v>0.34442400000000001</c:v>
                </c:pt>
                <c:pt idx="275">
                  <c:v>0.36271199999999998</c:v>
                </c:pt>
                <c:pt idx="276">
                  <c:v>0.420624</c:v>
                </c:pt>
                <c:pt idx="277">
                  <c:v>0.41757600000000006</c:v>
                </c:pt>
                <c:pt idx="278">
                  <c:v>0.384048</c:v>
                </c:pt>
                <c:pt idx="279">
                  <c:v>0.35661599999999999</c:v>
                </c:pt>
                <c:pt idx="280">
                  <c:v>0.420624</c:v>
                </c:pt>
                <c:pt idx="281">
                  <c:v>0.36576000000000003</c:v>
                </c:pt>
                <c:pt idx="282">
                  <c:v>0.36271199999999998</c:v>
                </c:pt>
                <c:pt idx="283">
                  <c:v>0.41757600000000006</c:v>
                </c:pt>
                <c:pt idx="284">
                  <c:v>0.40538400000000002</c:v>
                </c:pt>
                <c:pt idx="285">
                  <c:v>0.50901600000000002</c:v>
                </c:pt>
                <c:pt idx="286">
                  <c:v>0.420624</c:v>
                </c:pt>
                <c:pt idx="287">
                  <c:v>0.44805600000000001</c:v>
                </c:pt>
                <c:pt idx="288">
                  <c:v>0.35661599999999999</c:v>
                </c:pt>
                <c:pt idx="289">
                  <c:v>0.41757600000000006</c:v>
                </c:pt>
                <c:pt idx="290">
                  <c:v>0.35966399999999998</c:v>
                </c:pt>
                <c:pt idx="291">
                  <c:v>0.40233600000000003</c:v>
                </c:pt>
                <c:pt idx="292">
                  <c:v>0.43281599999999998</c:v>
                </c:pt>
                <c:pt idx="293">
                  <c:v>0.36880800000000002</c:v>
                </c:pt>
                <c:pt idx="294">
                  <c:v>0.42976799999999998</c:v>
                </c:pt>
                <c:pt idx="295">
                  <c:v>0.35661599999999999</c:v>
                </c:pt>
                <c:pt idx="296">
                  <c:v>0.50901600000000002</c:v>
                </c:pt>
                <c:pt idx="297">
                  <c:v>0.41452800000000006</c:v>
                </c:pt>
                <c:pt idx="298">
                  <c:v>0.420624</c:v>
                </c:pt>
                <c:pt idx="299">
                  <c:v>0.35356799999999999</c:v>
                </c:pt>
                <c:pt idx="300">
                  <c:v>0.52425600000000006</c:v>
                </c:pt>
                <c:pt idx="301">
                  <c:v>0.37490400000000002</c:v>
                </c:pt>
                <c:pt idx="302">
                  <c:v>0.52425600000000006</c:v>
                </c:pt>
                <c:pt idx="303">
                  <c:v>0.43281599999999998</c:v>
                </c:pt>
                <c:pt idx="304">
                  <c:v>0.35661599999999999</c:v>
                </c:pt>
                <c:pt idx="305">
                  <c:v>0.37795200000000001</c:v>
                </c:pt>
                <c:pt idx="306">
                  <c:v>0.41452800000000006</c:v>
                </c:pt>
                <c:pt idx="307">
                  <c:v>0.38709600000000005</c:v>
                </c:pt>
                <c:pt idx="308">
                  <c:v>0.49987199999999998</c:v>
                </c:pt>
                <c:pt idx="309">
                  <c:v>0.37795200000000001</c:v>
                </c:pt>
                <c:pt idx="310">
                  <c:v>0.37490400000000002</c:v>
                </c:pt>
                <c:pt idx="311">
                  <c:v>0.36271199999999998</c:v>
                </c:pt>
                <c:pt idx="312">
                  <c:v>0.39624000000000004</c:v>
                </c:pt>
                <c:pt idx="313">
                  <c:v>0.40538400000000002</c:v>
                </c:pt>
                <c:pt idx="314">
                  <c:v>0.37795200000000001</c:v>
                </c:pt>
                <c:pt idx="315">
                  <c:v>0.38100000000000001</c:v>
                </c:pt>
                <c:pt idx="316">
                  <c:v>0.37185600000000002</c:v>
                </c:pt>
                <c:pt idx="317">
                  <c:v>0.49987199999999998</c:v>
                </c:pt>
                <c:pt idx="318">
                  <c:v>0.41757600000000006</c:v>
                </c:pt>
                <c:pt idx="319">
                  <c:v>0.39014400000000005</c:v>
                </c:pt>
                <c:pt idx="320">
                  <c:v>0.420624</c:v>
                </c:pt>
                <c:pt idx="321">
                  <c:v>0.45720000000000005</c:v>
                </c:pt>
                <c:pt idx="322">
                  <c:v>0.40233600000000003</c:v>
                </c:pt>
                <c:pt idx="323">
                  <c:v>0.41757600000000006</c:v>
                </c:pt>
                <c:pt idx="324">
                  <c:v>0.38709600000000005</c:v>
                </c:pt>
                <c:pt idx="325">
                  <c:v>0.44196000000000002</c:v>
                </c:pt>
                <c:pt idx="326">
                  <c:v>0.39624000000000004</c:v>
                </c:pt>
                <c:pt idx="327">
                  <c:v>0.39014400000000005</c:v>
                </c:pt>
                <c:pt idx="328">
                  <c:v>0.40538400000000002</c:v>
                </c:pt>
                <c:pt idx="329">
                  <c:v>0.39014400000000005</c:v>
                </c:pt>
                <c:pt idx="330">
                  <c:v>0.43891200000000002</c:v>
                </c:pt>
                <c:pt idx="331">
                  <c:v>0.40538400000000002</c:v>
                </c:pt>
                <c:pt idx="332">
                  <c:v>0</c:v>
                </c:pt>
                <c:pt idx="333">
                  <c:v>0.420624</c:v>
                </c:pt>
                <c:pt idx="334">
                  <c:v>0.40843200000000002</c:v>
                </c:pt>
                <c:pt idx="335">
                  <c:v>0.40233600000000003</c:v>
                </c:pt>
                <c:pt idx="336">
                  <c:v>0.47548800000000002</c:v>
                </c:pt>
                <c:pt idx="337">
                  <c:v>0.46634400000000004</c:v>
                </c:pt>
                <c:pt idx="338">
                  <c:v>0.54254400000000003</c:v>
                </c:pt>
                <c:pt idx="339">
                  <c:v>0.39624000000000004</c:v>
                </c:pt>
                <c:pt idx="340">
                  <c:v>0.39624000000000004</c:v>
                </c:pt>
                <c:pt idx="341">
                  <c:v>0.39928800000000003</c:v>
                </c:pt>
                <c:pt idx="342">
                  <c:v>0.384048</c:v>
                </c:pt>
                <c:pt idx="343">
                  <c:v>0.54559200000000008</c:v>
                </c:pt>
                <c:pt idx="344">
                  <c:v>0.42367199999999999</c:v>
                </c:pt>
                <c:pt idx="345">
                  <c:v>0.37185600000000002</c:v>
                </c:pt>
                <c:pt idx="346">
                  <c:v>0.39624000000000004</c:v>
                </c:pt>
                <c:pt idx="347">
                  <c:v>0.41148000000000007</c:v>
                </c:pt>
                <c:pt idx="348">
                  <c:v>0.40843200000000002</c:v>
                </c:pt>
                <c:pt idx="349">
                  <c:v>0.42671999999999999</c:v>
                </c:pt>
                <c:pt idx="350">
                  <c:v>0.39624000000000004</c:v>
                </c:pt>
                <c:pt idx="351">
                  <c:v>0.39319200000000004</c:v>
                </c:pt>
                <c:pt idx="352">
                  <c:v>0.43891200000000002</c:v>
                </c:pt>
                <c:pt idx="353">
                  <c:v>0.46939200000000003</c:v>
                </c:pt>
                <c:pt idx="354">
                  <c:v>0.37795200000000001</c:v>
                </c:pt>
                <c:pt idx="355">
                  <c:v>0.39014400000000005</c:v>
                </c:pt>
                <c:pt idx="356">
                  <c:v>0.39014400000000005</c:v>
                </c:pt>
                <c:pt idx="357">
                  <c:v>0.41452800000000001</c:v>
                </c:pt>
                <c:pt idx="358">
                  <c:v>0.43586400000000003</c:v>
                </c:pt>
                <c:pt idx="359">
                  <c:v>0</c:v>
                </c:pt>
                <c:pt idx="360">
                  <c:v>0.41452800000000006</c:v>
                </c:pt>
                <c:pt idx="361">
                  <c:v>0.39928800000000003</c:v>
                </c:pt>
                <c:pt idx="362">
                  <c:v>0.46634400000000004</c:v>
                </c:pt>
                <c:pt idx="363">
                  <c:v>0.39928800000000003</c:v>
                </c:pt>
                <c:pt idx="364">
                  <c:v>0.44500800000000001</c:v>
                </c:pt>
                <c:pt idx="365">
                  <c:v>0</c:v>
                </c:pt>
                <c:pt idx="366">
                  <c:v>0.40843200000000002</c:v>
                </c:pt>
                <c:pt idx="367">
                  <c:v>0.46024800000000005</c:v>
                </c:pt>
                <c:pt idx="368">
                  <c:v>0.41148000000000007</c:v>
                </c:pt>
                <c:pt idx="369">
                  <c:v>0.54254400000000003</c:v>
                </c:pt>
                <c:pt idx="370">
                  <c:v>0.420624</c:v>
                </c:pt>
                <c:pt idx="371">
                  <c:v>0.53644800000000004</c:v>
                </c:pt>
                <c:pt idx="372">
                  <c:v>0.49072800000000005</c:v>
                </c:pt>
                <c:pt idx="373">
                  <c:v>0.41452800000000006</c:v>
                </c:pt>
                <c:pt idx="374">
                  <c:v>0.50596799999999997</c:v>
                </c:pt>
                <c:pt idx="375">
                  <c:v>0.52730399999999999</c:v>
                </c:pt>
                <c:pt idx="376">
                  <c:v>0.521208</c:v>
                </c:pt>
                <c:pt idx="377">
                  <c:v>0.52425600000000006</c:v>
                </c:pt>
                <c:pt idx="378">
                  <c:v>0.42671999999999999</c:v>
                </c:pt>
                <c:pt idx="379">
                  <c:v>0.54864000000000002</c:v>
                </c:pt>
                <c:pt idx="380">
                  <c:v>0.52425600000000006</c:v>
                </c:pt>
                <c:pt idx="381">
                  <c:v>0.46634400000000004</c:v>
                </c:pt>
                <c:pt idx="382">
                  <c:v>0.50901600000000002</c:v>
                </c:pt>
                <c:pt idx="383">
                  <c:v>0.69494400000000001</c:v>
                </c:pt>
                <c:pt idx="384">
                  <c:v>0.47548800000000002</c:v>
                </c:pt>
                <c:pt idx="385">
                  <c:v>0</c:v>
                </c:pt>
                <c:pt idx="386">
                  <c:v>0.51816000000000006</c:v>
                </c:pt>
                <c:pt idx="387">
                  <c:v>0.50292000000000003</c:v>
                </c:pt>
                <c:pt idx="388">
                  <c:v>0.55168800000000007</c:v>
                </c:pt>
                <c:pt idx="389">
                  <c:v>0.61569600000000002</c:v>
                </c:pt>
                <c:pt idx="390">
                  <c:v>0.61874400000000007</c:v>
                </c:pt>
                <c:pt idx="391">
                  <c:v>0.661416</c:v>
                </c:pt>
                <c:pt idx="392">
                  <c:v>0.65532000000000001</c:v>
                </c:pt>
                <c:pt idx="393">
                  <c:v>0.77114399999999994</c:v>
                </c:pt>
                <c:pt idx="394">
                  <c:v>0.68884800000000002</c:v>
                </c:pt>
                <c:pt idx="395">
                  <c:v>0.7741920000000001</c:v>
                </c:pt>
                <c:pt idx="396">
                  <c:v>0.69494400000000012</c:v>
                </c:pt>
                <c:pt idx="397">
                  <c:v>0.61874400000000007</c:v>
                </c:pt>
                <c:pt idx="398">
                  <c:v>0.58216800000000002</c:v>
                </c:pt>
                <c:pt idx="399">
                  <c:v>0.97536000000000012</c:v>
                </c:pt>
                <c:pt idx="400">
                  <c:v>0.7741920000000001</c:v>
                </c:pt>
                <c:pt idx="401">
                  <c:v>1.0363200000000001</c:v>
                </c:pt>
                <c:pt idx="402">
                  <c:v>0.82905600000000013</c:v>
                </c:pt>
                <c:pt idx="403">
                  <c:v>0.82905600000000013</c:v>
                </c:pt>
                <c:pt idx="404">
                  <c:v>1.121664</c:v>
                </c:pt>
                <c:pt idx="405">
                  <c:v>1.23444</c:v>
                </c:pt>
                <c:pt idx="406">
                  <c:v>1.5087600000000001</c:v>
                </c:pt>
                <c:pt idx="407">
                  <c:v>1.4569439999999998</c:v>
                </c:pt>
                <c:pt idx="408">
                  <c:v>0.41452800000000001</c:v>
                </c:pt>
                <c:pt idx="409">
                  <c:v>0.36576000000000003</c:v>
                </c:pt>
                <c:pt idx="410">
                  <c:v>1.8196559999999999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49-471B-B205-D087A19D4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544032"/>
        <c:axId val="1834546112"/>
      </c:scatterChart>
      <c:scatterChart>
        <c:scatterStyle val="smoothMarker"/>
        <c:varyColors val="0"/>
        <c:ser>
          <c:idx val="0"/>
          <c:order val="1"/>
          <c:tx>
            <c:v>USGS Rating Curve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RC_WaterWatch!$G$50:$G$239</c:f>
              <c:numCache>
                <c:formatCode>0.0000</c:formatCode>
                <c:ptCount val="190"/>
                <c:pt idx="0">
                  <c:v>2.8316846592000005E-4</c:v>
                </c:pt>
                <c:pt idx="1">
                  <c:v>5.6633693184000009E-4</c:v>
                </c:pt>
                <c:pt idx="2">
                  <c:v>5.6633693184000009E-4</c:v>
                </c:pt>
                <c:pt idx="3">
                  <c:v>8.4950539776000014E-4</c:v>
                </c:pt>
                <c:pt idx="4">
                  <c:v>1.1326738636800002E-3</c:v>
                </c:pt>
                <c:pt idx="5">
                  <c:v>1.1326738636800002E-3</c:v>
                </c:pt>
                <c:pt idx="6">
                  <c:v>1.4158423296000003E-3</c:v>
                </c:pt>
                <c:pt idx="7">
                  <c:v>1.6990107955200003E-3</c:v>
                </c:pt>
                <c:pt idx="8">
                  <c:v>1.9821792614400004E-3</c:v>
                </c:pt>
                <c:pt idx="9">
                  <c:v>2.2653477273600004E-3</c:v>
                </c:pt>
                <c:pt idx="10">
                  <c:v>2.5485161932800003E-3</c:v>
                </c:pt>
                <c:pt idx="11">
                  <c:v>3.1148531251200006E-3</c:v>
                </c:pt>
                <c:pt idx="12">
                  <c:v>3.3980215910400006E-3</c:v>
                </c:pt>
                <c:pt idx="13">
                  <c:v>3.9643585228800009E-3</c:v>
                </c:pt>
                <c:pt idx="14">
                  <c:v>4.5306954547200008E-3</c:v>
                </c:pt>
                <c:pt idx="15">
                  <c:v>5.0970323865600006E-3</c:v>
                </c:pt>
                <c:pt idx="16">
                  <c:v>5.6633693184000014E-3</c:v>
                </c:pt>
                <c:pt idx="17">
                  <c:v>6.2297062502400012E-3</c:v>
                </c:pt>
                <c:pt idx="18">
                  <c:v>7.0792116480000011E-3</c:v>
                </c:pt>
                <c:pt idx="19">
                  <c:v>7.6455485798400018E-3</c:v>
                </c:pt>
                <c:pt idx="20">
                  <c:v>8.4950539776000016E-3</c:v>
                </c:pt>
                <c:pt idx="21">
                  <c:v>9.3445593753600023E-3</c:v>
                </c:pt>
                <c:pt idx="22">
                  <c:v>1.0194064773120001E-2</c:v>
                </c:pt>
                <c:pt idx="23">
                  <c:v>1.1043570170880002E-2</c:v>
                </c:pt>
                <c:pt idx="24">
                  <c:v>1.2176244034560002E-2</c:v>
                </c:pt>
                <c:pt idx="25">
                  <c:v>1.3308917898240001E-2</c:v>
                </c:pt>
                <c:pt idx="26">
                  <c:v>1.4441591761920003E-2</c:v>
                </c:pt>
                <c:pt idx="27">
                  <c:v>1.5574265625600004E-2</c:v>
                </c:pt>
                <c:pt idx="28">
                  <c:v>1.6990107955200003E-2</c:v>
                </c:pt>
                <c:pt idx="29">
                  <c:v>1.8122781818880003E-2</c:v>
                </c:pt>
                <c:pt idx="30">
                  <c:v>1.953862414848E-2</c:v>
                </c:pt>
                <c:pt idx="31">
                  <c:v>2.0954466478080004E-2</c:v>
                </c:pt>
                <c:pt idx="32">
                  <c:v>2.2653477273600005E-2</c:v>
                </c:pt>
                <c:pt idx="33">
                  <c:v>2.4069319603200003E-2</c:v>
                </c:pt>
                <c:pt idx="34">
                  <c:v>2.5768330398720004E-2</c:v>
                </c:pt>
                <c:pt idx="35">
                  <c:v>2.7750509660160003E-2</c:v>
                </c:pt>
                <c:pt idx="36">
                  <c:v>2.9449520455680004E-2</c:v>
                </c:pt>
                <c:pt idx="37">
                  <c:v>3.143169971712001E-2</c:v>
                </c:pt>
                <c:pt idx="38">
                  <c:v>3.3413878978560005E-2</c:v>
                </c:pt>
                <c:pt idx="39">
                  <c:v>3.5679226705920004E-2</c:v>
                </c:pt>
                <c:pt idx="40">
                  <c:v>3.7661405967360007E-2</c:v>
                </c:pt>
                <c:pt idx="41">
                  <c:v>3.9926753694720006E-2</c:v>
                </c:pt>
                <c:pt idx="42">
                  <c:v>4.2475269888000003E-2</c:v>
                </c:pt>
                <c:pt idx="43">
                  <c:v>4.4740617615360009E-2</c:v>
                </c:pt>
                <c:pt idx="44">
                  <c:v>4.7289133808640006E-2</c:v>
                </c:pt>
                <c:pt idx="45">
                  <c:v>5.0120818467840007E-2</c:v>
                </c:pt>
                <c:pt idx="46">
                  <c:v>5.2669334661120011E-2</c:v>
                </c:pt>
                <c:pt idx="47">
                  <c:v>5.5501019320320005E-2</c:v>
                </c:pt>
                <c:pt idx="48">
                  <c:v>5.8615872445440004E-2</c:v>
                </c:pt>
                <c:pt idx="49">
                  <c:v>6.1730725570560016E-2</c:v>
                </c:pt>
                <c:pt idx="50">
                  <c:v>6.4845578695680015E-2</c:v>
                </c:pt>
                <c:pt idx="51">
                  <c:v>6.7960431820800013E-2</c:v>
                </c:pt>
                <c:pt idx="52">
                  <c:v>7.1358453411840009E-2</c:v>
                </c:pt>
                <c:pt idx="53">
                  <c:v>7.5039643468800002E-2</c:v>
                </c:pt>
                <c:pt idx="54">
                  <c:v>7.8437665059840012E-2</c:v>
                </c:pt>
                <c:pt idx="55">
                  <c:v>8.2118855116800005E-2</c:v>
                </c:pt>
                <c:pt idx="56">
                  <c:v>8.6083213639680009E-2</c:v>
                </c:pt>
                <c:pt idx="57">
                  <c:v>9.0047572162560013E-2</c:v>
                </c:pt>
                <c:pt idx="58">
                  <c:v>9.4011930685440004E-2</c:v>
                </c:pt>
                <c:pt idx="59">
                  <c:v>9.8259457674240019E-2</c:v>
                </c:pt>
                <c:pt idx="60">
                  <c:v>0.10250698466304002</c:v>
                </c:pt>
                <c:pt idx="61">
                  <c:v>0.10703768011776001</c:v>
                </c:pt>
                <c:pt idx="62">
                  <c:v>0.11156837557248002</c:v>
                </c:pt>
                <c:pt idx="63">
                  <c:v>0.11638223949312003</c:v>
                </c:pt>
                <c:pt idx="64">
                  <c:v>0.12119610341376003</c:v>
                </c:pt>
                <c:pt idx="65">
                  <c:v>0.12600996733440004</c:v>
                </c:pt>
                <c:pt idx="66">
                  <c:v>0.13110699972096002</c:v>
                </c:pt>
                <c:pt idx="67">
                  <c:v>0.13648720057344002</c:v>
                </c:pt>
                <c:pt idx="68">
                  <c:v>0.14186740142592003</c:v>
                </c:pt>
                <c:pt idx="69">
                  <c:v>0.14724760227840003</c:v>
                </c:pt>
                <c:pt idx="70">
                  <c:v>0.15291097159680003</c:v>
                </c:pt>
                <c:pt idx="71">
                  <c:v>0.15885750938112003</c:v>
                </c:pt>
                <c:pt idx="72">
                  <c:v>0.16480404716544003</c:v>
                </c:pt>
                <c:pt idx="73">
                  <c:v>0.17075058494976003</c:v>
                </c:pt>
                <c:pt idx="74">
                  <c:v>0.17698029120000003</c:v>
                </c:pt>
                <c:pt idx="75">
                  <c:v>0.18349316591616005</c:v>
                </c:pt>
                <c:pt idx="76">
                  <c:v>0.19000604063232002</c:v>
                </c:pt>
                <c:pt idx="77">
                  <c:v>0.19680208381440004</c:v>
                </c:pt>
                <c:pt idx="78">
                  <c:v>0.20359812699648006</c:v>
                </c:pt>
                <c:pt idx="79">
                  <c:v>0.21067733864448004</c:v>
                </c:pt>
                <c:pt idx="80">
                  <c:v>0.21775655029248003</c:v>
                </c:pt>
                <c:pt idx="81">
                  <c:v>0.22511893040640005</c:v>
                </c:pt>
                <c:pt idx="82">
                  <c:v>0.23276447898624006</c:v>
                </c:pt>
                <c:pt idx="83">
                  <c:v>0.24041002756608004</c:v>
                </c:pt>
                <c:pt idx="84">
                  <c:v>0.24833874461184002</c:v>
                </c:pt>
                <c:pt idx="85">
                  <c:v>0.25626746165760006</c:v>
                </c:pt>
                <c:pt idx="86">
                  <c:v>0.26447934716928001</c:v>
                </c:pt>
                <c:pt idx="87">
                  <c:v>0.27297440114688004</c:v>
                </c:pt>
                <c:pt idx="88">
                  <c:v>0.28146945512448002</c:v>
                </c:pt>
                <c:pt idx="89">
                  <c:v>0.29024767756800002</c:v>
                </c:pt>
                <c:pt idx="90">
                  <c:v>0.29902590001152007</c:v>
                </c:pt>
                <c:pt idx="91">
                  <c:v>0.30808729092096004</c:v>
                </c:pt>
                <c:pt idx="92">
                  <c:v>0.31743185029632009</c:v>
                </c:pt>
                <c:pt idx="93">
                  <c:v>0.32705957813760006</c:v>
                </c:pt>
                <c:pt idx="94">
                  <c:v>0.33668730597888008</c:v>
                </c:pt>
                <c:pt idx="95">
                  <c:v>0.34659820228608007</c:v>
                </c:pt>
                <c:pt idx="96">
                  <c:v>0.35650909859328006</c:v>
                </c:pt>
                <c:pt idx="97">
                  <c:v>0.36670316336640002</c:v>
                </c:pt>
                <c:pt idx="98">
                  <c:v>0.37718039660544006</c:v>
                </c:pt>
                <c:pt idx="99">
                  <c:v>0.38794079831040001</c:v>
                </c:pt>
                <c:pt idx="100">
                  <c:v>0.39870120001536008</c:v>
                </c:pt>
                <c:pt idx="101">
                  <c:v>0.40974477018624006</c:v>
                </c:pt>
                <c:pt idx="102">
                  <c:v>0.42107150882304006</c:v>
                </c:pt>
                <c:pt idx="103">
                  <c:v>0.43239824745984007</c:v>
                </c:pt>
                <c:pt idx="104">
                  <c:v>0.44400815456256004</c:v>
                </c:pt>
                <c:pt idx="105">
                  <c:v>0.4559012301312001</c:v>
                </c:pt>
                <c:pt idx="106">
                  <c:v>0.46807747416576012</c:v>
                </c:pt>
                <c:pt idx="107">
                  <c:v>0.48025371820032009</c:v>
                </c:pt>
                <c:pt idx="108">
                  <c:v>0.49271313070080003</c:v>
                </c:pt>
                <c:pt idx="109">
                  <c:v>0.50545571166720016</c:v>
                </c:pt>
                <c:pt idx="110">
                  <c:v>0.51848146109952009</c:v>
                </c:pt>
                <c:pt idx="111">
                  <c:v>0.53179037899776016</c:v>
                </c:pt>
                <c:pt idx="112">
                  <c:v>0.54509929689600012</c:v>
                </c:pt>
                <c:pt idx="113">
                  <c:v>0.5586913832601601</c:v>
                </c:pt>
                <c:pt idx="114">
                  <c:v>0.57256663809024</c:v>
                </c:pt>
                <c:pt idx="115">
                  <c:v>0.58672506138624003</c:v>
                </c:pt>
                <c:pt idx="116">
                  <c:v>0.60088348468224007</c:v>
                </c:pt>
                <c:pt idx="117">
                  <c:v>0.61532507644416012</c:v>
                </c:pt>
                <c:pt idx="118">
                  <c:v>0.63033300513792012</c:v>
                </c:pt>
                <c:pt idx="119">
                  <c:v>0.64534093383168012</c:v>
                </c:pt>
                <c:pt idx="120">
                  <c:v>0.66034886252544012</c:v>
                </c:pt>
                <c:pt idx="121">
                  <c:v>0.67592312815104016</c:v>
                </c:pt>
                <c:pt idx="122">
                  <c:v>0.69178056224256013</c:v>
                </c:pt>
                <c:pt idx="123">
                  <c:v>0.70763799633408009</c:v>
                </c:pt>
                <c:pt idx="124">
                  <c:v>0.7240617673574401</c:v>
                </c:pt>
                <c:pt idx="125">
                  <c:v>0.74048553838080011</c:v>
                </c:pt>
                <c:pt idx="126">
                  <c:v>0.75719247787008004</c:v>
                </c:pt>
                <c:pt idx="127">
                  <c:v>0.7741825858252801</c:v>
                </c:pt>
                <c:pt idx="128">
                  <c:v>0.79145586224640008</c:v>
                </c:pt>
                <c:pt idx="129">
                  <c:v>0.80872913866752005</c:v>
                </c:pt>
                <c:pt idx="130">
                  <c:v>0.82656875202048019</c:v>
                </c:pt>
                <c:pt idx="131">
                  <c:v>0.84469153383936013</c:v>
                </c:pt>
                <c:pt idx="132">
                  <c:v>0.86281431565824007</c:v>
                </c:pt>
                <c:pt idx="133">
                  <c:v>0.88150343440896006</c:v>
                </c:pt>
                <c:pt idx="134">
                  <c:v>0.90019255315968016</c:v>
                </c:pt>
                <c:pt idx="135">
                  <c:v>0.92086385117184022</c:v>
                </c:pt>
                <c:pt idx="136">
                  <c:v>0.94153514918400016</c:v>
                </c:pt>
                <c:pt idx="137">
                  <c:v>0.96277278412800016</c:v>
                </c:pt>
                <c:pt idx="138">
                  <c:v>0.98401041907200015</c:v>
                </c:pt>
                <c:pt idx="139">
                  <c:v>1.0058143909478403</c:v>
                </c:pt>
                <c:pt idx="140">
                  <c:v>1.0279015312896</c:v>
                </c:pt>
                <c:pt idx="141">
                  <c:v>1.0502718400972804</c:v>
                </c:pt>
                <c:pt idx="142">
                  <c:v>1.0729253173708801</c:v>
                </c:pt>
                <c:pt idx="143">
                  <c:v>1.0958619631104003</c:v>
                </c:pt>
                <c:pt idx="144">
                  <c:v>1.1193649457817603</c:v>
                </c:pt>
                <c:pt idx="145">
                  <c:v>1.1431510969190402</c:v>
                </c:pt>
                <c:pt idx="146">
                  <c:v>1.1672204165222402</c:v>
                </c:pt>
                <c:pt idx="147">
                  <c:v>1.1915729045913601</c:v>
                </c:pt>
                <c:pt idx="148">
                  <c:v>1.2162085611264002</c:v>
                </c:pt>
                <c:pt idx="149">
                  <c:v>1.2414105545932803</c:v>
                </c:pt>
                <c:pt idx="150">
                  <c:v>1.26661254806016</c:v>
                </c:pt>
                <c:pt idx="151">
                  <c:v>1.2923808784588802</c:v>
                </c:pt>
                <c:pt idx="152">
                  <c:v>1.3187155457894402</c:v>
                </c:pt>
                <c:pt idx="153">
                  <c:v>1.3450502131200002</c:v>
                </c:pt>
                <c:pt idx="154">
                  <c:v>1.3719512173824002</c:v>
                </c:pt>
                <c:pt idx="155">
                  <c:v>1.3991353901107202</c:v>
                </c:pt>
                <c:pt idx="156">
                  <c:v>1.4266027313049603</c:v>
                </c:pt>
                <c:pt idx="157">
                  <c:v>1.4546364094310402</c:v>
                </c:pt>
                <c:pt idx="158">
                  <c:v>1.4826700875571202</c:v>
                </c:pt>
                <c:pt idx="159">
                  <c:v>1.5115532710809603</c:v>
                </c:pt>
                <c:pt idx="160">
                  <c:v>1.5404364546048002</c:v>
                </c:pt>
                <c:pt idx="161">
                  <c:v>1.5698859750604801</c:v>
                </c:pt>
                <c:pt idx="162">
                  <c:v>1.5996186639820802</c:v>
                </c:pt>
                <c:pt idx="163">
                  <c:v>1.6296345213696002</c:v>
                </c:pt>
                <c:pt idx="164">
                  <c:v>1.6602167156889602</c:v>
                </c:pt>
                <c:pt idx="165">
                  <c:v>1.6910820784742402</c:v>
                </c:pt>
                <c:pt idx="166">
                  <c:v>1.7225137781913602</c:v>
                </c:pt>
                <c:pt idx="167">
                  <c:v>1.7542286463744003</c:v>
                </c:pt>
                <c:pt idx="168">
                  <c:v>1.7862266830233602</c:v>
                </c:pt>
                <c:pt idx="169">
                  <c:v>1.8185078881382402</c:v>
                </c:pt>
                <c:pt idx="170">
                  <c:v>1.8513554301849602</c:v>
                </c:pt>
                <c:pt idx="171">
                  <c:v>1.8847693091635203</c:v>
                </c:pt>
                <c:pt idx="172">
                  <c:v>1.9184663566080002</c:v>
                </c:pt>
                <c:pt idx="173">
                  <c:v>1.9524465725184004</c:v>
                </c:pt>
                <c:pt idx="174">
                  <c:v>1.9869931253606403</c:v>
                </c:pt>
                <c:pt idx="175">
                  <c:v>2.0218228466688006</c:v>
                </c:pt>
                <c:pt idx="176">
                  <c:v>2.0569357364428802</c:v>
                </c:pt>
                <c:pt idx="177">
                  <c:v>2.0926149631488005</c:v>
                </c:pt>
                <c:pt idx="178">
                  <c:v>2.1288605267865606</c:v>
                </c:pt>
                <c:pt idx="179">
                  <c:v>2.1653892588902401</c:v>
                </c:pt>
                <c:pt idx="180">
                  <c:v>2.2022011594598401</c:v>
                </c:pt>
                <c:pt idx="181">
                  <c:v>2.2395793969612803</c:v>
                </c:pt>
                <c:pt idx="182">
                  <c:v>2.2775239713945608</c:v>
                </c:pt>
                <c:pt idx="183">
                  <c:v>2.3157517142937603</c:v>
                </c:pt>
                <c:pt idx="184">
                  <c:v>2.3542626256588806</c:v>
                </c:pt>
                <c:pt idx="185">
                  <c:v>2.3933398739558402</c:v>
                </c:pt>
                <c:pt idx="186">
                  <c:v>2.4329834591846402</c:v>
                </c:pt>
                <c:pt idx="187">
                  <c:v>2.4729102128793605</c:v>
                </c:pt>
                <c:pt idx="188">
                  <c:v>2.5134033035059207</c:v>
                </c:pt>
                <c:pt idx="189">
                  <c:v>2.5541795625984003</c:v>
                </c:pt>
              </c:numCache>
            </c:numRef>
          </c:xVal>
          <c:yVal>
            <c:numRef>
              <c:f>RC_WaterWatch!$F$50:$F$239</c:f>
              <c:numCache>
                <c:formatCode>0.0000</c:formatCode>
                <c:ptCount val="190"/>
                <c:pt idx="0">
                  <c:v>0.29260799999999998</c:v>
                </c:pt>
                <c:pt idx="1">
                  <c:v>0.29565600000000003</c:v>
                </c:pt>
                <c:pt idx="2">
                  <c:v>0.29870400000000003</c:v>
                </c:pt>
                <c:pt idx="3">
                  <c:v>0.30175200000000002</c:v>
                </c:pt>
                <c:pt idx="4">
                  <c:v>0.30480000000000002</c:v>
                </c:pt>
                <c:pt idx="5">
                  <c:v>0.30784800000000001</c:v>
                </c:pt>
                <c:pt idx="6">
                  <c:v>0.31089600000000001</c:v>
                </c:pt>
                <c:pt idx="7">
                  <c:v>0.313944</c:v>
                </c:pt>
                <c:pt idx="8">
                  <c:v>0.31699200000000005</c:v>
                </c:pt>
                <c:pt idx="9">
                  <c:v>0.32004000000000005</c:v>
                </c:pt>
                <c:pt idx="10">
                  <c:v>0.32308800000000004</c:v>
                </c:pt>
                <c:pt idx="11">
                  <c:v>0.32613600000000004</c:v>
                </c:pt>
                <c:pt idx="12">
                  <c:v>0.32918400000000003</c:v>
                </c:pt>
                <c:pt idx="13">
                  <c:v>0.33223200000000003</c:v>
                </c:pt>
                <c:pt idx="14">
                  <c:v>0.33528000000000002</c:v>
                </c:pt>
                <c:pt idx="15">
                  <c:v>0.33832800000000007</c:v>
                </c:pt>
                <c:pt idx="16">
                  <c:v>0.34137600000000007</c:v>
                </c:pt>
                <c:pt idx="17">
                  <c:v>0.34442400000000001</c:v>
                </c:pt>
                <c:pt idx="18">
                  <c:v>0.347472</c:v>
                </c:pt>
                <c:pt idx="19">
                  <c:v>0.35052</c:v>
                </c:pt>
                <c:pt idx="20">
                  <c:v>0.35356799999999999</c:v>
                </c:pt>
                <c:pt idx="21">
                  <c:v>0.35661599999999999</c:v>
                </c:pt>
                <c:pt idx="22">
                  <c:v>0.35966399999999998</c:v>
                </c:pt>
                <c:pt idx="23">
                  <c:v>0.36271199999999998</c:v>
                </c:pt>
                <c:pt idx="24">
                  <c:v>0.36576000000000003</c:v>
                </c:pt>
                <c:pt idx="25">
                  <c:v>0.36880800000000002</c:v>
                </c:pt>
                <c:pt idx="26">
                  <c:v>0.37185600000000002</c:v>
                </c:pt>
                <c:pt idx="27">
                  <c:v>0.37490400000000002</c:v>
                </c:pt>
                <c:pt idx="28">
                  <c:v>0.37795200000000001</c:v>
                </c:pt>
                <c:pt idx="29">
                  <c:v>0.38100000000000001</c:v>
                </c:pt>
                <c:pt idx="30">
                  <c:v>0.384048</c:v>
                </c:pt>
                <c:pt idx="31">
                  <c:v>0.38709600000000005</c:v>
                </c:pt>
                <c:pt idx="32">
                  <c:v>0.39014400000000005</c:v>
                </c:pt>
                <c:pt idx="33">
                  <c:v>0.39319200000000004</c:v>
                </c:pt>
                <c:pt idx="34">
                  <c:v>0.39624000000000004</c:v>
                </c:pt>
                <c:pt idx="35">
                  <c:v>0.39928800000000003</c:v>
                </c:pt>
                <c:pt idx="36">
                  <c:v>0.40233600000000003</c:v>
                </c:pt>
                <c:pt idx="37">
                  <c:v>0.40538400000000002</c:v>
                </c:pt>
                <c:pt idx="38">
                  <c:v>0.40843200000000002</c:v>
                </c:pt>
                <c:pt idx="39">
                  <c:v>0.41148000000000007</c:v>
                </c:pt>
                <c:pt idx="40">
                  <c:v>0.41452800000000006</c:v>
                </c:pt>
                <c:pt idx="41">
                  <c:v>0.41757600000000006</c:v>
                </c:pt>
                <c:pt idx="42">
                  <c:v>0.420624</c:v>
                </c:pt>
                <c:pt idx="43">
                  <c:v>0.42367199999999999</c:v>
                </c:pt>
                <c:pt idx="44">
                  <c:v>0.42671999999999999</c:v>
                </c:pt>
                <c:pt idx="45">
                  <c:v>0.42976799999999998</c:v>
                </c:pt>
                <c:pt idx="46">
                  <c:v>0.43281599999999998</c:v>
                </c:pt>
                <c:pt idx="47">
                  <c:v>0.43586400000000003</c:v>
                </c:pt>
                <c:pt idx="48">
                  <c:v>0.43891200000000002</c:v>
                </c:pt>
                <c:pt idx="49">
                  <c:v>0.44196000000000002</c:v>
                </c:pt>
                <c:pt idx="50">
                  <c:v>0.44500800000000001</c:v>
                </c:pt>
                <c:pt idx="51">
                  <c:v>0.44805600000000001</c:v>
                </c:pt>
                <c:pt idx="52">
                  <c:v>0.451104</c:v>
                </c:pt>
                <c:pt idx="53">
                  <c:v>0.454152</c:v>
                </c:pt>
                <c:pt idx="54">
                  <c:v>0.45720000000000005</c:v>
                </c:pt>
                <c:pt idx="55">
                  <c:v>0.46024800000000005</c:v>
                </c:pt>
                <c:pt idx="56">
                  <c:v>0.46329600000000004</c:v>
                </c:pt>
                <c:pt idx="57">
                  <c:v>0.46634400000000004</c:v>
                </c:pt>
                <c:pt idx="58">
                  <c:v>0.46939200000000003</c:v>
                </c:pt>
                <c:pt idx="59">
                  <c:v>0.47244000000000003</c:v>
                </c:pt>
                <c:pt idx="60">
                  <c:v>0.47548800000000002</c:v>
                </c:pt>
                <c:pt idx="61">
                  <c:v>0.47853600000000002</c:v>
                </c:pt>
                <c:pt idx="62">
                  <c:v>0.48158400000000007</c:v>
                </c:pt>
                <c:pt idx="63">
                  <c:v>0.48463200000000006</c:v>
                </c:pt>
                <c:pt idx="64">
                  <c:v>0.48768000000000006</c:v>
                </c:pt>
                <c:pt idx="65">
                  <c:v>0.49072800000000005</c:v>
                </c:pt>
                <c:pt idx="66">
                  <c:v>0.49377600000000005</c:v>
                </c:pt>
                <c:pt idx="67">
                  <c:v>0.49682399999999999</c:v>
                </c:pt>
                <c:pt idx="68">
                  <c:v>0.49987199999999998</c:v>
                </c:pt>
                <c:pt idx="69">
                  <c:v>0.50292000000000003</c:v>
                </c:pt>
                <c:pt idx="70">
                  <c:v>0.50596799999999997</c:v>
                </c:pt>
                <c:pt idx="71">
                  <c:v>0.50901600000000002</c:v>
                </c:pt>
                <c:pt idx="72">
                  <c:v>0.51206399999999996</c:v>
                </c:pt>
                <c:pt idx="73">
                  <c:v>0.51511200000000001</c:v>
                </c:pt>
                <c:pt idx="74">
                  <c:v>0.51816000000000006</c:v>
                </c:pt>
                <c:pt idx="75">
                  <c:v>0.521208</c:v>
                </c:pt>
                <c:pt idx="76">
                  <c:v>0.52425600000000006</c:v>
                </c:pt>
                <c:pt idx="77">
                  <c:v>0.52730399999999999</c:v>
                </c:pt>
                <c:pt idx="78">
                  <c:v>0.53035200000000005</c:v>
                </c:pt>
                <c:pt idx="79">
                  <c:v>0.53339999999999999</c:v>
                </c:pt>
                <c:pt idx="80">
                  <c:v>0.53644800000000004</c:v>
                </c:pt>
                <c:pt idx="81">
                  <c:v>0.53949600000000009</c:v>
                </c:pt>
                <c:pt idx="82">
                  <c:v>0.54254400000000003</c:v>
                </c:pt>
                <c:pt idx="83">
                  <c:v>0.54559200000000008</c:v>
                </c:pt>
                <c:pt idx="84">
                  <c:v>0.54864000000000002</c:v>
                </c:pt>
                <c:pt idx="85">
                  <c:v>0.55168800000000007</c:v>
                </c:pt>
                <c:pt idx="86">
                  <c:v>0.55473600000000001</c:v>
                </c:pt>
                <c:pt idx="87">
                  <c:v>0.55778400000000006</c:v>
                </c:pt>
                <c:pt idx="88">
                  <c:v>0.560832</c:v>
                </c:pt>
                <c:pt idx="89">
                  <c:v>0.56388000000000005</c:v>
                </c:pt>
                <c:pt idx="90">
                  <c:v>0.5669280000000001</c:v>
                </c:pt>
                <c:pt idx="91">
                  <c:v>0.56997600000000004</c:v>
                </c:pt>
                <c:pt idx="92">
                  <c:v>0.57302399999999998</c:v>
                </c:pt>
                <c:pt idx="93">
                  <c:v>0.57607200000000003</c:v>
                </c:pt>
                <c:pt idx="94">
                  <c:v>0.57911999999999997</c:v>
                </c:pt>
                <c:pt idx="95">
                  <c:v>0.58216800000000002</c:v>
                </c:pt>
                <c:pt idx="96">
                  <c:v>0.58521599999999996</c:v>
                </c:pt>
                <c:pt idx="97">
                  <c:v>0.58826400000000001</c:v>
                </c:pt>
                <c:pt idx="98">
                  <c:v>0.59131200000000006</c:v>
                </c:pt>
                <c:pt idx="99">
                  <c:v>0.59436</c:v>
                </c:pt>
                <c:pt idx="100">
                  <c:v>0.59740800000000005</c:v>
                </c:pt>
                <c:pt idx="101">
                  <c:v>0.60045599999999999</c:v>
                </c:pt>
                <c:pt idx="102">
                  <c:v>0.60350400000000004</c:v>
                </c:pt>
                <c:pt idx="103">
                  <c:v>0.60655199999999998</c:v>
                </c:pt>
                <c:pt idx="104">
                  <c:v>0.60960000000000003</c:v>
                </c:pt>
                <c:pt idx="105">
                  <c:v>0.61264799999999997</c:v>
                </c:pt>
                <c:pt idx="106">
                  <c:v>0.61569600000000002</c:v>
                </c:pt>
                <c:pt idx="107">
                  <c:v>0.61874399999999996</c:v>
                </c:pt>
                <c:pt idx="108">
                  <c:v>0.62179200000000001</c:v>
                </c:pt>
                <c:pt idx="109">
                  <c:v>0.62483999999999995</c:v>
                </c:pt>
                <c:pt idx="110">
                  <c:v>0.627888</c:v>
                </c:pt>
                <c:pt idx="111">
                  <c:v>0.63093599999999994</c:v>
                </c:pt>
                <c:pt idx="112">
                  <c:v>0.6339840000000001</c:v>
                </c:pt>
                <c:pt idx="113">
                  <c:v>0.63703200000000004</c:v>
                </c:pt>
                <c:pt idx="114">
                  <c:v>0.64008000000000009</c:v>
                </c:pt>
                <c:pt idx="115">
                  <c:v>0.64312800000000003</c:v>
                </c:pt>
                <c:pt idx="116">
                  <c:v>0.64617600000000008</c:v>
                </c:pt>
                <c:pt idx="117">
                  <c:v>0.64922400000000002</c:v>
                </c:pt>
                <c:pt idx="118">
                  <c:v>0.65227200000000007</c:v>
                </c:pt>
                <c:pt idx="119">
                  <c:v>0.65532000000000001</c:v>
                </c:pt>
                <c:pt idx="120">
                  <c:v>0.65836800000000006</c:v>
                </c:pt>
                <c:pt idx="121">
                  <c:v>0.661416</c:v>
                </c:pt>
                <c:pt idx="122">
                  <c:v>0.66446400000000005</c:v>
                </c:pt>
                <c:pt idx="123">
                  <c:v>0.66751199999999999</c:v>
                </c:pt>
                <c:pt idx="124">
                  <c:v>0.67056000000000004</c:v>
                </c:pt>
                <c:pt idx="125">
                  <c:v>0.67360799999999998</c:v>
                </c:pt>
                <c:pt idx="126">
                  <c:v>0.67665600000000015</c:v>
                </c:pt>
                <c:pt idx="127">
                  <c:v>0.67970399999999997</c:v>
                </c:pt>
                <c:pt idx="128">
                  <c:v>0.68275200000000014</c:v>
                </c:pt>
                <c:pt idx="129">
                  <c:v>0.68580000000000008</c:v>
                </c:pt>
                <c:pt idx="130">
                  <c:v>0.68884800000000002</c:v>
                </c:pt>
                <c:pt idx="131">
                  <c:v>0.69189600000000007</c:v>
                </c:pt>
                <c:pt idx="132">
                  <c:v>0.69494400000000001</c:v>
                </c:pt>
                <c:pt idx="133">
                  <c:v>0.69799200000000006</c:v>
                </c:pt>
                <c:pt idx="134">
                  <c:v>0.70104</c:v>
                </c:pt>
                <c:pt idx="135">
                  <c:v>0.70408800000000005</c:v>
                </c:pt>
                <c:pt idx="136">
                  <c:v>0.70713599999999999</c:v>
                </c:pt>
                <c:pt idx="137">
                  <c:v>0.71018400000000004</c:v>
                </c:pt>
                <c:pt idx="138">
                  <c:v>0.71323199999999998</c:v>
                </c:pt>
                <c:pt idx="139">
                  <c:v>0.71628000000000003</c:v>
                </c:pt>
                <c:pt idx="140">
                  <c:v>0.71932799999999997</c:v>
                </c:pt>
                <c:pt idx="141">
                  <c:v>0.72237600000000002</c:v>
                </c:pt>
                <c:pt idx="142">
                  <c:v>0.72542399999999996</c:v>
                </c:pt>
                <c:pt idx="143">
                  <c:v>0.72847200000000012</c:v>
                </c:pt>
                <c:pt idx="144">
                  <c:v>0.73152000000000006</c:v>
                </c:pt>
                <c:pt idx="145">
                  <c:v>0.73456800000000011</c:v>
                </c:pt>
                <c:pt idx="146">
                  <c:v>0.73761600000000005</c:v>
                </c:pt>
                <c:pt idx="147">
                  <c:v>0.7406640000000001</c:v>
                </c:pt>
                <c:pt idx="148">
                  <c:v>0.74371200000000004</c:v>
                </c:pt>
                <c:pt idx="149">
                  <c:v>0.74676000000000009</c:v>
                </c:pt>
                <c:pt idx="150">
                  <c:v>0.74980800000000003</c:v>
                </c:pt>
                <c:pt idx="151">
                  <c:v>0.75285600000000008</c:v>
                </c:pt>
                <c:pt idx="152">
                  <c:v>0.75590400000000002</c:v>
                </c:pt>
                <c:pt idx="153">
                  <c:v>0.75895200000000007</c:v>
                </c:pt>
                <c:pt idx="154">
                  <c:v>0.76200000000000001</c:v>
                </c:pt>
                <c:pt idx="155">
                  <c:v>0.76504799999999995</c:v>
                </c:pt>
                <c:pt idx="156">
                  <c:v>0.768096</c:v>
                </c:pt>
                <c:pt idx="157">
                  <c:v>0.77114399999999994</c:v>
                </c:pt>
                <c:pt idx="158">
                  <c:v>0.7741920000000001</c:v>
                </c:pt>
                <c:pt idx="159">
                  <c:v>0.77723999999999993</c:v>
                </c:pt>
                <c:pt idx="160">
                  <c:v>0.78028800000000009</c:v>
                </c:pt>
                <c:pt idx="161">
                  <c:v>0.78333600000000003</c:v>
                </c:pt>
                <c:pt idx="162">
                  <c:v>0.78638400000000008</c:v>
                </c:pt>
                <c:pt idx="163">
                  <c:v>0.78943200000000002</c:v>
                </c:pt>
                <c:pt idx="164">
                  <c:v>0.79248000000000007</c:v>
                </c:pt>
                <c:pt idx="165">
                  <c:v>0.79552800000000001</c:v>
                </c:pt>
                <c:pt idx="166">
                  <c:v>0.79857600000000006</c:v>
                </c:pt>
                <c:pt idx="167">
                  <c:v>0.801624</c:v>
                </c:pt>
                <c:pt idx="168">
                  <c:v>0.80467200000000005</c:v>
                </c:pt>
                <c:pt idx="169">
                  <c:v>0.80771999999999999</c:v>
                </c:pt>
                <c:pt idx="170">
                  <c:v>0.81076800000000004</c:v>
                </c:pt>
                <c:pt idx="171">
                  <c:v>0.81381599999999998</c:v>
                </c:pt>
                <c:pt idx="172">
                  <c:v>0.81686400000000003</c:v>
                </c:pt>
                <c:pt idx="173">
                  <c:v>0.81991199999999997</c:v>
                </c:pt>
                <c:pt idx="174">
                  <c:v>0.82296000000000014</c:v>
                </c:pt>
                <c:pt idx="175">
                  <c:v>0.82600800000000008</c:v>
                </c:pt>
                <c:pt idx="176">
                  <c:v>0.82905600000000013</c:v>
                </c:pt>
                <c:pt idx="177">
                  <c:v>0.83210400000000007</c:v>
                </c:pt>
                <c:pt idx="178">
                  <c:v>0.83515200000000012</c:v>
                </c:pt>
                <c:pt idx="179">
                  <c:v>0.83820000000000006</c:v>
                </c:pt>
                <c:pt idx="180">
                  <c:v>0.841248</c:v>
                </c:pt>
                <c:pt idx="181">
                  <c:v>0.84429600000000005</c:v>
                </c:pt>
                <c:pt idx="182">
                  <c:v>0.84734399999999999</c:v>
                </c:pt>
                <c:pt idx="183">
                  <c:v>0.85039200000000004</c:v>
                </c:pt>
                <c:pt idx="184">
                  <c:v>0.85343999999999998</c:v>
                </c:pt>
                <c:pt idx="185">
                  <c:v>0.85648800000000003</c:v>
                </c:pt>
                <c:pt idx="186">
                  <c:v>0.85953599999999997</c:v>
                </c:pt>
                <c:pt idx="187">
                  <c:v>0.86258400000000002</c:v>
                </c:pt>
                <c:pt idx="188">
                  <c:v>0.86563199999999996</c:v>
                </c:pt>
                <c:pt idx="189">
                  <c:v>0.86868000000000012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28-44A0-8BA1-558C54D13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4544032"/>
        <c:axId val="1834546112"/>
      </c:scatterChart>
      <c:valAx>
        <c:axId val="1834544032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546112"/>
        <c:crossesAt val="1.0000000000000003E-4"/>
        <c:crossBetween val="midCat"/>
      </c:valAx>
      <c:valAx>
        <c:axId val="1834546112"/>
        <c:scaling>
          <c:logBase val="10"/>
          <c:orientation val="minMax"/>
          <c:max val="10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Gage Height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4544032"/>
        <c:crossesAt val="1.0000000000000003E-4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1510498687664037"/>
          <c:y val="5.8590059055118097E-2"/>
          <c:w val="0.23771014200148058"/>
          <c:h val="0.1061094706911636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3"/>
          <c:order val="0"/>
          <c:tx>
            <c:v>Good+Satisfactory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5275197341905298E-2"/>
                  <c:y val="-5.501766784452297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RC_Data!$M$3:$M$233</c:f>
              <c:extLst xmlns:c15="http://schemas.microsoft.com/office/drawing/2012/chart"/>
            </c:numRef>
          </c:xVal>
          <c:yVal>
            <c:numRef>
              <c:f>RC_Data!$P$3:$P$233</c:f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AE2-4DA3-B892-9E673E2F9D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RC_Data!$G$3:$G$210</c:f>
              <c:numCache>
                <c:formatCode>General</c:formatCode>
                <c:ptCount val="208"/>
                <c:pt idx="0">
                  <c:v>9.6277278412800014E-3</c:v>
                </c:pt>
                <c:pt idx="1">
                  <c:v>9.9108963072000004E-3</c:v>
                </c:pt>
                <c:pt idx="2">
                  <c:v>9.9108963072000004E-3</c:v>
                </c:pt>
                <c:pt idx="3">
                  <c:v>1.1043570170880002E-2</c:v>
                </c:pt>
                <c:pt idx="4">
                  <c:v>1.1893075568640001E-2</c:v>
                </c:pt>
                <c:pt idx="5">
                  <c:v>1.2459412500480002E-2</c:v>
                </c:pt>
                <c:pt idx="6">
                  <c:v>1.3025749432320002E-2</c:v>
                </c:pt>
                <c:pt idx="7">
                  <c:v>1.3592086364160002E-2</c:v>
                </c:pt>
                <c:pt idx="8">
                  <c:v>1.3592086364160002E-2</c:v>
                </c:pt>
                <c:pt idx="9">
                  <c:v>1.3875254830080001E-2</c:v>
                </c:pt>
                <c:pt idx="10">
                  <c:v>1.4724760227840002E-2</c:v>
                </c:pt>
                <c:pt idx="11">
                  <c:v>1.5291097159680004E-2</c:v>
                </c:pt>
                <c:pt idx="12">
                  <c:v>1.5857434091520003E-2</c:v>
                </c:pt>
                <c:pt idx="13">
                  <c:v>1.5857434091520003E-2</c:v>
                </c:pt>
                <c:pt idx="14">
                  <c:v>1.6140602557440001E-2</c:v>
                </c:pt>
                <c:pt idx="15">
                  <c:v>1.6423771023360002E-2</c:v>
                </c:pt>
                <c:pt idx="16">
                  <c:v>1.7556444887040001E-2</c:v>
                </c:pt>
                <c:pt idx="17">
                  <c:v>1.7556444887040001E-2</c:v>
                </c:pt>
                <c:pt idx="18">
                  <c:v>1.7839613352960002E-2</c:v>
                </c:pt>
                <c:pt idx="19">
                  <c:v>1.8405950284800004E-2</c:v>
                </c:pt>
                <c:pt idx="20">
                  <c:v>1.9255455682560003E-2</c:v>
                </c:pt>
                <c:pt idx="21">
                  <c:v>1.9255455682560003E-2</c:v>
                </c:pt>
                <c:pt idx="22">
                  <c:v>2.0954466478080004E-2</c:v>
                </c:pt>
                <c:pt idx="23">
                  <c:v>2.0954466478080004E-2</c:v>
                </c:pt>
                <c:pt idx="24">
                  <c:v>2.3786151137280002E-2</c:v>
                </c:pt>
                <c:pt idx="25">
                  <c:v>2.4352488069120003E-2</c:v>
                </c:pt>
                <c:pt idx="26">
                  <c:v>2.4918825000960005E-2</c:v>
                </c:pt>
                <c:pt idx="27">
                  <c:v>2.4918825000960005E-2</c:v>
                </c:pt>
                <c:pt idx="28">
                  <c:v>2.4918825000960005E-2</c:v>
                </c:pt>
                <c:pt idx="29">
                  <c:v>2.6051498864640005E-2</c:v>
                </c:pt>
                <c:pt idx="30">
                  <c:v>2.6617835796480003E-2</c:v>
                </c:pt>
                <c:pt idx="31">
                  <c:v>2.9449520455680004E-2</c:v>
                </c:pt>
                <c:pt idx="32">
                  <c:v>2.9732688921600005E-2</c:v>
                </c:pt>
                <c:pt idx="33">
                  <c:v>3.0015857387520006E-2</c:v>
                </c:pt>
                <c:pt idx="34">
                  <c:v>3.1148531251200009E-2</c:v>
                </c:pt>
                <c:pt idx="35">
                  <c:v>3.143169971712001E-2</c:v>
                </c:pt>
                <c:pt idx="36">
                  <c:v>3.1998036648960004E-2</c:v>
                </c:pt>
                <c:pt idx="37">
                  <c:v>3.3413878978560005E-2</c:v>
                </c:pt>
                <c:pt idx="38">
                  <c:v>3.3413878978560005E-2</c:v>
                </c:pt>
                <c:pt idx="39">
                  <c:v>3.4263384376320004E-2</c:v>
                </c:pt>
                <c:pt idx="40">
                  <c:v>3.5112889774080003E-2</c:v>
                </c:pt>
                <c:pt idx="41">
                  <c:v>3.5396058240000007E-2</c:v>
                </c:pt>
                <c:pt idx="42">
                  <c:v>3.6811900569600008E-2</c:v>
                </c:pt>
                <c:pt idx="43">
                  <c:v>3.7095069035520005E-2</c:v>
                </c:pt>
                <c:pt idx="44">
                  <c:v>3.7661405967360007E-2</c:v>
                </c:pt>
                <c:pt idx="45">
                  <c:v>3.8227742899200008E-2</c:v>
                </c:pt>
                <c:pt idx="46">
                  <c:v>3.8510911365120006E-2</c:v>
                </c:pt>
                <c:pt idx="47">
                  <c:v>3.9360416762880004E-2</c:v>
                </c:pt>
                <c:pt idx="48">
                  <c:v>3.9926753694720006E-2</c:v>
                </c:pt>
                <c:pt idx="49">
                  <c:v>4.0209922160640003E-2</c:v>
                </c:pt>
                <c:pt idx="50">
                  <c:v>4.2475269888000003E-2</c:v>
                </c:pt>
                <c:pt idx="51">
                  <c:v>4.5023786081280007E-2</c:v>
                </c:pt>
                <c:pt idx="52">
                  <c:v>4.6722796876800005E-2</c:v>
                </c:pt>
                <c:pt idx="53">
                  <c:v>4.7005965342720002E-2</c:v>
                </c:pt>
                <c:pt idx="54">
                  <c:v>4.8138639206400005E-2</c:v>
                </c:pt>
                <c:pt idx="55">
                  <c:v>5.0403986933760012E-2</c:v>
                </c:pt>
                <c:pt idx="56">
                  <c:v>5.1819829263360012E-2</c:v>
                </c:pt>
                <c:pt idx="57">
                  <c:v>5.2102997729280009E-2</c:v>
                </c:pt>
                <c:pt idx="58">
                  <c:v>5.5501019320320005E-2</c:v>
                </c:pt>
                <c:pt idx="59">
                  <c:v>5.5501019320320005E-2</c:v>
                </c:pt>
                <c:pt idx="60">
                  <c:v>5.5501019320320005E-2</c:v>
                </c:pt>
                <c:pt idx="61">
                  <c:v>5.578418778624001E-2</c:v>
                </c:pt>
                <c:pt idx="62">
                  <c:v>5.578418778624001E-2</c:v>
                </c:pt>
                <c:pt idx="63">
                  <c:v>5.7766367047680012E-2</c:v>
                </c:pt>
                <c:pt idx="64">
                  <c:v>5.8049535513600002E-2</c:v>
                </c:pt>
                <c:pt idx="65">
                  <c:v>5.8899040911360008E-2</c:v>
                </c:pt>
                <c:pt idx="66">
                  <c:v>5.946537784320001E-2</c:v>
                </c:pt>
                <c:pt idx="67">
                  <c:v>5.9748546309120007E-2</c:v>
                </c:pt>
                <c:pt idx="68">
                  <c:v>6.0314883240960009E-2</c:v>
                </c:pt>
                <c:pt idx="69">
                  <c:v>6.1164388638720014E-2</c:v>
                </c:pt>
                <c:pt idx="70">
                  <c:v>6.1164388638720014E-2</c:v>
                </c:pt>
                <c:pt idx="71">
                  <c:v>6.2863399434240019E-2</c:v>
                </c:pt>
                <c:pt idx="72">
                  <c:v>6.4562410229760003E-2</c:v>
                </c:pt>
                <c:pt idx="73">
                  <c:v>6.5128747161599998E-2</c:v>
                </c:pt>
                <c:pt idx="74">
                  <c:v>6.9376274150400014E-2</c:v>
                </c:pt>
                <c:pt idx="75">
                  <c:v>7.2207958809600001E-2</c:v>
                </c:pt>
                <c:pt idx="76">
                  <c:v>7.419013807104001E-2</c:v>
                </c:pt>
                <c:pt idx="77">
                  <c:v>7.5322811934720013E-2</c:v>
                </c:pt>
                <c:pt idx="78">
                  <c:v>7.6172317332480005E-2</c:v>
                </c:pt>
                <c:pt idx="79">
                  <c:v>7.7871328128000017E-2</c:v>
                </c:pt>
                <c:pt idx="80">
                  <c:v>7.815449659392E-2</c:v>
                </c:pt>
                <c:pt idx="81">
                  <c:v>7.9287170457600004E-2</c:v>
                </c:pt>
                <c:pt idx="82">
                  <c:v>7.9287170457600004E-2</c:v>
                </c:pt>
                <c:pt idx="83">
                  <c:v>7.9570338923520015E-2</c:v>
                </c:pt>
                <c:pt idx="84">
                  <c:v>7.9853507389440012E-2</c:v>
                </c:pt>
                <c:pt idx="85">
                  <c:v>8.0986181253120015E-2</c:v>
                </c:pt>
                <c:pt idx="86">
                  <c:v>8.0986181253120015E-2</c:v>
                </c:pt>
                <c:pt idx="87">
                  <c:v>8.3817865912320016E-2</c:v>
                </c:pt>
                <c:pt idx="88">
                  <c:v>8.4384202844160011E-2</c:v>
                </c:pt>
                <c:pt idx="89">
                  <c:v>8.5233708241920003E-2</c:v>
                </c:pt>
                <c:pt idx="90">
                  <c:v>8.5516876707840014E-2</c:v>
                </c:pt>
                <c:pt idx="91">
                  <c:v>8.6932719037440015E-2</c:v>
                </c:pt>
                <c:pt idx="92">
                  <c:v>8.7782224435200021E-2</c:v>
                </c:pt>
                <c:pt idx="93">
                  <c:v>8.8065392901120004E-2</c:v>
                </c:pt>
                <c:pt idx="94">
                  <c:v>8.8631729832960013E-2</c:v>
                </c:pt>
                <c:pt idx="95">
                  <c:v>8.891489829888001E-2</c:v>
                </c:pt>
                <c:pt idx="96">
                  <c:v>9.0330740628480011E-2</c:v>
                </c:pt>
                <c:pt idx="97">
                  <c:v>9.0613909094400022E-2</c:v>
                </c:pt>
                <c:pt idx="98">
                  <c:v>9.0613909094400022E-2</c:v>
                </c:pt>
                <c:pt idx="99">
                  <c:v>9.0897077560320019E-2</c:v>
                </c:pt>
                <c:pt idx="100">
                  <c:v>9.1463414492160014E-2</c:v>
                </c:pt>
                <c:pt idx="101">
                  <c:v>9.2879256821760015E-2</c:v>
                </c:pt>
                <c:pt idx="102">
                  <c:v>9.4578267617280012E-2</c:v>
                </c:pt>
                <c:pt idx="103">
                  <c:v>9.4578267617280012E-2</c:v>
                </c:pt>
                <c:pt idx="104">
                  <c:v>9.5710941480960016E-2</c:v>
                </c:pt>
                <c:pt idx="105">
                  <c:v>9.5710941480960016E-2</c:v>
                </c:pt>
                <c:pt idx="106">
                  <c:v>9.8825794606080014E-2</c:v>
                </c:pt>
                <c:pt idx="107">
                  <c:v>0.10109114233344001</c:v>
                </c:pt>
                <c:pt idx="108">
                  <c:v>0.10250698466304002</c:v>
                </c:pt>
                <c:pt idx="109">
                  <c:v>0.10817035398144001</c:v>
                </c:pt>
                <c:pt idx="110">
                  <c:v>0.10845352244736002</c:v>
                </c:pt>
                <c:pt idx="111">
                  <c:v>0.10958619631104002</c:v>
                </c:pt>
                <c:pt idx="112">
                  <c:v>0.10986936477696001</c:v>
                </c:pt>
                <c:pt idx="113">
                  <c:v>0.11326738636800002</c:v>
                </c:pt>
                <c:pt idx="114">
                  <c:v>0.11383372329984001</c:v>
                </c:pt>
                <c:pt idx="115">
                  <c:v>0.11553273409536002</c:v>
                </c:pt>
                <c:pt idx="116">
                  <c:v>0.1160990710272</c:v>
                </c:pt>
                <c:pt idx="117">
                  <c:v>0.12006342955008002</c:v>
                </c:pt>
                <c:pt idx="118">
                  <c:v>0.12487729347072002</c:v>
                </c:pt>
                <c:pt idx="119">
                  <c:v>0.12629313580032001</c:v>
                </c:pt>
                <c:pt idx="120">
                  <c:v>0.12855848352768001</c:v>
                </c:pt>
                <c:pt idx="121">
                  <c:v>0.13054066278912002</c:v>
                </c:pt>
                <c:pt idx="122">
                  <c:v>0.13110699972096002</c:v>
                </c:pt>
                <c:pt idx="123">
                  <c:v>0.13110699972096002</c:v>
                </c:pt>
                <c:pt idx="124">
                  <c:v>0.13167333665280004</c:v>
                </c:pt>
                <c:pt idx="125">
                  <c:v>0.13252284205056</c:v>
                </c:pt>
                <c:pt idx="126">
                  <c:v>0.13535452670976003</c:v>
                </c:pt>
                <c:pt idx="127">
                  <c:v>0.13790304290304004</c:v>
                </c:pt>
                <c:pt idx="128">
                  <c:v>0.13846937983488</c:v>
                </c:pt>
                <c:pt idx="129">
                  <c:v>0.13931888523264002</c:v>
                </c:pt>
                <c:pt idx="130">
                  <c:v>0.14158423296000003</c:v>
                </c:pt>
                <c:pt idx="131">
                  <c:v>0.14866344460800002</c:v>
                </c:pt>
                <c:pt idx="132">
                  <c:v>0.14866344460800002</c:v>
                </c:pt>
                <c:pt idx="133">
                  <c:v>0.14894661307392001</c:v>
                </c:pt>
                <c:pt idx="134">
                  <c:v>0.15177829773312004</c:v>
                </c:pt>
                <c:pt idx="135">
                  <c:v>0.15999018324480002</c:v>
                </c:pt>
                <c:pt idx="136">
                  <c:v>0.16367137330176004</c:v>
                </c:pt>
                <c:pt idx="137">
                  <c:v>0.16452087869952001</c:v>
                </c:pt>
                <c:pt idx="138">
                  <c:v>0.16735256335872004</c:v>
                </c:pt>
                <c:pt idx="139">
                  <c:v>0.16763573182464003</c:v>
                </c:pt>
                <c:pt idx="140">
                  <c:v>0.17046741648384001</c:v>
                </c:pt>
                <c:pt idx="141">
                  <c:v>0.17301593267712004</c:v>
                </c:pt>
                <c:pt idx="142">
                  <c:v>0.17641395426816003</c:v>
                </c:pt>
                <c:pt idx="143">
                  <c:v>0.17754662813184002</c:v>
                </c:pt>
                <c:pt idx="144">
                  <c:v>0.19142188296192003</c:v>
                </c:pt>
                <c:pt idx="145">
                  <c:v>0.19170505142784003</c:v>
                </c:pt>
                <c:pt idx="146">
                  <c:v>0.19283772529152002</c:v>
                </c:pt>
                <c:pt idx="147">
                  <c:v>0.19765158921216003</c:v>
                </c:pt>
                <c:pt idx="148">
                  <c:v>0.19935060000768004</c:v>
                </c:pt>
                <c:pt idx="149">
                  <c:v>0.20048327387136003</c:v>
                </c:pt>
                <c:pt idx="150">
                  <c:v>0.20076644233728003</c:v>
                </c:pt>
                <c:pt idx="151">
                  <c:v>0.20473080086016004</c:v>
                </c:pt>
                <c:pt idx="152">
                  <c:v>0.21577437103104002</c:v>
                </c:pt>
                <c:pt idx="153">
                  <c:v>0.21775655029248003</c:v>
                </c:pt>
                <c:pt idx="154">
                  <c:v>0.22370308807680003</c:v>
                </c:pt>
                <c:pt idx="155">
                  <c:v>0.23446348978176001</c:v>
                </c:pt>
                <c:pt idx="156">
                  <c:v>0.23842784830464003</c:v>
                </c:pt>
                <c:pt idx="157">
                  <c:v>0.24635656535040001</c:v>
                </c:pt>
                <c:pt idx="158">
                  <c:v>0.25258627160064001</c:v>
                </c:pt>
                <c:pt idx="159">
                  <c:v>0.25286944006656004</c:v>
                </c:pt>
                <c:pt idx="160">
                  <c:v>0.26108132557824004</c:v>
                </c:pt>
                <c:pt idx="161">
                  <c:v>0.27410707501056003</c:v>
                </c:pt>
                <c:pt idx="162">
                  <c:v>0.28005361279488006</c:v>
                </c:pt>
                <c:pt idx="163">
                  <c:v>0.28061994972672005</c:v>
                </c:pt>
                <c:pt idx="164">
                  <c:v>0.28316846592000006</c:v>
                </c:pt>
                <c:pt idx="165">
                  <c:v>0.28600015057920003</c:v>
                </c:pt>
                <c:pt idx="166">
                  <c:v>0.29166351989760009</c:v>
                </c:pt>
                <c:pt idx="167">
                  <c:v>0.30299025853440004</c:v>
                </c:pt>
                <c:pt idx="168">
                  <c:v>0.31148531251200007</c:v>
                </c:pt>
                <c:pt idx="169">
                  <c:v>0.33130710512640005</c:v>
                </c:pt>
                <c:pt idx="170">
                  <c:v>0.34263384376320005</c:v>
                </c:pt>
                <c:pt idx="171">
                  <c:v>0.35396058240000006</c:v>
                </c:pt>
                <c:pt idx="172">
                  <c:v>0.36811900569600003</c:v>
                </c:pt>
                <c:pt idx="173">
                  <c:v>0.37095069035520006</c:v>
                </c:pt>
                <c:pt idx="174">
                  <c:v>0.37661405967360007</c:v>
                </c:pt>
                <c:pt idx="175">
                  <c:v>0.39643585228800005</c:v>
                </c:pt>
                <c:pt idx="176">
                  <c:v>0.43324775285760009</c:v>
                </c:pt>
                <c:pt idx="177">
                  <c:v>0.5012081846784</c:v>
                </c:pt>
                <c:pt idx="178">
                  <c:v>0.51819829263360007</c:v>
                </c:pt>
                <c:pt idx="179">
                  <c:v>0.52669334661120015</c:v>
                </c:pt>
                <c:pt idx="180">
                  <c:v>0.52669334661120015</c:v>
                </c:pt>
                <c:pt idx="181">
                  <c:v>0.5323567159296001</c:v>
                </c:pt>
                <c:pt idx="182">
                  <c:v>0.53802008524800005</c:v>
                </c:pt>
                <c:pt idx="183">
                  <c:v>0.55217850854400008</c:v>
                </c:pt>
                <c:pt idx="184">
                  <c:v>0.56633693184000011</c:v>
                </c:pt>
                <c:pt idx="185">
                  <c:v>0.60598051706880007</c:v>
                </c:pt>
                <c:pt idx="186">
                  <c:v>0.62863399434240008</c:v>
                </c:pt>
                <c:pt idx="187">
                  <c:v>0.68809937218560013</c:v>
                </c:pt>
                <c:pt idx="188">
                  <c:v>0.70792116480000011</c:v>
                </c:pt>
                <c:pt idx="189">
                  <c:v>0.74756475002880007</c:v>
                </c:pt>
                <c:pt idx="190">
                  <c:v>0.8041984432128001</c:v>
                </c:pt>
                <c:pt idx="191">
                  <c:v>0.80703012787200012</c:v>
                </c:pt>
                <c:pt idx="192">
                  <c:v>0.84950539776000011</c:v>
                </c:pt>
                <c:pt idx="193">
                  <c:v>0.85233708241920014</c:v>
                </c:pt>
                <c:pt idx="194">
                  <c:v>0.86649550571520018</c:v>
                </c:pt>
                <c:pt idx="195">
                  <c:v>0.91746582958080014</c:v>
                </c:pt>
                <c:pt idx="196">
                  <c:v>0.95144604549120015</c:v>
                </c:pt>
                <c:pt idx="197">
                  <c:v>1.0222381619712002</c:v>
                </c:pt>
                <c:pt idx="198">
                  <c:v>1.2742580966400001</c:v>
                </c:pt>
                <c:pt idx="199">
                  <c:v>1.2770897812992001</c:v>
                </c:pt>
                <c:pt idx="200">
                  <c:v>1.2912482045952003</c:v>
                </c:pt>
                <c:pt idx="201">
                  <c:v>1.3393868438016001</c:v>
                </c:pt>
                <c:pt idx="202">
                  <c:v>1.3818621136896001</c:v>
                </c:pt>
                <c:pt idx="203">
                  <c:v>1.4045155909632003</c:v>
                </c:pt>
                <c:pt idx="204">
                  <c:v>1.6112285710848002</c:v>
                </c:pt>
                <c:pt idx="205">
                  <c:v>2.8175262359040003</c:v>
                </c:pt>
                <c:pt idx="206">
                  <c:v>3.1714868183040004</c:v>
                </c:pt>
                <c:pt idx="207">
                  <c:v>22.058823495168003</c:v>
                </c:pt>
              </c:numCache>
            </c:numRef>
          </c:xVal>
          <c:yVal>
            <c:numRef>
              <c:f>RC_Data!$H$3:$H$210</c:f>
              <c:numCache>
                <c:formatCode>General</c:formatCode>
                <c:ptCount val="208"/>
                <c:pt idx="0">
                  <c:v>0.34137600000000007</c:v>
                </c:pt>
                <c:pt idx="1">
                  <c:v>0.36576000000000003</c:v>
                </c:pt>
                <c:pt idx="2">
                  <c:v>0.347472</c:v>
                </c:pt>
                <c:pt idx="3">
                  <c:v>0.33528000000000002</c:v>
                </c:pt>
                <c:pt idx="4">
                  <c:v>0.33832800000000007</c:v>
                </c:pt>
                <c:pt idx="5">
                  <c:v>0.38709600000000005</c:v>
                </c:pt>
                <c:pt idx="6">
                  <c:v>0.35052</c:v>
                </c:pt>
                <c:pt idx="7">
                  <c:v>0.38709600000000005</c:v>
                </c:pt>
                <c:pt idx="8">
                  <c:v>0.36271199999999998</c:v>
                </c:pt>
                <c:pt idx="9">
                  <c:v>0.34442400000000001</c:v>
                </c:pt>
                <c:pt idx="10">
                  <c:v>0.35966399999999998</c:v>
                </c:pt>
                <c:pt idx="11">
                  <c:v>0.35661599999999999</c:v>
                </c:pt>
                <c:pt idx="12">
                  <c:v>0.35966399999999998</c:v>
                </c:pt>
                <c:pt idx="13">
                  <c:v>0.34442400000000001</c:v>
                </c:pt>
                <c:pt idx="14">
                  <c:v>0.38100000000000001</c:v>
                </c:pt>
                <c:pt idx="15">
                  <c:v>0.39928800000000003</c:v>
                </c:pt>
                <c:pt idx="16">
                  <c:v>0.39014400000000005</c:v>
                </c:pt>
                <c:pt idx="17">
                  <c:v>0.39319200000000004</c:v>
                </c:pt>
                <c:pt idx="18">
                  <c:v>0.38709600000000005</c:v>
                </c:pt>
                <c:pt idx="19">
                  <c:v>0.39319200000000004</c:v>
                </c:pt>
                <c:pt idx="20">
                  <c:v>0.347472</c:v>
                </c:pt>
                <c:pt idx="21">
                  <c:v>0.36271199999999998</c:v>
                </c:pt>
                <c:pt idx="22">
                  <c:v>0.37490400000000002</c:v>
                </c:pt>
                <c:pt idx="23">
                  <c:v>0.36880800000000002</c:v>
                </c:pt>
                <c:pt idx="24">
                  <c:v>0.35356799999999999</c:v>
                </c:pt>
                <c:pt idx="25">
                  <c:v>0.35966399999999998</c:v>
                </c:pt>
                <c:pt idx="26">
                  <c:v>0.36271199999999998</c:v>
                </c:pt>
                <c:pt idx="27">
                  <c:v>0.37795200000000001</c:v>
                </c:pt>
                <c:pt idx="28">
                  <c:v>0.384048</c:v>
                </c:pt>
                <c:pt idx="29">
                  <c:v>0.37185600000000002</c:v>
                </c:pt>
                <c:pt idx="30">
                  <c:v>0.37185600000000002</c:v>
                </c:pt>
                <c:pt idx="31">
                  <c:v>0.39014400000000005</c:v>
                </c:pt>
                <c:pt idx="32">
                  <c:v>0.38100000000000001</c:v>
                </c:pt>
                <c:pt idx="33">
                  <c:v>0.37795200000000001</c:v>
                </c:pt>
                <c:pt idx="34">
                  <c:v>0.41757600000000006</c:v>
                </c:pt>
                <c:pt idx="35">
                  <c:v>0.39928800000000003</c:v>
                </c:pt>
                <c:pt idx="36">
                  <c:v>0.42671999999999999</c:v>
                </c:pt>
                <c:pt idx="37">
                  <c:v>0.39014400000000005</c:v>
                </c:pt>
                <c:pt idx="38">
                  <c:v>0.36880800000000002</c:v>
                </c:pt>
                <c:pt idx="39">
                  <c:v>0.46329600000000004</c:v>
                </c:pt>
                <c:pt idx="40">
                  <c:v>0.384048</c:v>
                </c:pt>
                <c:pt idx="41">
                  <c:v>0.38709600000000005</c:v>
                </c:pt>
                <c:pt idx="42">
                  <c:v>0.39928800000000003</c:v>
                </c:pt>
                <c:pt idx="43">
                  <c:v>0.41148000000000007</c:v>
                </c:pt>
                <c:pt idx="44">
                  <c:v>0.36880800000000002</c:v>
                </c:pt>
                <c:pt idx="45">
                  <c:v>0.39928800000000003</c:v>
                </c:pt>
                <c:pt idx="46">
                  <c:v>0.44196000000000002</c:v>
                </c:pt>
                <c:pt idx="47">
                  <c:v>0.45720000000000005</c:v>
                </c:pt>
                <c:pt idx="48">
                  <c:v>0.41757600000000006</c:v>
                </c:pt>
                <c:pt idx="49">
                  <c:v>0.36576000000000003</c:v>
                </c:pt>
                <c:pt idx="50">
                  <c:v>0.347472</c:v>
                </c:pt>
                <c:pt idx="51">
                  <c:v>0.40233600000000003</c:v>
                </c:pt>
                <c:pt idx="52">
                  <c:v>0.40843200000000002</c:v>
                </c:pt>
                <c:pt idx="53">
                  <c:v>0.42367199999999999</c:v>
                </c:pt>
                <c:pt idx="54">
                  <c:v>0.41452800000000006</c:v>
                </c:pt>
                <c:pt idx="55">
                  <c:v>0.384048</c:v>
                </c:pt>
                <c:pt idx="56">
                  <c:v>0.53949600000000009</c:v>
                </c:pt>
                <c:pt idx="57">
                  <c:v>0.420624</c:v>
                </c:pt>
                <c:pt idx="58">
                  <c:v>0.41757600000000006</c:v>
                </c:pt>
                <c:pt idx="59">
                  <c:v>0.41757600000000006</c:v>
                </c:pt>
                <c:pt idx="60">
                  <c:v>0.36880800000000002</c:v>
                </c:pt>
                <c:pt idx="61">
                  <c:v>0.42367199999999999</c:v>
                </c:pt>
                <c:pt idx="62">
                  <c:v>0.46024800000000005</c:v>
                </c:pt>
                <c:pt idx="63">
                  <c:v>0.47244000000000003</c:v>
                </c:pt>
                <c:pt idx="64">
                  <c:v>0.39319200000000004</c:v>
                </c:pt>
                <c:pt idx="65">
                  <c:v>0.41757600000000006</c:v>
                </c:pt>
                <c:pt idx="66">
                  <c:v>0.40233600000000003</c:v>
                </c:pt>
                <c:pt idx="67">
                  <c:v>0.39319200000000004</c:v>
                </c:pt>
                <c:pt idx="68">
                  <c:v>0.454152</c:v>
                </c:pt>
                <c:pt idx="69">
                  <c:v>0.43281599999999998</c:v>
                </c:pt>
                <c:pt idx="70">
                  <c:v>0.41757600000000006</c:v>
                </c:pt>
                <c:pt idx="71">
                  <c:v>0.41148000000000007</c:v>
                </c:pt>
                <c:pt idx="72">
                  <c:v>0.42976799999999998</c:v>
                </c:pt>
                <c:pt idx="73">
                  <c:v>0.43891200000000002</c:v>
                </c:pt>
                <c:pt idx="74">
                  <c:v>0.45720000000000005</c:v>
                </c:pt>
                <c:pt idx="75">
                  <c:v>0.41757600000000006</c:v>
                </c:pt>
                <c:pt idx="76">
                  <c:v>0.43281599999999998</c:v>
                </c:pt>
                <c:pt idx="77">
                  <c:v>0.47548800000000002</c:v>
                </c:pt>
                <c:pt idx="78">
                  <c:v>0.39928800000000003</c:v>
                </c:pt>
                <c:pt idx="79">
                  <c:v>0.39014400000000005</c:v>
                </c:pt>
                <c:pt idx="80">
                  <c:v>0.40233600000000003</c:v>
                </c:pt>
                <c:pt idx="81">
                  <c:v>0.39319200000000004</c:v>
                </c:pt>
                <c:pt idx="82">
                  <c:v>0.40233600000000003</c:v>
                </c:pt>
                <c:pt idx="83">
                  <c:v>0.48158400000000007</c:v>
                </c:pt>
                <c:pt idx="84">
                  <c:v>0.42367199999999999</c:v>
                </c:pt>
                <c:pt idx="85">
                  <c:v>0.48158400000000007</c:v>
                </c:pt>
                <c:pt idx="86">
                  <c:v>0.42671999999999999</c:v>
                </c:pt>
                <c:pt idx="87">
                  <c:v>0.50901600000000002</c:v>
                </c:pt>
                <c:pt idx="88">
                  <c:v>0.39014400000000005</c:v>
                </c:pt>
                <c:pt idx="89">
                  <c:v>0.454152</c:v>
                </c:pt>
                <c:pt idx="90">
                  <c:v>0.49682399999999999</c:v>
                </c:pt>
                <c:pt idx="91">
                  <c:v>0.39624000000000004</c:v>
                </c:pt>
                <c:pt idx="92">
                  <c:v>0.43891200000000002</c:v>
                </c:pt>
                <c:pt idx="93">
                  <c:v>0.37490400000000002</c:v>
                </c:pt>
                <c:pt idx="94">
                  <c:v>0.490728</c:v>
                </c:pt>
                <c:pt idx="95">
                  <c:v>0.38709600000000005</c:v>
                </c:pt>
                <c:pt idx="96">
                  <c:v>0.39319200000000004</c:v>
                </c:pt>
                <c:pt idx="97">
                  <c:v>0.39319200000000004</c:v>
                </c:pt>
                <c:pt idx="98">
                  <c:v>0.50292000000000003</c:v>
                </c:pt>
                <c:pt idx="99">
                  <c:v>0.39624000000000004</c:v>
                </c:pt>
                <c:pt idx="100">
                  <c:v>0.43281599999999998</c:v>
                </c:pt>
                <c:pt idx="101">
                  <c:v>0.41757600000000006</c:v>
                </c:pt>
                <c:pt idx="102">
                  <c:v>0.45720000000000005</c:v>
                </c:pt>
                <c:pt idx="103">
                  <c:v>0.57607200000000003</c:v>
                </c:pt>
                <c:pt idx="104">
                  <c:v>0.38709600000000005</c:v>
                </c:pt>
                <c:pt idx="105">
                  <c:v>0.39624000000000004</c:v>
                </c:pt>
                <c:pt idx="106">
                  <c:v>0.40538400000000002</c:v>
                </c:pt>
                <c:pt idx="107">
                  <c:v>0.39928800000000003</c:v>
                </c:pt>
                <c:pt idx="108">
                  <c:v>0.44196000000000002</c:v>
                </c:pt>
                <c:pt idx="109">
                  <c:v>0.43891200000000002</c:v>
                </c:pt>
                <c:pt idx="110">
                  <c:v>0.40233600000000003</c:v>
                </c:pt>
                <c:pt idx="111">
                  <c:v>0.46634400000000004</c:v>
                </c:pt>
                <c:pt idx="112">
                  <c:v>0.41452800000000001</c:v>
                </c:pt>
                <c:pt idx="113">
                  <c:v>0.39624000000000004</c:v>
                </c:pt>
                <c:pt idx="114">
                  <c:v>0.39319200000000004</c:v>
                </c:pt>
                <c:pt idx="115">
                  <c:v>0.46634400000000004</c:v>
                </c:pt>
                <c:pt idx="116">
                  <c:v>0.46634400000000004</c:v>
                </c:pt>
                <c:pt idx="117">
                  <c:v>0.46939200000000003</c:v>
                </c:pt>
                <c:pt idx="118">
                  <c:v>0.454152</c:v>
                </c:pt>
                <c:pt idx="119">
                  <c:v>0.40843200000000002</c:v>
                </c:pt>
                <c:pt idx="120">
                  <c:v>0.49682399999999999</c:v>
                </c:pt>
                <c:pt idx="121">
                  <c:v>0.51206400000000007</c:v>
                </c:pt>
                <c:pt idx="122">
                  <c:v>0.41148000000000007</c:v>
                </c:pt>
                <c:pt idx="123">
                  <c:v>0.57911999999999997</c:v>
                </c:pt>
                <c:pt idx="124">
                  <c:v>0.41757600000000006</c:v>
                </c:pt>
                <c:pt idx="125">
                  <c:v>0.454152</c:v>
                </c:pt>
                <c:pt idx="126">
                  <c:v>0.41148000000000007</c:v>
                </c:pt>
                <c:pt idx="127">
                  <c:v>0.51206400000000007</c:v>
                </c:pt>
                <c:pt idx="128">
                  <c:v>0.54254400000000003</c:v>
                </c:pt>
                <c:pt idx="129">
                  <c:v>0.42671999999999999</c:v>
                </c:pt>
                <c:pt idx="130">
                  <c:v>0.42976799999999998</c:v>
                </c:pt>
                <c:pt idx="131">
                  <c:v>0.451104</c:v>
                </c:pt>
                <c:pt idx="132">
                  <c:v>0.49072800000000005</c:v>
                </c:pt>
                <c:pt idx="133">
                  <c:v>0.48158400000000007</c:v>
                </c:pt>
                <c:pt idx="134">
                  <c:v>0.53644800000000004</c:v>
                </c:pt>
                <c:pt idx="135">
                  <c:v>0.420624</c:v>
                </c:pt>
                <c:pt idx="136">
                  <c:v>0.451104</c:v>
                </c:pt>
                <c:pt idx="137">
                  <c:v>0.53644800000000004</c:v>
                </c:pt>
                <c:pt idx="138">
                  <c:v>0.454152</c:v>
                </c:pt>
                <c:pt idx="139">
                  <c:v>0.420624</c:v>
                </c:pt>
                <c:pt idx="140">
                  <c:v>0.42367200000000005</c:v>
                </c:pt>
                <c:pt idx="141">
                  <c:v>0.52425600000000006</c:v>
                </c:pt>
                <c:pt idx="142">
                  <c:v>0.41148000000000007</c:v>
                </c:pt>
                <c:pt idx="143">
                  <c:v>0.41452800000000006</c:v>
                </c:pt>
                <c:pt idx="144">
                  <c:v>0.50292000000000003</c:v>
                </c:pt>
                <c:pt idx="145">
                  <c:v>0.51511200000000001</c:v>
                </c:pt>
                <c:pt idx="146">
                  <c:v>0.47548800000000002</c:v>
                </c:pt>
                <c:pt idx="147">
                  <c:v>0.521208</c:v>
                </c:pt>
                <c:pt idx="148">
                  <c:v>0.47244000000000003</c:v>
                </c:pt>
                <c:pt idx="149">
                  <c:v>0.54254400000000003</c:v>
                </c:pt>
                <c:pt idx="150">
                  <c:v>0.43281599999999998</c:v>
                </c:pt>
                <c:pt idx="151">
                  <c:v>0.46939200000000003</c:v>
                </c:pt>
                <c:pt idx="152">
                  <c:v>0.54254400000000003</c:v>
                </c:pt>
                <c:pt idx="153">
                  <c:v>0.43281599999999998</c:v>
                </c:pt>
                <c:pt idx="154">
                  <c:v>0.51816000000000006</c:v>
                </c:pt>
                <c:pt idx="155">
                  <c:v>0.46634400000000004</c:v>
                </c:pt>
                <c:pt idx="156">
                  <c:v>0.62179200000000001</c:v>
                </c:pt>
                <c:pt idx="157">
                  <c:v>0.451104</c:v>
                </c:pt>
                <c:pt idx="158">
                  <c:v>0.50901600000000002</c:v>
                </c:pt>
                <c:pt idx="159">
                  <c:v>0.45720000000000005</c:v>
                </c:pt>
                <c:pt idx="160">
                  <c:v>0.560832</c:v>
                </c:pt>
                <c:pt idx="161">
                  <c:v>0.45720000000000005</c:v>
                </c:pt>
                <c:pt idx="162">
                  <c:v>0.560832</c:v>
                </c:pt>
                <c:pt idx="163">
                  <c:v>0.45720000000000005</c:v>
                </c:pt>
                <c:pt idx="164">
                  <c:v>0.48768000000000006</c:v>
                </c:pt>
                <c:pt idx="165">
                  <c:v>0.46634400000000004</c:v>
                </c:pt>
                <c:pt idx="166">
                  <c:v>0.48158400000000007</c:v>
                </c:pt>
                <c:pt idx="167">
                  <c:v>0.57607200000000003</c:v>
                </c:pt>
                <c:pt idx="168">
                  <c:v>0.53949600000000009</c:v>
                </c:pt>
                <c:pt idx="169">
                  <c:v>0.52730399999999999</c:v>
                </c:pt>
                <c:pt idx="170">
                  <c:v>0.52730399999999999</c:v>
                </c:pt>
                <c:pt idx="171">
                  <c:v>0.46939200000000003</c:v>
                </c:pt>
                <c:pt idx="172">
                  <c:v>0.52425600000000006</c:v>
                </c:pt>
                <c:pt idx="173">
                  <c:v>0.51206399999999996</c:v>
                </c:pt>
                <c:pt idx="174">
                  <c:v>0.51511200000000001</c:v>
                </c:pt>
                <c:pt idx="175">
                  <c:v>0.48158400000000007</c:v>
                </c:pt>
                <c:pt idx="176">
                  <c:v>0.51206400000000007</c:v>
                </c:pt>
                <c:pt idx="177">
                  <c:v>0.51511200000000001</c:v>
                </c:pt>
                <c:pt idx="178">
                  <c:v>0.52425600000000006</c:v>
                </c:pt>
                <c:pt idx="179">
                  <c:v>0.53339999999999999</c:v>
                </c:pt>
                <c:pt idx="180">
                  <c:v>0.68884800000000002</c:v>
                </c:pt>
                <c:pt idx="181">
                  <c:v>0</c:v>
                </c:pt>
                <c:pt idx="182">
                  <c:v>0.67970399999999997</c:v>
                </c:pt>
                <c:pt idx="183">
                  <c:v>0.54254400000000003</c:v>
                </c:pt>
                <c:pt idx="184">
                  <c:v>0.59436</c:v>
                </c:pt>
                <c:pt idx="185">
                  <c:v>0.71323199999999998</c:v>
                </c:pt>
                <c:pt idx="186">
                  <c:v>0.55778400000000006</c:v>
                </c:pt>
                <c:pt idx="187">
                  <c:v>0.53949600000000009</c:v>
                </c:pt>
                <c:pt idx="188">
                  <c:v>0.61264799999999997</c:v>
                </c:pt>
                <c:pt idx="189">
                  <c:v>0.73761600000000005</c:v>
                </c:pt>
                <c:pt idx="190">
                  <c:v>0.66446399999999994</c:v>
                </c:pt>
                <c:pt idx="191">
                  <c:v>0.63093599999999994</c:v>
                </c:pt>
                <c:pt idx="192">
                  <c:v>0.67665600000000015</c:v>
                </c:pt>
                <c:pt idx="193">
                  <c:v>0.57911999999999997</c:v>
                </c:pt>
                <c:pt idx="194">
                  <c:v>0.74371200000000004</c:v>
                </c:pt>
                <c:pt idx="195">
                  <c:v>0.60045599999999999</c:v>
                </c:pt>
                <c:pt idx="196">
                  <c:v>0.60045599999999999</c:v>
                </c:pt>
                <c:pt idx="197">
                  <c:v>0.60045599999999999</c:v>
                </c:pt>
                <c:pt idx="198">
                  <c:v>0.64312800000000003</c:v>
                </c:pt>
                <c:pt idx="199">
                  <c:v>0.74980800000000003</c:v>
                </c:pt>
                <c:pt idx="200">
                  <c:v>0.71932800000000008</c:v>
                </c:pt>
                <c:pt idx="201">
                  <c:v>0.64617600000000008</c:v>
                </c:pt>
                <c:pt idx="202">
                  <c:v>0.66751199999999999</c:v>
                </c:pt>
                <c:pt idx="203">
                  <c:v>0.66751199999999999</c:v>
                </c:pt>
                <c:pt idx="204">
                  <c:v>0.96316800000000014</c:v>
                </c:pt>
                <c:pt idx="205">
                  <c:v>0.83210400000000007</c:v>
                </c:pt>
                <c:pt idx="206">
                  <c:v>1.0911840000000002</c:v>
                </c:pt>
                <c:pt idx="207">
                  <c:v>1.3289280000000001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E2-4DA3-B892-9E673E2F9D7F}"/>
            </c:ext>
          </c:extLst>
        </c:ser>
        <c:ser>
          <c:idx val="0"/>
          <c:order val="2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RC_Data!$G$211:$G$233</c:f>
              <c:numCache>
                <c:formatCode>General</c:formatCode>
                <c:ptCount val="23"/>
                <c:pt idx="0">
                  <c:v>2.7184172728320005E-2</c:v>
                </c:pt>
                <c:pt idx="1">
                  <c:v>2.9732688921600005E-2</c:v>
                </c:pt>
                <c:pt idx="2">
                  <c:v>3.8510911365120006E-2</c:v>
                </c:pt>
                <c:pt idx="3">
                  <c:v>5.2102997729280009E-2</c:v>
                </c:pt>
                <c:pt idx="4">
                  <c:v>5.8332703979520013E-2</c:v>
                </c:pt>
                <c:pt idx="5">
                  <c:v>6.9093105684480002E-2</c:v>
                </c:pt>
                <c:pt idx="6">
                  <c:v>7.9287170457600004E-2</c:v>
                </c:pt>
                <c:pt idx="7">
                  <c:v>9.0613909094400022E-2</c:v>
                </c:pt>
                <c:pt idx="8">
                  <c:v>0.12232877727744003</c:v>
                </c:pt>
                <c:pt idx="9">
                  <c:v>0.13761987443712004</c:v>
                </c:pt>
                <c:pt idx="10">
                  <c:v>0.15262780313088001</c:v>
                </c:pt>
                <c:pt idx="11">
                  <c:v>0.17754662813184002</c:v>
                </c:pt>
                <c:pt idx="12">
                  <c:v>0.19142188296192003</c:v>
                </c:pt>
                <c:pt idx="13">
                  <c:v>0.24663973381632007</c:v>
                </c:pt>
                <c:pt idx="14">
                  <c:v>0.26193083097600006</c:v>
                </c:pt>
                <c:pt idx="15">
                  <c:v>0.28600015057920003</c:v>
                </c:pt>
                <c:pt idx="16">
                  <c:v>0.33697047444480005</c:v>
                </c:pt>
                <c:pt idx="17">
                  <c:v>0.58615872445440009</c:v>
                </c:pt>
                <c:pt idx="18">
                  <c:v>0.63146567900160011</c:v>
                </c:pt>
                <c:pt idx="19">
                  <c:v>0.81835686650880013</c:v>
                </c:pt>
                <c:pt idx="20">
                  <c:v>1.1893075568640001</c:v>
                </c:pt>
                <c:pt idx="21">
                  <c:v>2.3531299517952</c:v>
                </c:pt>
                <c:pt idx="22">
                  <c:v>3.0582194319360005</c:v>
                </c:pt>
              </c:numCache>
            </c:numRef>
          </c:xVal>
          <c:yVal>
            <c:numRef>
              <c:f>RC_Data!$H$211:$H$233</c:f>
              <c:numCache>
                <c:formatCode>General</c:formatCode>
                <c:ptCount val="23"/>
                <c:pt idx="0">
                  <c:v>0.420624</c:v>
                </c:pt>
                <c:pt idx="1">
                  <c:v>0.37185600000000002</c:v>
                </c:pt>
                <c:pt idx="2">
                  <c:v>0.42367200000000005</c:v>
                </c:pt>
                <c:pt idx="3">
                  <c:v>0.40843200000000002</c:v>
                </c:pt>
                <c:pt idx="4">
                  <c:v>0.39014400000000005</c:v>
                </c:pt>
                <c:pt idx="5">
                  <c:v>0.39319200000000004</c:v>
                </c:pt>
                <c:pt idx="6">
                  <c:v>0.40233600000000003</c:v>
                </c:pt>
                <c:pt idx="7">
                  <c:v>0.40843200000000002</c:v>
                </c:pt>
                <c:pt idx="8">
                  <c:v>0.40843200000000002</c:v>
                </c:pt>
                <c:pt idx="9">
                  <c:v>0.44805600000000001</c:v>
                </c:pt>
                <c:pt idx="10">
                  <c:v>0.41452800000000001</c:v>
                </c:pt>
                <c:pt idx="11">
                  <c:v>0.44196000000000002</c:v>
                </c:pt>
                <c:pt idx="12">
                  <c:v>0.48768000000000006</c:v>
                </c:pt>
                <c:pt idx="13">
                  <c:v>0.44805600000000001</c:v>
                </c:pt>
                <c:pt idx="14">
                  <c:v>0.46329600000000004</c:v>
                </c:pt>
                <c:pt idx="15">
                  <c:v>0.46024800000000005</c:v>
                </c:pt>
                <c:pt idx="16">
                  <c:v>0.53339999999999999</c:v>
                </c:pt>
                <c:pt idx="17">
                  <c:v>0.64008000000000009</c:v>
                </c:pt>
                <c:pt idx="18">
                  <c:v>0.56388000000000005</c:v>
                </c:pt>
                <c:pt idx="19">
                  <c:v>0.58216800000000002</c:v>
                </c:pt>
                <c:pt idx="20">
                  <c:v>0.627888</c:v>
                </c:pt>
                <c:pt idx="21">
                  <c:v>1.0271760000000001</c:v>
                </c:pt>
                <c:pt idx="22">
                  <c:v>1.063752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E2-4DA3-B892-9E673E2F9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408800"/>
        <c:axId val="1074385504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3"/>
                <c:tx>
                  <c:v>Poor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F0000"/>
                    </a:solidFill>
                    <a:ln w="9525">
                      <a:solidFill>
                        <a:srgbClr val="FF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RC_Data!$C$234:$C$410</c15:sqref>
                        </c15:formulaRef>
                      </c:ext>
                    </c:extLst>
                    <c:numCache>
                      <c:formatCode>General</c:formatCode>
                      <c:ptCount val="177"/>
                      <c:pt idx="0">
                        <c:v>0.17</c:v>
                      </c:pt>
                      <c:pt idx="1">
                        <c:v>0.2</c:v>
                      </c:pt>
                      <c:pt idx="2">
                        <c:v>0.23</c:v>
                      </c:pt>
                      <c:pt idx="3">
                        <c:v>0.23</c:v>
                      </c:pt>
                      <c:pt idx="4">
                        <c:v>0.3</c:v>
                      </c:pt>
                      <c:pt idx="5">
                        <c:v>0.34</c:v>
                      </c:pt>
                      <c:pt idx="6">
                        <c:v>0.34</c:v>
                      </c:pt>
                      <c:pt idx="7">
                        <c:v>0.35</c:v>
                      </c:pt>
                      <c:pt idx="8">
                        <c:v>0.35</c:v>
                      </c:pt>
                      <c:pt idx="9">
                        <c:v>0.37</c:v>
                      </c:pt>
                      <c:pt idx="10">
                        <c:v>0.37</c:v>
                      </c:pt>
                      <c:pt idx="11">
                        <c:v>0.38</c:v>
                      </c:pt>
                      <c:pt idx="12">
                        <c:v>0.4</c:v>
                      </c:pt>
                      <c:pt idx="13">
                        <c:v>0.41</c:v>
                      </c:pt>
                      <c:pt idx="14">
                        <c:v>0.41</c:v>
                      </c:pt>
                      <c:pt idx="15">
                        <c:v>0.41</c:v>
                      </c:pt>
                      <c:pt idx="16">
                        <c:v>0.42</c:v>
                      </c:pt>
                      <c:pt idx="17">
                        <c:v>0.43</c:v>
                      </c:pt>
                      <c:pt idx="18">
                        <c:v>0.43</c:v>
                      </c:pt>
                      <c:pt idx="19">
                        <c:v>0.43</c:v>
                      </c:pt>
                      <c:pt idx="20">
                        <c:v>0.43</c:v>
                      </c:pt>
                      <c:pt idx="21">
                        <c:v>0.45</c:v>
                      </c:pt>
                      <c:pt idx="22">
                        <c:v>0.45</c:v>
                      </c:pt>
                      <c:pt idx="23">
                        <c:v>0.47</c:v>
                      </c:pt>
                      <c:pt idx="24">
                        <c:v>0.48</c:v>
                      </c:pt>
                      <c:pt idx="25">
                        <c:v>0.48</c:v>
                      </c:pt>
                      <c:pt idx="26">
                        <c:v>0.48</c:v>
                      </c:pt>
                      <c:pt idx="27">
                        <c:v>0.49</c:v>
                      </c:pt>
                      <c:pt idx="28">
                        <c:v>0.49</c:v>
                      </c:pt>
                      <c:pt idx="29">
                        <c:v>0.52</c:v>
                      </c:pt>
                      <c:pt idx="30">
                        <c:v>0.54</c:v>
                      </c:pt>
                      <c:pt idx="31">
                        <c:v>0.55000000000000004</c:v>
                      </c:pt>
                      <c:pt idx="32">
                        <c:v>0.56000000000000005</c:v>
                      </c:pt>
                      <c:pt idx="33">
                        <c:v>0.56999999999999995</c:v>
                      </c:pt>
                      <c:pt idx="34">
                        <c:v>0.56999999999999995</c:v>
                      </c:pt>
                      <c:pt idx="35">
                        <c:v>0.59</c:v>
                      </c:pt>
                      <c:pt idx="36">
                        <c:v>0.59</c:v>
                      </c:pt>
                      <c:pt idx="37">
                        <c:v>0.59</c:v>
                      </c:pt>
                      <c:pt idx="38">
                        <c:v>0.65</c:v>
                      </c:pt>
                      <c:pt idx="39">
                        <c:v>0.65</c:v>
                      </c:pt>
                      <c:pt idx="40">
                        <c:v>0.66</c:v>
                      </c:pt>
                      <c:pt idx="41">
                        <c:v>0.66</c:v>
                      </c:pt>
                      <c:pt idx="42">
                        <c:v>0.69</c:v>
                      </c:pt>
                      <c:pt idx="43">
                        <c:v>0.7</c:v>
                      </c:pt>
                      <c:pt idx="44">
                        <c:v>0.7</c:v>
                      </c:pt>
                      <c:pt idx="45">
                        <c:v>0.71</c:v>
                      </c:pt>
                      <c:pt idx="46">
                        <c:v>0.72</c:v>
                      </c:pt>
                      <c:pt idx="47">
                        <c:v>0.72</c:v>
                      </c:pt>
                      <c:pt idx="48">
                        <c:v>0.72</c:v>
                      </c:pt>
                      <c:pt idx="49">
                        <c:v>0.72</c:v>
                      </c:pt>
                      <c:pt idx="50">
                        <c:v>0.73</c:v>
                      </c:pt>
                      <c:pt idx="51">
                        <c:v>0.74</c:v>
                      </c:pt>
                      <c:pt idx="52">
                        <c:v>0.75</c:v>
                      </c:pt>
                      <c:pt idx="53">
                        <c:v>0.75</c:v>
                      </c:pt>
                      <c:pt idx="54">
                        <c:v>0.78</c:v>
                      </c:pt>
                      <c:pt idx="55">
                        <c:v>0.78</c:v>
                      </c:pt>
                      <c:pt idx="56">
                        <c:v>0.81</c:v>
                      </c:pt>
                      <c:pt idx="57">
                        <c:v>0.82</c:v>
                      </c:pt>
                      <c:pt idx="58">
                        <c:v>0.82</c:v>
                      </c:pt>
                      <c:pt idx="59">
                        <c:v>0.83</c:v>
                      </c:pt>
                      <c:pt idx="60">
                        <c:v>0.85</c:v>
                      </c:pt>
                      <c:pt idx="61">
                        <c:v>0.85</c:v>
                      </c:pt>
                      <c:pt idx="62">
                        <c:v>0.87</c:v>
                      </c:pt>
                      <c:pt idx="63">
                        <c:v>0.91</c:v>
                      </c:pt>
                      <c:pt idx="64">
                        <c:v>0.92</c:v>
                      </c:pt>
                      <c:pt idx="65">
                        <c:v>0.92</c:v>
                      </c:pt>
                      <c:pt idx="66">
                        <c:v>0.92</c:v>
                      </c:pt>
                      <c:pt idx="67">
                        <c:v>0.93</c:v>
                      </c:pt>
                      <c:pt idx="68">
                        <c:v>0.95</c:v>
                      </c:pt>
                      <c:pt idx="69">
                        <c:v>0.96</c:v>
                      </c:pt>
                      <c:pt idx="70">
                        <c:v>0.98</c:v>
                      </c:pt>
                      <c:pt idx="71">
                        <c:v>0.98</c:v>
                      </c:pt>
                      <c:pt idx="72">
                        <c:v>1</c:v>
                      </c:pt>
                      <c:pt idx="73">
                        <c:v>1.01</c:v>
                      </c:pt>
                      <c:pt idx="74">
                        <c:v>1.03</c:v>
                      </c:pt>
                      <c:pt idx="75">
                        <c:v>1.04</c:v>
                      </c:pt>
                      <c:pt idx="76">
                        <c:v>1.04</c:v>
                      </c:pt>
                      <c:pt idx="77">
                        <c:v>1.04</c:v>
                      </c:pt>
                      <c:pt idx="78">
                        <c:v>1.05</c:v>
                      </c:pt>
                      <c:pt idx="79">
                        <c:v>1.05</c:v>
                      </c:pt>
                      <c:pt idx="80">
                        <c:v>1.07</c:v>
                      </c:pt>
                      <c:pt idx="81">
                        <c:v>1.07</c:v>
                      </c:pt>
                      <c:pt idx="82">
                        <c:v>1.1000000000000001</c:v>
                      </c:pt>
                      <c:pt idx="83">
                        <c:v>1.1200000000000001</c:v>
                      </c:pt>
                      <c:pt idx="84">
                        <c:v>1.1200000000000001</c:v>
                      </c:pt>
                      <c:pt idx="85">
                        <c:v>1.18</c:v>
                      </c:pt>
                      <c:pt idx="86">
                        <c:v>1.18</c:v>
                      </c:pt>
                      <c:pt idx="87">
                        <c:v>1.24</c:v>
                      </c:pt>
                      <c:pt idx="88">
                        <c:v>1.24</c:v>
                      </c:pt>
                      <c:pt idx="89">
                        <c:v>1.25</c:v>
                      </c:pt>
                      <c:pt idx="90">
                        <c:v>1.27</c:v>
                      </c:pt>
                      <c:pt idx="91">
                        <c:v>1.29</c:v>
                      </c:pt>
                      <c:pt idx="92">
                        <c:v>1.3</c:v>
                      </c:pt>
                      <c:pt idx="93">
                        <c:v>1.3</c:v>
                      </c:pt>
                      <c:pt idx="94">
                        <c:v>1.33</c:v>
                      </c:pt>
                      <c:pt idx="95">
                        <c:v>1.33</c:v>
                      </c:pt>
                      <c:pt idx="96">
                        <c:v>1.34</c:v>
                      </c:pt>
                      <c:pt idx="97">
                        <c:v>1.35</c:v>
                      </c:pt>
                      <c:pt idx="98">
                        <c:v>1.38</c:v>
                      </c:pt>
                      <c:pt idx="99">
                        <c:v>1.38</c:v>
                      </c:pt>
                      <c:pt idx="100">
                        <c:v>1.42</c:v>
                      </c:pt>
                      <c:pt idx="101">
                        <c:v>1.46</c:v>
                      </c:pt>
                      <c:pt idx="102">
                        <c:v>1.47</c:v>
                      </c:pt>
                      <c:pt idx="103">
                        <c:v>1.48</c:v>
                      </c:pt>
                      <c:pt idx="104">
                        <c:v>1.49</c:v>
                      </c:pt>
                      <c:pt idx="105">
                        <c:v>1.6</c:v>
                      </c:pt>
                      <c:pt idx="106">
                        <c:v>1.64</c:v>
                      </c:pt>
                      <c:pt idx="107">
                        <c:v>1.65</c:v>
                      </c:pt>
                      <c:pt idx="108">
                        <c:v>1.78</c:v>
                      </c:pt>
                      <c:pt idx="109">
                        <c:v>1.79</c:v>
                      </c:pt>
                      <c:pt idx="110">
                        <c:v>1.8</c:v>
                      </c:pt>
                      <c:pt idx="111">
                        <c:v>1.81</c:v>
                      </c:pt>
                      <c:pt idx="112">
                        <c:v>1.82</c:v>
                      </c:pt>
                      <c:pt idx="113">
                        <c:v>1.83</c:v>
                      </c:pt>
                      <c:pt idx="114">
                        <c:v>1.86</c:v>
                      </c:pt>
                      <c:pt idx="115">
                        <c:v>1.9</c:v>
                      </c:pt>
                      <c:pt idx="116">
                        <c:v>1.9</c:v>
                      </c:pt>
                      <c:pt idx="117">
                        <c:v>1.97</c:v>
                      </c:pt>
                      <c:pt idx="118">
                        <c:v>1.97</c:v>
                      </c:pt>
                      <c:pt idx="119">
                        <c:v>2.02</c:v>
                      </c:pt>
                      <c:pt idx="120">
                        <c:v>2.09</c:v>
                      </c:pt>
                      <c:pt idx="121">
                        <c:v>2.11</c:v>
                      </c:pt>
                      <c:pt idx="122">
                        <c:v>2.14</c:v>
                      </c:pt>
                      <c:pt idx="123">
                        <c:v>2.29</c:v>
                      </c:pt>
                      <c:pt idx="124">
                        <c:v>2.2999999999999998</c:v>
                      </c:pt>
                      <c:pt idx="125">
                        <c:v>2.3199999999999998</c:v>
                      </c:pt>
                      <c:pt idx="126">
                        <c:v>2.46</c:v>
                      </c:pt>
                      <c:pt idx="127">
                        <c:v>2.5</c:v>
                      </c:pt>
                      <c:pt idx="128">
                        <c:v>2.5299999999999998</c:v>
                      </c:pt>
                      <c:pt idx="129">
                        <c:v>2.78</c:v>
                      </c:pt>
                      <c:pt idx="130">
                        <c:v>2.79</c:v>
                      </c:pt>
                      <c:pt idx="131">
                        <c:v>2.86</c:v>
                      </c:pt>
                      <c:pt idx="132">
                        <c:v>2.92</c:v>
                      </c:pt>
                      <c:pt idx="133">
                        <c:v>3.43</c:v>
                      </c:pt>
                      <c:pt idx="134">
                        <c:v>3.47</c:v>
                      </c:pt>
                      <c:pt idx="135">
                        <c:v>3.58</c:v>
                      </c:pt>
                      <c:pt idx="136">
                        <c:v>3.71</c:v>
                      </c:pt>
                      <c:pt idx="137">
                        <c:v>3.72</c:v>
                      </c:pt>
                      <c:pt idx="138">
                        <c:v>3.8</c:v>
                      </c:pt>
                      <c:pt idx="139">
                        <c:v>3.81</c:v>
                      </c:pt>
                      <c:pt idx="140">
                        <c:v>4.28</c:v>
                      </c:pt>
                      <c:pt idx="141">
                        <c:v>4.29</c:v>
                      </c:pt>
                      <c:pt idx="142">
                        <c:v>4.4400000000000004</c:v>
                      </c:pt>
                      <c:pt idx="143">
                        <c:v>4.68</c:v>
                      </c:pt>
                      <c:pt idx="144">
                        <c:v>5.29</c:v>
                      </c:pt>
                      <c:pt idx="145">
                        <c:v>5.36</c:v>
                      </c:pt>
                      <c:pt idx="146">
                        <c:v>5.53</c:v>
                      </c:pt>
                      <c:pt idx="147">
                        <c:v>6.17</c:v>
                      </c:pt>
                      <c:pt idx="148">
                        <c:v>6.27</c:v>
                      </c:pt>
                      <c:pt idx="149">
                        <c:v>7.79</c:v>
                      </c:pt>
                      <c:pt idx="150">
                        <c:v>7.93</c:v>
                      </c:pt>
                      <c:pt idx="151">
                        <c:v>8.85</c:v>
                      </c:pt>
                      <c:pt idx="152">
                        <c:v>11.1</c:v>
                      </c:pt>
                      <c:pt idx="153">
                        <c:v>11.6</c:v>
                      </c:pt>
                      <c:pt idx="154">
                        <c:v>13.5</c:v>
                      </c:pt>
                      <c:pt idx="155">
                        <c:v>15.8</c:v>
                      </c:pt>
                      <c:pt idx="156">
                        <c:v>17.100000000000001</c:v>
                      </c:pt>
                      <c:pt idx="157">
                        <c:v>18</c:v>
                      </c:pt>
                      <c:pt idx="158">
                        <c:v>18.8</c:v>
                      </c:pt>
                      <c:pt idx="159">
                        <c:v>19.7</c:v>
                      </c:pt>
                      <c:pt idx="160">
                        <c:v>26.2</c:v>
                      </c:pt>
                      <c:pt idx="161">
                        <c:v>26.6</c:v>
                      </c:pt>
                      <c:pt idx="162">
                        <c:v>29.9</c:v>
                      </c:pt>
                      <c:pt idx="163">
                        <c:v>30.3</c:v>
                      </c:pt>
                      <c:pt idx="164">
                        <c:v>31.5</c:v>
                      </c:pt>
                      <c:pt idx="165">
                        <c:v>34.799999999999997</c:v>
                      </c:pt>
                      <c:pt idx="166">
                        <c:v>35.9</c:v>
                      </c:pt>
                      <c:pt idx="167">
                        <c:v>38.700000000000003</c:v>
                      </c:pt>
                      <c:pt idx="168">
                        <c:v>57.6</c:v>
                      </c:pt>
                      <c:pt idx="169">
                        <c:v>79.099999999999994</c:v>
                      </c:pt>
                      <c:pt idx="170">
                        <c:v>97.2</c:v>
                      </c:pt>
                      <c:pt idx="171">
                        <c:v>112</c:v>
                      </c:pt>
                      <c:pt idx="172">
                        <c:v>112</c:v>
                      </c:pt>
                      <c:pt idx="173">
                        <c:v>135</c:v>
                      </c:pt>
                      <c:pt idx="174">
                        <c:v>172</c:v>
                      </c:pt>
                      <c:pt idx="175">
                        <c:v>437</c:v>
                      </c:pt>
                      <c:pt idx="176">
                        <c:v>484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RC_Data!$F$234:$F$410</c15:sqref>
                        </c15:formulaRef>
                      </c:ext>
                    </c:extLst>
                    <c:numCache>
                      <c:formatCode>General</c:formatCode>
                      <c:ptCount val="177"/>
                      <c:pt idx="0">
                        <c:v>1.1499999999999999</c:v>
                      </c:pt>
                      <c:pt idx="1">
                        <c:v>1.1000000000000001</c:v>
                      </c:pt>
                      <c:pt idx="2">
                        <c:v>1.1399999999999999</c:v>
                      </c:pt>
                      <c:pt idx="3">
                        <c:v>1.1200000000000001</c:v>
                      </c:pt>
                      <c:pt idx="4">
                        <c:v>1.1299999999999999</c:v>
                      </c:pt>
                      <c:pt idx="5">
                        <c:v>1.1399999999999999</c:v>
                      </c:pt>
                      <c:pt idx="6">
                        <c:v>1.1299999999999999</c:v>
                      </c:pt>
                      <c:pt idx="7">
                        <c:v>1.1200000000000001</c:v>
                      </c:pt>
                      <c:pt idx="8">
                        <c:v>1.1100000000000001</c:v>
                      </c:pt>
                      <c:pt idx="9">
                        <c:v>1.1599999999999999</c:v>
                      </c:pt>
                      <c:pt idx="10">
                        <c:v>1.1399999999999999</c:v>
                      </c:pt>
                      <c:pt idx="11">
                        <c:v>1.1599999999999999</c:v>
                      </c:pt>
                      <c:pt idx="12">
                        <c:v>1.1200000000000001</c:v>
                      </c:pt>
                      <c:pt idx="13">
                        <c:v>1.1399999999999999</c:v>
                      </c:pt>
                      <c:pt idx="14">
                        <c:v>1.31</c:v>
                      </c:pt>
                      <c:pt idx="15">
                        <c:v>1.28</c:v>
                      </c:pt>
                      <c:pt idx="16">
                        <c:v>1.37</c:v>
                      </c:pt>
                      <c:pt idx="17">
                        <c:v>1.34</c:v>
                      </c:pt>
                      <c:pt idx="18">
                        <c:v>1.23</c:v>
                      </c:pt>
                      <c:pt idx="19">
                        <c:v>1.31</c:v>
                      </c:pt>
                      <c:pt idx="20">
                        <c:v>1.3</c:v>
                      </c:pt>
                      <c:pt idx="21">
                        <c:v>1.1100000000000001</c:v>
                      </c:pt>
                      <c:pt idx="22">
                        <c:v>1.34</c:v>
                      </c:pt>
                      <c:pt idx="23">
                        <c:v>1.72</c:v>
                      </c:pt>
                      <c:pt idx="24">
                        <c:v>1.1200000000000001</c:v>
                      </c:pt>
                      <c:pt idx="25">
                        <c:v>1.1100000000000001</c:v>
                      </c:pt>
                      <c:pt idx="26">
                        <c:v>1.22</c:v>
                      </c:pt>
                      <c:pt idx="27">
                        <c:v>1.1399999999999999</c:v>
                      </c:pt>
                      <c:pt idx="28">
                        <c:v>1.17</c:v>
                      </c:pt>
                      <c:pt idx="29">
                        <c:v>1.21</c:v>
                      </c:pt>
                      <c:pt idx="30">
                        <c:v>1.1299999999999999</c:v>
                      </c:pt>
                      <c:pt idx="31">
                        <c:v>1.1299999999999999</c:v>
                      </c:pt>
                      <c:pt idx="32">
                        <c:v>1.27</c:v>
                      </c:pt>
                      <c:pt idx="33">
                        <c:v>1.1299999999999999</c:v>
                      </c:pt>
                      <c:pt idx="34">
                        <c:v>1.3</c:v>
                      </c:pt>
                      <c:pt idx="35">
                        <c:v>1.26</c:v>
                      </c:pt>
                      <c:pt idx="36">
                        <c:v>1.26</c:v>
                      </c:pt>
                      <c:pt idx="37">
                        <c:v>1.23</c:v>
                      </c:pt>
                      <c:pt idx="38">
                        <c:v>1.25</c:v>
                      </c:pt>
                      <c:pt idx="39">
                        <c:v>1.29</c:v>
                      </c:pt>
                      <c:pt idx="40">
                        <c:v>1.18</c:v>
                      </c:pt>
                      <c:pt idx="41">
                        <c:v>1.25</c:v>
                      </c:pt>
                      <c:pt idx="42">
                        <c:v>1.42</c:v>
                      </c:pt>
                      <c:pt idx="43">
                        <c:v>1.1299999999999999</c:v>
                      </c:pt>
                      <c:pt idx="44">
                        <c:v>1.19</c:v>
                      </c:pt>
                      <c:pt idx="45">
                        <c:v>1.38</c:v>
                      </c:pt>
                      <c:pt idx="46">
                        <c:v>1.37</c:v>
                      </c:pt>
                      <c:pt idx="47">
                        <c:v>1.26</c:v>
                      </c:pt>
                      <c:pt idx="48">
                        <c:v>1.17</c:v>
                      </c:pt>
                      <c:pt idx="49">
                        <c:v>1.38</c:v>
                      </c:pt>
                      <c:pt idx="50">
                        <c:v>1.2</c:v>
                      </c:pt>
                      <c:pt idx="51">
                        <c:v>1.19</c:v>
                      </c:pt>
                      <c:pt idx="52">
                        <c:v>1.37</c:v>
                      </c:pt>
                      <c:pt idx="53">
                        <c:v>1.33</c:v>
                      </c:pt>
                      <c:pt idx="54">
                        <c:v>1.67</c:v>
                      </c:pt>
                      <c:pt idx="55">
                        <c:v>1.38</c:v>
                      </c:pt>
                      <c:pt idx="56">
                        <c:v>1.47</c:v>
                      </c:pt>
                      <c:pt idx="57">
                        <c:v>1.17</c:v>
                      </c:pt>
                      <c:pt idx="58">
                        <c:v>1.37</c:v>
                      </c:pt>
                      <c:pt idx="59">
                        <c:v>1.18</c:v>
                      </c:pt>
                      <c:pt idx="60">
                        <c:v>1.32</c:v>
                      </c:pt>
                      <c:pt idx="61">
                        <c:v>1.42</c:v>
                      </c:pt>
                      <c:pt idx="62">
                        <c:v>1.21</c:v>
                      </c:pt>
                      <c:pt idx="63">
                        <c:v>1.41</c:v>
                      </c:pt>
                      <c:pt idx="64">
                        <c:v>1.17</c:v>
                      </c:pt>
                      <c:pt idx="65">
                        <c:v>1.67</c:v>
                      </c:pt>
                      <c:pt idx="66">
                        <c:v>1.36</c:v>
                      </c:pt>
                      <c:pt idx="67">
                        <c:v>1.38</c:v>
                      </c:pt>
                      <c:pt idx="68">
                        <c:v>1.1599999999999999</c:v>
                      </c:pt>
                      <c:pt idx="69">
                        <c:v>1.72</c:v>
                      </c:pt>
                      <c:pt idx="70">
                        <c:v>1.23</c:v>
                      </c:pt>
                      <c:pt idx="71">
                        <c:v>1.72</c:v>
                      </c:pt>
                      <c:pt idx="72">
                        <c:v>1.42</c:v>
                      </c:pt>
                      <c:pt idx="73">
                        <c:v>1.17</c:v>
                      </c:pt>
                      <c:pt idx="74">
                        <c:v>1.24</c:v>
                      </c:pt>
                      <c:pt idx="75">
                        <c:v>1.36</c:v>
                      </c:pt>
                      <c:pt idx="76">
                        <c:v>1.27</c:v>
                      </c:pt>
                      <c:pt idx="77">
                        <c:v>1.64</c:v>
                      </c:pt>
                      <c:pt idx="78">
                        <c:v>1.24</c:v>
                      </c:pt>
                      <c:pt idx="79">
                        <c:v>1.23</c:v>
                      </c:pt>
                      <c:pt idx="80">
                        <c:v>1.19</c:v>
                      </c:pt>
                      <c:pt idx="81">
                        <c:v>1.3</c:v>
                      </c:pt>
                      <c:pt idx="82">
                        <c:v>1.33</c:v>
                      </c:pt>
                      <c:pt idx="83">
                        <c:v>1.24</c:v>
                      </c:pt>
                      <c:pt idx="84">
                        <c:v>1.25</c:v>
                      </c:pt>
                      <c:pt idx="85">
                        <c:v>1.22</c:v>
                      </c:pt>
                      <c:pt idx="86">
                        <c:v>1.64</c:v>
                      </c:pt>
                      <c:pt idx="87">
                        <c:v>1.37</c:v>
                      </c:pt>
                      <c:pt idx="88">
                        <c:v>1.28</c:v>
                      </c:pt>
                      <c:pt idx="89">
                        <c:v>1.38</c:v>
                      </c:pt>
                      <c:pt idx="90">
                        <c:v>1.5</c:v>
                      </c:pt>
                      <c:pt idx="91">
                        <c:v>1.32</c:v>
                      </c:pt>
                      <c:pt idx="92">
                        <c:v>1.37</c:v>
                      </c:pt>
                      <c:pt idx="93">
                        <c:v>1.27</c:v>
                      </c:pt>
                      <c:pt idx="94">
                        <c:v>1.45</c:v>
                      </c:pt>
                      <c:pt idx="95">
                        <c:v>1.3</c:v>
                      </c:pt>
                      <c:pt idx="96">
                        <c:v>1.28</c:v>
                      </c:pt>
                      <c:pt idx="97">
                        <c:v>1.33</c:v>
                      </c:pt>
                      <c:pt idx="98">
                        <c:v>1.28</c:v>
                      </c:pt>
                      <c:pt idx="99">
                        <c:v>1.44</c:v>
                      </c:pt>
                      <c:pt idx="100">
                        <c:v>1.33</c:v>
                      </c:pt>
                      <c:pt idx="102">
                        <c:v>1.38</c:v>
                      </c:pt>
                      <c:pt idx="103">
                        <c:v>1.34</c:v>
                      </c:pt>
                      <c:pt idx="104">
                        <c:v>1.32</c:v>
                      </c:pt>
                      <c:pt idx="105">
                        <c:v>1.56</c:v>
                      </c:pt>
                      <c:pt idx="106">
                        <c:v>1.53</c:v>
                      </c:pt>
                      <c:pt idx="107">
                        <c:v>1.78</c:v>
                      </c:pt>
                      <c:pt idx="108">
                        <c:v>1.3</c:v>
                      </c:pt>
                      <c:pt idx="109">
                        <c:v>1.3</c:v>
                      </c:pt>
                      <c:pt idx="110">
                        <c:v>1.31</c:v>
                      </c:pt>
                      <c:pt idx="111">
                        <c:v>1.26</c:v>
                      </c:pt>
                      <c:pt idx="112">
                        <c:v>1.79</c:v>
                      </c:pt>
                      <c:pt idx="113">
                        <c:v>1.39</c:v>
                      </c:pt>
                      <c:pt idx="114">
                        <c:v>1.22</c:v>
                      </c:pt>
                      <c:pt idx="115">
                        <c:v>1.3</c:v>
                      </c:pt>
                      <c:pt idx="116">
                        <c:v>1.35</c:v>
                      </c:pt>
                      <c:pt idx="117">
                        <c:v>1.34</c:v>
                      </c:pt>
                      <c:pt idx="118">
                        <c:v>1.4</c:v>
                      </c:pt>
                      <c:pt idx="119">
                        <c:v>1.3</c:v>
                      </c:pt>
                      <c:pt idx="120">
                        <c:v>1.29</c:v>
                      </c:pt>
                      <c:pt idx="121">
                        <c:v>1.44</c:v>
                      </c:pt>
                      <c:pt idx="122">
                        <c:v>1.54</c:v>
                      </c:pt>
                      <c:pt idx="123">
                        <c:v>1.24</c:v>
                      </c:pt>
                      <c:pt idx="124">
                        <c:v>1.28</c:v>
                      </c:pt>
                      <c:pt idx="125">
                        <c:v>1.28</c:v>
                      </c:pt>
                      <c:pt idx="126">
                        <c:v>1.3599999999999999</c:v>
                      </c:pt>
                      <c:pt idx="127">
                        <c:v>1.43</c:v>
                      </c:pt>
                      <c:pt idx="129">
                        <c:v>1.36</c:v>
                      </c:pt>
                      <c:pt idx="130">
                        <c:v>1.31</c:v>
                      </c:pt>
                      <c:pt idx="131">
                        <c:v>1.53</c:v>
                      </c:pt>
                      <c:pt idx="132">
                        <c:v>1.31</c:v>
                      </c:pt>
                      <c:pt idx="133">
                        <c:v>1.46</c:v>
                      </c:pt>
                      <c:pt idx="135">
                        <c:v>1.34</c:v>
                      </c:pt>
                      <c:pt idx="136">
                        <c:v>1.51</c:v>
                      </c:pt>
                      <c:pt idx="137">
                        <c:v>1.35</c:v>
                      </c:pt>
                      <c:pt idx="138">
                        <c:v>1.78</c:v>
                      </c:pt>
                      <c:pt idx="139">
                        <c:v>1.38</c:v>
                      </c:pt>
                      <c:pt idx="140">
                        <c:v>1.76</c:v>
                      </c:pt>
                      <c:pt idx="141">
                        <c:v>1.61</c:v>
                      </c:pt>
                      <c:pt idx="142">
                        <c:v>1.36</c:v>
                      </c:pt>
                      <c:pt idx="143">
                        <c:v>1.66</c:v>
                      </c:pt>
                      <c:pt idx="144">
                        <c:v>1.73</c:v>
                      </c:pt>
                      <c:pt idx="145">
                        <c:v>1.71</c:v>
                      </c:pt>
                      <c:pt idx="146">
                        <c:v>1.72</c:v>
                      </c:pt>
                      <c:pt idx="147">
                        <c:v>1.4</c:v>
                      </c:pt>
                      <c:pt idx="148">
                        <c:v>1.8</c:v>
                      </c:pt>
                      <c:pt idx="149">
                        <c:v>1.72</c:v>
                      </c:pt>
                      <c:pt idx="150">
                        <c:v>1.53</c:v>
                      </c:pt>
                      <c:pt idx="151">
                        <c:v>1.67</c:v>
                      </c:pt>
                      <c:pt idx="152">
                        <c:v>2.2799999999999998</c:v>
                      </c:pt>
                      <c:pt idx="153">
                        <c:v>1.56</c:v>
                      </c:pt>
                      <c:pt idx="155">
                        <c:v>1.7</c:v>
                      </c:pt>
                      <c:pt idx="156">
                        <c:v>1.65</c:v>
                      </c:pt>
                      <c:pt idx="157">
                        <c:v>1.81</c:v>
                      </c:pt>
                      <c:pt idx="158">
                        <c:v>2.02</c:v>
                      </c:pt>
                      <c:pt idx="159">
                        <c:v>2.0300000000000002</c:v>
                      </c:pt>
                      <c:pt idx="160">
                        <c:v>2.17</c:v>
                      </c:pt>
                      <c:pt idx="161">
                        <c:v>2.15</c:v>
                      </c:pt>
                      <c:pt idx="162">
                        <c:v>2.5299999999999998</c:v>
                      </c:pt>
                      <c:pt idx="163">
                        <c:v>2.2599999999999998</c:v>
                      </c:pt>
                      <c:pt idx="164">
                        <c:v>2.54</c:v>
                      </c:pt>
                      <c:pt idx="165">
                        <c:v>2.2800000000000002</c:v>
                      </c:pt>
                      <c:pt idx="166">
                        <c:v>2.0300000000000002</c:v>
                      </c:pt>
                      <c:pt idx="167">
                        <c:v>1.9100000000000001</c:v>
                      </c:pt>
                      <c:pt idx="168">
                        <c:v>3.2</c:v>
                      </c:pt>
                      <c:pt idx="169">
                        <c:v>2.54</c:v>
                      </c:pt>
                      <c:pt idx="170">
                        <c:v>3.4</c:v>
                      </c:pt>
                      <c:pt idx="171">
                        <c:v>2.72</c:v>
                      </c:pt>
                      <c:pt idx="172">
                        <c:v>2.72</c:v>
                      </c:pt>
                      <c:pt idx="173">
                        <c:v>3.68</c:v>
                      </c:pt>
                      <c:pt idx="174">
                        <c:v>4.05</c:v>
                      </c:pt>
                      <c:pt idx="175">
                        <c:v>4.95</c:v>
                      </c:pt>
                      <c:pt idx="176">
                        <c:v>4.7799999999999994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BAE2-4DA3-B892-9E673E2F9D7F}"/>
                  </c:ext>
                </c:extLst>
              </c15:ser>
            </c15:filteredScatterSeries>
          </c:ext>
        </c:extLst>
      </c:scatterChart>
      <c:valAx>
        <c:axId val="107440880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4385504"/>
        <c:crossesAt val="1.0000000000000002E-2"/>
        <c:crossBetween val="midCat"/>
      </c:valAx>
      <c:valAx>
        <c:axId val="107438550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Gage Height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4408800"/>
        <c:crossesAt val="1.0000000000000002E-3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3"/>
          <c:order val="0"/>
          <c:tx>
            <c:v>Good+Satisfactory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5275197341905298E-2"/>
                  <c:y val="-5.501766784452297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RC_Data!$M$3:$M$233</c:f>
              <c:extLst xmlns:c15="http://schemas.microsoft.com/office/drawing/2012/chart"/>
            </c:numRef>
          </c:xVal>
          <c:yVal>
            <c:numRef>
              <c:f>RC_Data!$P$3:$P$233</c:f>
              <c:extLst xmlns:c15="http://schemas.microsoft.com/office/drawing/2012/chart"/>
            </c:numRef>
          </c:y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9807-4574-850C-966CF21A3F03}"/>
            </c:ext>
          </c:extLst>
        </c:ser>
        <c:ser>
          <c:idx val="1"/>
          <c:order val="1"/>
          <c:tx>
            <c:v>Satisfactory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RC_Data!$C$3:$C$210</c:f>
              <c:numCache>
                <c:formatCode>General</c:formatCode>
                <c:ptCount val="208"/>
                <c:pt idx="0">
                  <c:v>0.34</c:v>
                </c:pt>
                <c:pt idx="1">
                  <c:v>0.35</c:v>
                </c:pt>
                <c:pt idx="2">
                  <c:v>0.35</c:v>
                </c:pt>
                <c:pt idx="3">
                  <c:v>0.39</c:v>
                </c:pt>
                <c:pt idx="4">
                  <c:v>0.42</c:v>
                </c:pt>
                <c:pt idx="5">
                  <c:v>0.44</c:v>
                </c:pt>
                <c:pt idx="6">
                  <c:v>0.46</c:v>
                </c:pt>
                <c:pt idx="7">
                  <c:v>0.48</c:v>
                </c:pt>
                <c:pt idx="8">
                  <c:v>0.48</c:v>
                </c:pt>
                <c:pt idx="9">
                  <c:v>0.49</c:v>
                </c:pt>
                <c:pt idx="10">
                  <c:v>0.52</c:v>
                </c:pt>
                <c:pt idx="11">
                  <c:v>0.54</c:v>
                </c:pt>
                <c:pt idx="12">
                  <c:v>0.56000000000000005</c:v>
                </c:pt>
                <c:pt idx="13">
                  <c:v>0.56000000000000005</c:v>
                </c:pt>
                <c:pt idx="14">
                  <c:v>0.56999999999999995</c:v>
                </c:pt>
                <c:pt idx="15">
                  <c:v>0.57999999999999996</c:v>
                </c:pt>
                <c:pt idx="16">
                  <c:v>0.62</c:v>
                </c:pt>
                <c:pt idx="17">
                  <c:v>0.62</c:v>
                </c:pt>
                <c:pt idx="18">
                  <c:v>0.63</c:v>
                </c:pt>
                <c:pt idx="19">
                  <c:v>0.65</c:v>
                </c:pt>
                <c:pt idx="20">
                  <c:v>0.68</c:v>
                </c:pt>
                <c:pt idx="21">
                  <c:v>0.68</c:v>
                </c:pt>
                <c:pt idx="22">
                  <c:v>0.74</c:v>
                </c:pt>
                <c:pt idx="23">
                  <c:v>0.74</c:v>
                </c:pt>
                <c:pt idx="24">
                  <c:v>0.84</c:v>
                </c:pt>
                <c:pt idx="25">
                  <c:v>0.86</c:v>
                </c:pt>
                <c:pt idx="26">
                  <c:v>0.88</c:v>
                </c:pt>
                <c:pt idx="27">
                  <c:v>0.88</c:v>
                </c:pt>
                <c:pt idx="28">
                  <c:v>0.88</c:v>
                </c:pt>
                <c:pt idx="29">
                  <c:v>0.92</c:v>
                </c:pt>
                <c:pt idx="30">
                  <c:v>0.94</c:v>
                </c:pt>
                <c:pt idx="31">
                  <c:v>1.04</c:v>
                </c:pt>
                <c:pt idx="32">
                  <c:v>1.05</c:v>
                </c:pt>
                <c:pt idx="33">
                  <c:v>1.06</c:v>
                </c:pt>
                <c:pt idx="34">
                  <c:v>1.1000000000000001</c:v>
                </c:pt>
                <c:pt idx="35">
                  <c:v>1.1100000000000001</c:v>
                </c:pt>
                <c:pt idx="36">
                  <c:v>1.1299999999999999</c:v>
                </c:pt>
                <c:pt idx="37">
                  <c:v>1.18</c:v>
                </c:pt>
                <c:pt idx="38">
                  <c:v>1.18</c:v>
                </c:pt>
                <c:pt idx="39">
                  <c:v>1.21</c:v>
                </c:pt>
                <c:pt idx="40">
                  <c:v>1.24</c:v>
                </c:pt>
                <c:pt idx="41">
                  <c:v>1.25</c:v>
                </c:pt>
                <c:pt idx="42">
                  <c:v>1.3</c:v>
                </c:pt>
                <c:pt idx="43">
                  <c:v>1.31</c:v>
                </c:pt>
                <c:pt idx="44">
                  <c:v>1.33</c:v>
                </c:pt>
                <c:pt idx="45">
                  <c:v>1.35</c:v>
                </c:pt>
                <c:pt idx="46">
                  <c:v>1.36</c:v>
                </c:pt>
                <c:pt idx="47">
                  <c:v>1.39</c:v>
                </c:pt>
                <c:pt idx="48">
                  <c:v>1.41</c:v>
                </c:pt>
                <c:pt idx="49">
                  <c:v>1.42</c:v>
                </c:pt>
                <c:pt idx="50">
                  <c:v>1.5</c:v>
                </c:pt>
                <c:pt idx="51">
                  <c:v>1.59</c:v>
                </c:pt>
                <c:pt idx="52">
                  <c:v>1.65</c:v>
                </c:pt>
                <c:pt idx="53">
                  <c:v>1.66</c:v>
                </c:pt>
                <c:pt idx="54">
                  <c:v>1.7</c:v>
                </c:pt>
                <c:pt idx="55">
                  <c:v>1.78</c:v>
                </c:pt>
                <c:pt idx="56">
                  <c:v>1.83</c:v>
                </c:pt>
                <c:pt idx="57">
                  <c:v>1.84</c:v>
                </c:pt>
                <c:pt idx="58">
                  <c:v>1.96</c:v>
                </c:pt>
                <c:pt idx="59">
                  <c:v>1.96</c:v>
                </c:pt>
                <c:pt idx="60">
                  <c:v>1.96</c:v>
                </c:pt>
                <c:pt idx="61">
                  <c:v>1.97</c:v>
                </c:pt>
                <c:pt idx="62">
                  <c:v>1.97</c:v>
                </c:pt>
                <c:pt idx="63">
                  <c:v>2.04</c:v>
                </c:pt>
                <c:pt idx="64">
                  <c:v>2.0499999999999998</c:v>
                </c:pt>
                <c:pt idx="65">
                  <c:v>2.08</c:v>
                </c:pt>
                <c:pt idx="66">
                  <c:v>2.1</c:v>
                </c:pt>
                <c:pt idx="67">
                  <c:v>2.11</c:v>
                </c:pt>
                <c:pt idx="68">
                  <c:v>2.13</c:v>
                </c:pt>
                <c:pt idx="69">
                  <c:v>2.16</c:v>
                </c:pt>
                <c:pt idx="70">
                  <c:v>2.16</c:v>
                </c:pt>
                <c:pt idx="71">
                  <c:v>2.2200000000000002</c:v>
                </c:pt>
                <c:pt idx="72">
                  <c:v>2.2799999999999998</c:v>
                </c:pt>
                <c:pt idx="73">
                  <c:v>2.2999999999999998</c:v>
                </c:pt>
                <c:pt idx="74">
                  <c:v>2.4500000000000002</c:v>
                </c:pt>
                <c:pt idx="75">
                  <c:v>2.5499999999999998</c:v>
                </c:pt>
                <c:pt idx="76">
                  <c:v>2.62</c:v>
                </c:pt>
                <c:pt idx="77">
                  <c:v>2.66</c:v>
                </c:pt>
                <c:pt idx="78">
                  <c:v>2.69</c:v>
                </c:pt>
                <c:pt idx="79">
                  <c:v>2.75</c:v>
                </c:pt>
                <c:pt idx="80">
                  <c:v>2.76</c:v>
                </c:pt>
                <c:pt idx="81">
                  <c:v>2.8</c:v>
                </c:pt>
                <c:pt idx="82">
                  <c:v>2.8</c:v>
                </c:pt>
                <c:pt idx="83">
                  <c:v>2.81</c:v>
                </c:pt>
                <c:pt idx="84">
                  <c:v>2.82</c:v>
                </c:pt>
                <c:pt idx="85">
                  <c:v>2.86</c:v>
                </c:pt>
                <c:pt idx="86">
                  <c:v>2.86</c:v>
                </c:pt>
                <c:pt idx="87">
                  <c:v>2.96</c:v>
                </c:pt>
                <c:pt idx="88">
                  <c:v>2.98</c:v>
                </c:pt>
                <c:pt idx="89">
                  <c:v>3.01</c:v>
                </c:pt>
                <c:pt idx="90">
                  <c:v>3.02</c:v>
                </c:pt>
                <c:pt idx="91">
                  <c:v>3.07</c:v>
                </c:pt>
                <c:pt idx="92">
                  <c:v>3.1</c:v>
                </c:pt>
                <c:pt idx="93">
                  <c:v>3.11</c:v>
                </c:pt>
                <c:pt idx="94">
                  <c:v>3.13</c:v>
                </c:pt>
                <c:pt idx="95">
                  <c:v>3.14</c:v>
                </c:pt>
                <c:pt idx="96">
                  <c:v>3.19</c:v>
                </c:pt>
                <c:pt idx="97">
                  <c:v>3.2</c:v>
                </c:pt>
                <c:pt idx="98">
                  <c:v>3.2</c:v>
                </c:pt>
                <c:pt idx="99">
                  <c:v>3.21</c:v>
                </c:pt>
                <c:pt idx="100">
                  <c:v>3.23</c:v>
                </c:pt>
                <c:pt idx="101">
                  <c:v>3.28</c:v>
                </c:pt>
                <c:pt idx="102">
                  <c:v>3.34</c:v>
                </c:pt>
                <c:pt idx="103">
                  <c:v>3.34</c:v>
                </c:pt>
                <c:pt idx="104">
                  <c:v>3.38</c:v>
                </c:pt>
                <c:pt idx="105">
                  <c:v>3.38</c:v>
                </c:pt>
                <c:pt idx="106">
                  <c:v>3.49</c:v>
                </c:pt>
                <c:pt idx="107">
                  <c:v>3.57</c:v>
                </c:pt>
                <c:pt idx="108">
                  <c:v>3.62</c:v>
                </c:pt>
                <c:pt idx="109">
                  <c:v>3.82</c:v>
                </c:pt>
                <c:pt idx="110">
                  <c:v>3.83</c:v>
                </c:pt>
                <c:pt idx="111">
                  <c:v>3.87</c:v>
                </c:pt>
                <c:pt idx="112">
                  <c:v>3.88</c:v>
                </c:pt>
                <c:pt idx="113">
                  <c:v>4</c:v>
                </c:pt>
                <c:pt idx="114">
                  <c:v>4.0199999999999996</c:v>
                </c:pt>
                <c:pt idx="115">
                  <c:v>4.08</c:v>
                </c:pt>
                <c:pt idx="116">
                  <c:v>4.0999999999999996</c:v>
                </c:pt>
                <c:pt idx="117">
                  <c:v>4.24</c:v>
                </c:pt>
                <c:pt idx="118">
                  <c:v>4.41</c:v>
                </c:pt>
                <c:pt idx="119">
                  <c:v>4.46</c:v>
                </c:pt>
                <c:pt idx="120">
                  <c:v>4.54</c:v>
                </c:pt>
                <c:pt idx="121">
                  <c:v>4.6100000000000003</c:v>
                </c:pt>
                <c:pt idx="122">
                  <c:v>4.63</c:v>
                </c:pt>
                <c:pt idx="123">
                  <c:v>4.63</c:v>
                </c:pt>
                <c:pt idx="124">
                  <c:v>4.6500000000000004</c:v>
                </c:pt>
                <c:pt idx="125">
                  <c:v>4.68</c:v>
                </c:pt>
                <c:pt idx="126">
                  <c:v>4.78</c:v>
                </c:pt>
                <c:pt idx="127">
                  <c:v>4.87</c:v>
                </c:pt>
                <c:pt idx="128">
                  <c:v>4.8899999999999997</c:v>
                </c:pt>
                <c:pt idx="129">
                  <c:v>4.92</c:v>
                </c:pt>
                <c:pt idx="130">
                  <c:v>5</c:v>
                </c:pt>
                <c:pt idx="131">
                  <c:v>5.25</c:v>
                </c:pt>
                <c:pt idx="132">
                  <c:v>5.25</c:v>
                </c:pt>
                <c:pt idx="133">
                  <c:v>5.26</c:v>
                </c:pt>
                <c:pt idx="134">
                  <c:v>5.36</c:v>
                </c:pt>
                <c:pt idx="135">
                  <c:v>5.65</c:v>
                </c:pt>
                <c:pt idx="136">
                  <c:v>5.78</c:v>
                </c:pt>
                <c:pt idx="137">
                  <c:v>5.81</c:v>
                </c:pt>
                <c:pt idx="138">
                  <c:v>5.91</c:v>
                </c:pt>
                <c:pt idx="139">
                  <c:v>5.92</c:v>
                </c:pt>
                <c:pt idx="140">
                  <c:v>6.02</c:v>
                </c:pt>
                <c:pt idx="141">
                  <c:v>6.11</c:v>
                </c:pt>
                <c:pt idx="142">
                  <c:v>6.23</c:v>
                </c:pt>
                <c:pt idx="143">
                  <c:v>6.27</c:v>
                </c:pt>
                <c:pt idx="144">
                  <c:v>6.76</c:v>
                </c:pt>
                <c:pt idx="145">
                  <c:v>6.77</c:v>
                </c:pt>
                <c:pt idx="146">
                  <c:v>6.81</c:v>
                </c:pt>
                <c:pt idx="147">
                  <c:v>6.98</c:v>
                </c:pt>
                <c:pt idx="148">
                  <c:v>7.04</c:v>
                </c:pt>
                <c:pt idx="149">
                  <c:v>7.08</c:v>
                </c:pt>
                <c:pt idx="150">
                  <c:v>7.09</c:v>
                </c:pt>
                <c:pt idx="151">
                  <c:v>7.23</c:v>
                </c:pt>
                <c:pt idx="152">
                  <c:v>7.62</c:v>
                </c:pt>
                <c:pt idx="153">
                  <c:v>7.69</c:v>
                </c:pt>
                <c:pt idx="154">
                  <c:v>7.9</c:v>
                </c:pt>
                <c:pt idx="155">
                  <c:v>8.2799999999999994</c:v>
                </c:pt>
                <c:pt idx="156">
                  <c:v>8.42</c:v>
                </c:pt>
                <c:pt idx="157">
                  <c:v>8.6999999999999993</c:v>
                </c:pt>
                <c:pt idx="158">
                  <c:v>8.92</c:v>
                </c:pt>
                <c:pt idx="159">
                  <c:v>8.93</c:v>
                </c:pt>
                <c:pt idx="160">
                  <c:v>9.2200000000000006</c:v>
                </c:pt>
                <c:pt idx="161">
                  <c:v>9.68</c:v>
                </c:pt>
                <c:pt idx="162">
                  <c:v>9.89</c:v>
                </c:pt>
                <c:pt idx="163">
                  <c:v>9.91</c:v>
                </c:pt>
                <c:pt idx="164">
                  <c:v>10</c:v>
                </c:pt>
                <c:pt idx="165">
                  <c:v>10.1</c:v>
                </c:pt>
                <c:pt idx="166">
                  <c:v>10.3</c:v>
                </c:pt>
                <c:pt idx="167">
                  <c:v>10.7</c:v>
                </c:pt>
                <c:pt idx="168">
                  <c:v>11</c:v>
                </c:pt>
                <c:pt idx="169">
                  <c:v>11.7</c:v>
                </c:pt>
                <c:pt idx="170">
                  <c:v>12.1</c:v>
                </c:pt>
                <c:pt idx="171">
                  <c:v>12.5</c:v>
                </c:pt>
                <c:pt idx="172">
                  <c:v>13</c:v>
                </c:pt>
                <c:pt idx="173">
                  <c:v>13.1</c:v>
                </c:pt>
                <c:pt idx="174">
                  <c:v>13.3</c:v>
                </c:pt>
                <c:pt idx="175">
                  <c:v>14</c:v>
                </c:pt>
                <c:pt idx="176">
                  <c:v>15.3</c:v>
                </c:pt>
                <c:pt idx="177">
                  <c:v>17.7</c:v>
                </c:pt>
                <c:pt idx="178">
                  <c:v>18.3</c:v>
                </c:pt>
                <c:pt idx="179">
                  <c:v>18.600000000000001</c:v>
                </c:pt>
                <c:pt idx="180">
                  <c:v>18.600000000000001</c:v>
                </c:pt>
                <c:pt idx="181">
                  <c:v>18.8</c:v>
                </c:pt>
                <c:pt idx="182">
                  <c:v>19</c:v>
                </c:pt>
                <c:pt idx="183">
                  <c:v>19.5</c:v>
                </c:pt>
                <c:pt idx="184">
                  <c:v>20</c:v>
                </c:pt>
                <c:pt idx="185">
                  <c:v>21.4</c:v>
                </c:pt>
                <c:pt idx="186">
                  <c:v>22.2</c:v>
                </c:pt>
                <c:pt idx="187">
                  <c:v>24.3</c:v>
                </c:pt>
                <c:pt idx="188">
                  <c:v>25</c:v>
                </c:pt>
                <c:pt idx="189">
                  <c:v>26.4</c:v>
                </c:pt>
                <c:pt idx="190">
                  <c:v>28.4</c:v>
                </c:pt>
                <c:pt idx="191">
                  <c:v>28.5</c:v>
                </c:pt>
                <c:pt idx="192">
                  <c:v>30</c:v>
                </c:pt>
                <c:pt idx="193">
                  <c:v>30.1</c:v>
                </c:pt>
                <c:pt idx="194">
                  <c:v>30.6</c:v>
                </c:pt>
                <c:pt idx="195">
                  <c:v>32.4</c:v>
                </c:pt>
                <c:pt idx="196">
                  <c:v>33.6</c:v>
                </c:pt>
                <c:pt idx="197">
                  <c:v>36.1</c:v>
                </c:pt>
                <c:pt idx="198">
                  <c:v>45</c:v>
                </c:pt>
                <c:pt idx="199">
                  <c:v>45.1</c:v>
                </c:pt>
                <c:pt idx="200">
                  <c:v>45.6</c:v>
                </c:pt>
                <c:pt idx="201">
                  <c:v>47.3</c:v>
                </c:pt>
                <c:pt idx="202">
                  <c:v>48.8</c:v>
                </c:pt>
                <c:pt idx="203">
                  <c:v>49.6</c:v>
                </c:pt>
                <c:pt idx="204">
                  <c:v>56.9</c:v>
                </c:pt>
                <c:pt idx="205">
                  <c:v>99.5</c:v>
                </c:pt>
                <c:pt idx="206">
                  <c:v>112</c:v>
                </c:pt>
                <c:pt idx="207">
                  <c:v>779</c:v>
                </c:pt>
              </c:numCache>
            </c:numRef>
          </c:xVal>
          <c:yVal>
            <c:numRef>
              <c:f>RC_Data!$F$3:$F$210</c:f>
              <c:numCache>
                <c:formatCode>General</c:formatCode>
                <c:ptCount val="208"/>
                <c:pt idx="0">
                  <c:v>1.1200000000000001</c:v>
                </c:pt>
                <c:pt idx="1">
                  <c:v>1.2</c:v>
                </c:pt>
                <c:pt idx="2">
                  <c:v>1.1399999999999999</c:v>
                </c:pt>
                <c:pt idx="3">
                  <c:v>1.1000000000000001</c:v>
                </c:pt>
                <c:pt idx="4">
                  <c:v>1.1100000000000001</c:v>
                </c:pt>
                <c:pt idx="5">
                  <c:v>1.27</c:v>
                </c:pt>
                <c:pt idx="6">
                  <c:v>1.1499999999999999</c:v>
                </c:pt>
                <c:pt idx="7">
                  <c:v>1.27</c:v>
                </c:pt>
                <c:pt idx="8">
                  <c:v>1.19</c:v>
                </c:pt>
                <c:pt idx="9">
                  <c:v>1.1299999999999999</c:v>
                </c:pt>
                <c:pt idx="10">
                  <c:v>1.18</c:v>
                </c:pt>
                <c:pt idx="11">
                  <c:v>1.17</c:v>
                </c:pt>
                <c:pt idx="12">
                  <c:v>1.18</c:v>
                </c:pt>
                <c:pt idx="13">
                  <c:v>1.1299999999999999</c:v>
                </c:pt>
                <c:pt idx="14">
                  <c:v>1.25</c:v>
                </c:pt>
                <c:pt idx="15">
                  <c:v>1.31</c:v>
                </c:pt>
                <c:pt idx="16">
                  <c:v>1.28</c:v>
                </c:pt>
                <c:pt idx="17">
                  <c:v>1.29</c:v>
                </c:pt>
                <c:pt idx="18">
                  <c:v>1.27</c:v>
                </c:pt>
                <c:pt idx="19">
                  <c:v>1.29</c:v>
                </c:pt>
                <c:pt idx="20">
                  <c:v>1.1399999999999999</c:v>
                </c:pt>
                <c:pt idx="21">
                  <c:v>1.19</c:v>
                </c:pt>
                <c:pt idx="22">
                  <c:v>1.23</c:v>
                </c:pt>
                <c:pt idx="23">
                  <c:v>1.21</c:v>
                </c:pt>
                <c:pt idx="24">
                  <c:v>1.1599999999999999</c:v>
                </c:pt>
                <c:pt idx="25">
                  <c:v>1.18</c:v>
                </c:pt>
                <c:pt idx="26">
                  <c:v>1.19</c:v>
                </c:pt>
                <c:pt idx="27">
                  <c:v>1.24</c:v>
                </c:pt>
                <c:pt idx="28">
                  <c:v>1.26</c:v>
                </c:pt>
                <c:pt idx="29">
                  <c:v>1.22</c:v>
                </c:pt>
                <c:pt idx="30">
                  <c:v>1.22</c:v>
                </c:pt>
                <c:pt idx="31">
                  <c:v>1.28</c:v>
                </c:pt>
                <c:pt idx="32">
                  <c:v>1.25</c:v>
                </c:pt>
                <c:pt idx="33">
                  <c:v>1.24</c:v>
                </c:pt>
                <c:pt idx="34">
                  <c:v>1.37</c:v>
                </c:pt>
                <c:pt idx="35">
                  <c:v>1.31</c:v>
                </c:pt>
                <c:pt idx="36">
                  <c:v>1.4</c:v>
                </c:pt>
                <c:pt idx="37">
                  <c:v>1.28</c:v>
                </c:pt>
                <c:pt idx="38">
                  <c:v>1.21</c:v>
                </c:pt>
                <c:pt idx="39">
                  <c:v>1.52</c:v>
                </c:pt>
                <c:pt idx="40">
                  <c:v>1.26</c:v>
                </c:pt>
                <c:pt idx="41">
                  <c:v>1.27</c:v>
                </c:pt>
                <c:pt idx="42">
                  <c:v>1.31</c:v>
                </c:pt>
                <c:pt idx="43">
                  <c:v>1.35</c:v>
                </c:pt>
                <c:pt idx="44">
                  <c:v>1.21</c:v>
                </c:pt>
                <c:pt idx="45">
                  <c:v>1.31</c:v>
                </c:pt>
                <c:pt idx="46">
                  <c:v>1.45</c:v>
                </c:pt>
                <c:pt idx="47">
                  <c:v>1.5</c:v>
                </c:pt>
                <c:pt idx="48">
                  <c:v>1.37</c:v>
                </c:pt>
                <c:pt idx="49">
                  <c:v>1.2</c:v>
                </c:pt>
                <c:pt idx="50">
                  <c:v>1.1399999999999999</c:v>
                </c:pt>
                <c:pt idx="51">
                  <c:v>1.32</c:v>
                </c:pt>
                <c:pt idx="52">
                  <c:v>1.34</c:v>
                </c:pt>
                <c:pt idx="53">
                  <c:v>1.39</c:v>
                </c:pt>
                <c:pt idx="54">
                  <c:v>1.36</c:v>
                </c:pt>
                <c:pt idx="55">
                  <c:v>1.26</c:v>
                </c:pt>
                <c:pt idx="56">
                  <c:v>1.77</c:v>
                </c:pt>
                <c:pt idx="57">
                  <c:v>1.38</c:v>
                </c:pt>
                <c:pt idx="58">
                  <c:v>1.37</c:v>
                </c:pt>
                <c:pt idx="59">
                  <c:v>1.37</c:v>
                </c:pt>
                <c:pt idx="60">
                  <c:v>1.21</c:v>
                </c:pt>
                <c:pt idx="61">
                  <c:v>1.39</c:v>
                </c:pt>
                <c:pt idx="62">
                  <c:v>1.51</c:v>
                </c:pt>
                <c:pt idx="63">
                  <c:v>1.55</c:v>
                </c:pt>
                <c:pt idx="64">
                  <c:v>1.29</c:v>
                </c:pt>
                <c:pt idx="65">
                  <c:v>1.37</c:v>
                </c:pt>
                <c:pt idx="66">
                  <c:v>1.32</c:v>
                </c:pt>
                <c:pt idx="67">
                  <c:v>1.29</c:v>
                </c:pt>
                <c:pt idx="68">
                  <c:v>1.49</c:v>
                </c:pt>
                <c:pt idx="69">
                  <c:v>1.42</c:v>
                </c:pt>
                <c:pt idx="70">
                  <c:v>1.37</c:v>
                </c:pt>
                <c:pt idx="71">
                  <c:v>1.35</c:v>
                </c:pt>
                <c:pt idx="72">
                  <c:v>1.41</c:v>
                </c:pt>
                <c:pt idx="73">
                  <c:v>1.44</c:v>
                </c:pt>
                <c:pt idx="74">
                  <c:v>1.5</c:v>
                </c:pt>
                <c:pt idx="75">
                  <c:v>1.37</c:v>
                </c:pt>
                <c:pt idx="76">
                  <c:v>1.42</c:v>
                </c:pt>
                <c:pt idx="77">
                  <c:v>1.56</c:v>
                </c:pt>
                <c:pt idx="78">
                  <c:v>1.31</c:v>
                </c:pt>
                <c:pt idx="79">
                  <c:v>1.28</c:v>
                </c:pt>
                <c:pt idx="80">
                  <c:v>1.32</c:v>
                </c:pt>
                <c:pt idx="81">
                  <c:v>1.29</c:v>
                </c:pt>
                <c:pt idx="82">
                  <c:v>1.32</c:v>
                </c:pt>
                <c:pt idx="83">
                  <c:v>1.58</c:v>
                </c:pt>
                <c:pt idx="84">
                  <c:v>1.39</c:v>
                </c:pt>
                <c:pt idx="85">
                  <c:v>1.58</c:v>
                </c:pt>
                <c:pt idx="86">
                  <c:v>1.4</c:v>
                </c:pt>
                <c:pt idx="87">
                  <c:v>1.67</c:v>
                </c:pt>
                <c:pt idx="88">
                  <c:v>1.28</c:v>
                </c:pt>
                <c:pt idx="89">
                  <c:v>1.49</c:v>
                </c:pt>
                <c:pt idx="90">
                  <c:v>1.63</c:v>
                </c:pt>
                <c:pt idx="91">
                  <c:v>1.3</c:v>
                </c:pt>
                <c:pt idx="92">
                  <c:v>1.44</c:v>
                </c:pt>
                <c:pt idx="93">
                  <c:v>1.23</c:v>
                </c:pt>
                <c:pt idx="94">
                  <c:v>1.6099999999999999</c:v>
                </c:pt>
                <c:pt idx="95">
                  <c:v>1.27</c:v>
                </c:pt>
                <c:pt idx="96">
                  <c:v>1.29</c:v>
                </c:pt>
                <c:pt idx="97">
                  <c:v>1.29</c:v>
                </c:pt>
                <c:pt idx="98">
                  <c:v>1.65</c:v>
                </c:pt>
                <c:pt idx="99">
                  <c:v>1.3</c:v>
                </c:pt>
                <c:pt idx="100">
                  <c:v>1.42</c:v>
                </c:pt>
                <c:pt idx="101">
                  <c:v>1.37</c:v>
                </c:pt>
                <c:pt idx="102">
                  <c:v>1.5</c:v>
                </c:pt>
                <c:pt idx="103">
                  <c:v>1.89</c:v>
                </c:pt>
                <c:pt idx="104">
                  <c:v>1.27</c:v>
                </c:pt>
                <c:pt idx="105">
                  <c:v>1.3</c:v>
                </c:pt>
                <c:pt idx="106">
                  <c:v>1.33</c:v>
                </c:pt>
                <c:pt idx="107">
                  <c:v>1.31</c:v>
                </c:pt>
                <c:pt idx="108">
                  <c:v>1.45</c:v>
                </c:pt>
                <c:pt idx="109">
                  <c:v>1.44</c:v>
                </c:pt>
                <c:pt idx="110">
                  <c:v>1.32</c:v>
                </c:pt>
                <c:pt idx="111">
                  <c:v>1.53</c:v>
                </c:pt>
                <c:pt idx="112">
                  <c:v>1.3599999999999999</c:v>
                </c:pt>
                <c:pt idx="113">
                  <c:v>1.3</c:v>
                </c:pt>
                <c:pt idx="114">
                  <c:v>1.29</c:v>
                </c:pt>
                <c:pt idx="115">
                  <c:v>1.53</c:v>
                </c:pt>
                <c:pt idx="116">
                  <c:v>1.53</c:v>
                </c:pt>
                <c:pt idx="117">
                  <c:v>1.54</c:v>
                </c:pt>
                <c:pt idx="118">
                  <c:v>1.49</c:v>
                </c:pt>
                <c:pt idx="119">
                  <c:v>1.34</c:v>
                </c:pt>
                <c:pt idx="120">
                  <c:v>1.63</c:v>
                </c:pt>
                <c:pt idx="121">
                  <c:v>1.6800000000000002</c:v>
                </c:pt>
                <c:pt idx="122">
                  <c:v>1.35</c:v>
                </c:pt>
                <c:pt idx="123">
                  <c:v>1.9</c:v>
                </c:pt>
                <c:pt idx="124">
                  <c:v>1.37</c:v>
                </c:pt>
                <c:pt idx="125">
                  <c:v>1.49</c:v>
                </c:pt>
                <c:pt idx="126">
                  <c:v>1.35</c:v>
                </c:pt>
                <c:pt idx="127">
                  <c:v>1.6800000000000002</c:v>
                </c:pt>
                <c:pt idx="128">
                  <c:v>1.78</c:v>
                </c:pt>
                <c:pt idx="129">
                  <c:v>1.4</c:v>
                </c:pt>
                <c:pt idx="130">
                  <c:v>1.41</c:v>
                </c:pt>
                <c:pt idx="131">
                  <c:v>1.48</c:v>
                </c:pt>
                <c:pt idx="132">
                  <c:v>1.61</c:v>
                </c:pt>
                <c:pt idx="133">
                  <c:v>1.58</c:v>
                </c:pt>
                <c:pt idx="134">
                  <c:v>1.76</c:v>
                </c:pt>
                <c:pt idx="135">
                  <c:v>1.38</c:v>
                </c:pt>
                <c:pt idx="136">
                  <c:v>1.48</c:v>
                </c:pt>
                <c:pt idx="137">
                  <c:v>1.76</c:v>
                </c:pt>
                <c:pt idx="138">
                  <c:v>1.49</c:v>
                </c:pt>
                <c:pt idx="139">
                  <c:v>1.38</c:v>
                </c:pt>
                <c:pt idx="140">
                  <c:v>1.3900000000000001</c:v>
                </c:pt>
                <c:pt idx="141">
                  <c:v>1.72</c:v>
                </c:pt>
                <c:pt idx="142">
                  <c:v>1.35</c:v>
                </c:pt>
                <c:pt idx="143">
                  <c:v>1.36</c:v>
                </c:pt>
                <c:pt idx="144">
                  <c:v>1.65</c:v>
                </c:pt>
                <c:pt idx="145">
                  <c:v>1.69</c:v>
                </c:pt>
                <c:pt idx="146">
                  <c:v>1.56</c:v>
                </c:pt>
                <c:pt idx="147">
                  <c:v>1.71</c:v>
                </c:pt>
                <c:pt idx="148">
                  <c:v>1.55</c:v>
                </c:pt>
                <c:pt idx="149">
                  <c:v>1.78</c:v>
                </c:pt>
                <c:pt idx="150">
                  <c:v>1.42</c:v>
                </c:pt>
                <c:pt idx="151">
                  <c:v>1.54</c:v>
                </c:pt>
                <c:pt idx="152">
                  <c:v>1.78</c:v>
                </c:pt>
                <c:pt idx="153">
                  <c:v>1.42</c:v>
                </c:pt>
                <c:pt idx="154">
                  <c:v>1.7</c:v>
                </c:pt>
                <c:pt idx="155">
                  <c:v>1.53</c:v>
                </c:pt>
                <c:pt idx="156">
                  <c:v>2.04</c:v>
                </c:pt>
                <c:pt idx="157">
                  <c:v>1.48</c:v>
                </c:pt>
                <c:pt idx="158">
                  <c:v>1.67</c:v>
                </c:pt>
                <c:pt idx="159">
                  <c:v>1.5</c:v>
                </c:pt>
                <c:pt idx="160">
                  <c:v>1.8399999999999999</c:v>
                </c:pt>
                <c:pt idx="161">
                  <c:v>1.5</c:v>
                </c:pt>
                <c:pt idx="162">
                  <c:v>1.8399999999999999</c:v>
                </c:pt>
                <c:pt idx="163">
                  <c:v>1.5</c:v>
                </c:pt>
                <c:pt idx="164">
                  <c:v>1.6</c:v>
                </c:pt>
                <c:pt idx="165">
                  <c:v>1.53</c:v>
                </c:pt>
                <c:pt idx="166">
                  <c:v>1.58</c:v>
                </c:pt>
                <c:pt idx="167">
                  <c:v>1.89</c:v>
                </c:pt>
                <c:pt idx="168">
                  <c:v>1.77</c:v>
                </c:pt>
                <c:pt idx="169">
                  <c:v>1.73</c:v>
                </c:pt>
                <c:pt idx="170">
                  <c:v>1.73</c:v>
                </c:pt>
                <c:pt idx="171">
                  <c:v>1.54</c:v>
                </c:pt>
                <c:pt idx="172">
                  <c:v>1.72</c:v>
                </c:pt>
                <c:pt idx="173">
                  <c:v>1.68</c:v>
                </c:pt>
                <c:pt idx="174">
                  <c:v>1.69</c:v>
                </c:pt>
                <c:pt idx="175">
                  <c:v>1.58</c:v>
                </c:pt>
                <c:pt idx="176">
                  <c:v>1.6800000000000002</c:v>
                </c:pt>
                <c:pt idx="177">
                  <c:v>1.69</c:v>
                </c:pt>
                <c:pt idx="178">
                  <c:v>1.72</c:v>
                </c:pt>
                <c:pt idx="179">
                  <c:v>1.75</c:v>
                </c:pt>
                <c:pt idx="180">
                  <c:v>2.2599999999999998</c:v>
                </c:pt>
                <c:pt idx="182">
                  <c:v>2.23</c:v>
                </c:pt>
                <c:pt idx="183">
                  <c:v>1.78</c:v>
                </c:pt>
                <c:pt idx="184">
                  <c:v>1.95</c:v>
                </c:pt>
                <c:pt idx="185">
                  <c:v>2.34</c:v>
                </c:pt>
                <c:pt idx="186">
                  <c:v>1.83</c:v>
                </c:pt>
                <c:pt idx="187">
                  <c:v>1.77</c:v>
                </c:pt>
                <c:pt idx="188">
                  <c:v>2.0099999999999998</c:v>
                </c:pt>
                <c:pt idx="189">
                  <c:v>2.42</c:v>
                </c:pt>
                <c:pt idx="190">
                  <c:v>2.1799999999999997</c:v>
                </c:pt>
                <c:pt idx="191">
                  <c:v>2.0699999999999998</c:v>
                </c:pt>
                <c:pt idx="192">
                  <c:v>2.2200000000000002</c:v>
                </c:pt>
                <c:pt idx="193">
                  <c:v>1.9</c:v>
                </c:pt>
                <c:pt idx="194">
                  <c:v>2.44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2.11</c:v>
                </c:pt>
                <c:pt idx="199">
                  <c:v>2.46</c:v>
                </c:pt>
                <c:pt idx="200">
                  <c:v>2.3600000000000003</c:v>
                </c:pt>
                <c:pt idx="201">
                  <c:v>2.12</c:v>
                </c:pt>
                <c:pt idx="202">
                  <c:v>2.19</c:v>
                </c:pt>
                <c:pt idx="203">
                  <c:v>2.19</c:v>
                </c:pt>
                <c:pt idx="204">
                  <c:v>3.16</c:v>
                </c:pt>
                <c:pt idx="205">
                  <c:v>2.73</c:v>
                </c:pt>
                <c:pt idx="206">
                  <c:v>3.58</c:v>
                </c:pt>
                <c:pt idx="207">
                  <c:v>4.3600000000000003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07-4574-850C-966CF21A3F03}"/>
            </c:ext>
          </c:extLst>
        </c:ser>
        <c:ser>
          <c:idx val="0"/>
          <c:order val="2"/>
          <c:tx>
            <c:v>Good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RC_Data!$C$211:$C$233</c:f>
              <c:numCache>
                <c:formatCode>General</c:formatCode>
                <c:ptCount val="23"/>
                <c:pt idx="0">
                  <c:v>0.96</c:v>
                </c:pt>
                <c:pt idx="1">
                  <c:v>1.05</c:v>
                </c:pt>
                <c:pt idx="2">
                  <c:v>1.36</c:v>
                </c:pt>
                <c:pt idx="3">
                  <c:v>1.84</c:v>
                </c:pt>
                <c:pt idx="4">
                  <c:v>2.06</c:v>
                </c:pt>
                <c:pt idx="5">
                  <c:v>2.44</c:v>
                </c:pt>
                <c:pt idx="6">
                  <c:v>2.8</c:v>
                </c:pt>
                <c:pt idx="7">
                  <c:v>3.2</c:v>
                </c:pt>
                <c:pt idx="8">
                  <c:v>4.32</c:v>
                </c:pt>
                <c:pt idx="9">
                  <c:v>4.8600000000000003</c:v>
                </c:pt>
                <c:pt idx="10">
                  <c:v>5.39</c:v>
                </c:pt>
                <c:pt idx="11">
                  <c:v>6.27</c:v>
                </c:pt>
                <c:pt idx="12">
                  <c:v>6.76</c:v>
                </c:pt>
                <c:pt idx="13">
                  <c:v>8.7100000000000009</c:v>
                </c:pt>
                <c:pt idx="14">
                  <c:v>9.25</c:v>
                </c:pt>
                <c:pt idx="15">
                  <c:v>10.1</c:v>
                </c:pt>
                <c:pt idx="16">
                  <c:v>11.9</c:v>
                </c:pt>
                <c:pt idx="17">
                  <c:v>20.7</c:v>
                </c:pt>
                <c:pt idx="18">
                  <c:v>22.3</c:v>
                </c:pt>
                <c:pt idx="19">
                  <c:v>28.9</c:v>
                </c:pt>
                <c:pt idx="20">
                  <c:v>42</c:v>
                </c:pt>
                <c:pt idx="21">
                  <c:v>83.1</c:v>
                </c:pt>
                <c:pt idx="22">
                  <c:v>108</c:v>
                </c:pt>
              </c:numCache>
            </c:numRef>
          </c:xVal>
          <c:yVal>
            <c:numRef>
              <c:f>RC_Data!$F$211:$F$233</c:f>
              <c:numCache>
                <c:formatCode>General</c:formatCode>
                <c:ptCount val="23"/>
                <c:pt idx="0">
                  <c:v>1.38</c:v>
                </c:pt>
                <c:pt idx="1">
                  <c:v>1.22</c:v>
                </c:pt>
                <c:pt idx="2">
                  <c:v>1.3900000000000001</c:v>
                </c:pt>
                <c:pt idx="3">
                  <c:v>1.34</c:v>
                </c:pt>
                <c:pt idx="4">
                  <c:v>1.28</c:v>
                </c:pt>
                <c:pt idx="5">
                  <c:v>1.29</c:v>
                </c:pt>
                <c:pt idx="6">
                  <c:v>1.32</c:v>
                </c:pt>
                <c:pt idx="7">
                  <c:v>1.34</c:v>
                </c:pt>
                <c:pt idx="8">
                  <c:v>1.34</c:v>
                </c:pt>
                <c:pt idx="9">
                  <c:v>1.47</c:v>
                </c:pt>
                <c:pt idx="10">
                  <c:v>1.3599999999999999</c:v>
                </c:pt>
                <c:pt idx="11">
                  <c:v>1.45</c:v>
                </c:pt>
                <c:pt idx="12">
                  <c:v>1.6</c:v>
                </c:pt>
                <c:pt idx="13">
                  <c:v>1.47</c:v>
                </c:pt>
                <c:pt idx="14">
                  <c:v>1.52</c:v>
                </c:pt>
                <c:pt idx="15">
                  <c:v>1.51</c:v>
                </c:pt>
                <c:pt idx="16">
                  <c:v>1.75</c:v>
                </c:pt>
                <c:pt idx="17">
                  <c:v>2.1</c:v>
                </c:pt>
                <c:pt idx="18">
                  <c:v>1.85</c:v>
                </c:pt>
                <c:pt idx="19">
                  <c:v>1.91</c:v>
                </c:pt>
                <c:pt idx="20">
                  <c:v>2.06</c:v>
                </c:pt>
                <c:pt idx="21">
                  <c:v>3.37</c:v>
                </c:pt>
                <c:pt idx="22">
                  <c:v>3.49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807-4574-850C-966CF21A3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4408800"/>
        <c:axId val="1074385504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3"/>
                <c:tx>
                  <c:v>Poor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FF0000"/>
                    </a:solidFill>
                    <a:ln w="9525">
                      <a:solidFill>
                        <a:srgbClr val="FF0000"/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RC_Data!$C$234:$C$410</c15:sqref>
                        </c15:formulaRef>
                      </c:ext>
                    </c:extLst>
                    <c:numCache>
                      <c:formatCode>General</c:formatCode>
                      <c:ptCount val="177"/>
                      <c:pt idx="0">
                        <c:v>0.17</c:v>
                      </c:pt>
                      <c:pt idx="1">
                        <c:v>0.2</c:v>
                      </c:pt>
                      <c:pt idx="2">
                        <c:v>0.23</c:v>
                      </c:pt>
                      <c:pt idx="3">
                        <c:v>0.23</c:v>
                      </c:pt>
                      <c:pt idx="4">
                        <c:v>0.3</c:v>
                      </c:pt>
                      <c:pt idx="5">
                        <c:v>0.34</c:v>
                      </c:pt>
                      <c:pt idx="6">
                        <c:v>0.34</c:v>
                      </c:pt>
                      <c:pt idx="7">
                        <c:v>0.35</c:v>
                      </c:pt>
                      <c:pt idx="8">
                        <c:v>0.35</c:v>
                      </c:pt>
                      <c:pt idx="9">
                        <c:v>0.37</c:v>
                      </c:pt>
                      <c:pt idx="10">
                        <c:v>0.37</c:v>
                      </c:pt>
                      <c:pt idx="11">
                        <c:v>0.38</c:v>
                      </c:pt>
                      <c:pt idx="12">
                        <c:v>0.4</c:v>
                      </c:pt>
                      <c:pt idx="13">
                        <c:v>0.41</c:v>
                      </c:pt>
                      <c:pt idx="14">
                        <c:v>0.41</c:v>
                      </c:pt>
                      <c:pt idx="15">
                        <c:v>0.41</c:v>
                      </c:pt>
                      <c:pt idx="16">
                        <c:v>0.42</c:v>
                      </c:pt>
                      <c:pt idx="17">
                        <c:v>0.43</c:v>
                      </c:pt>
                      <c:pt idx="18">
                        <c:v>0.43</c:v>
                      </c:pt>
                      <c:pt idx="19">
                        <c:v>0.43</c:v>
                      </c:pt>
                      <c:pt idx="20">
                        <c:v>0.43</c:v>
                      </c:pt>
                      <c:pt idx="21">
                        <c:v>0.45</c:v>
                      </c:pt>
                      <c:pt idx="22">
                        <c:v>0.45</c:v>
                      </c:pt>
                      <c:pt idx="23">
                        <c:v>0.47</c:v>
                      </c:pt>
                      <c:pt idx="24">
                        <c:v>0.48</c:v>
                      </c:pt>
                      <c:pt idx="25">
                        <c:v>0.48</c:v>
                      </c:pt>
                      <c:pt idx="26">
                        <c:v>0.48</c:v>
                      </c:pt>
                      <c:pt idx="27">
                        <c:v>0.49</c:v>
                      </c:pt>
                      <c:pt idx="28">
                        <c:v>0.49</c:v>
                      </c:pt>
                      <c:pt idx="29">
                        <c:v>0.52</c:v>
                      </c:pt>
                      <c:pt idx="30">
                        <c:v>0.54</c:v>
                      </c:pt>
                      <c:pt idx="31">
                        <c:v>0.55000000000000004</c:v>
                      </c:pt>
                      <c:pt idx="32">
                        <c:v>0.56000000000000005</c:v>
                      </c:pt>
                      <c:pt idx="33">
                        <c:v>0.56999999999999995</c:v>
                      </c:pt>
                      <c:pt idx="34">
                        <c:v>0.56999999999999995</c:v>
                      </c:pt>
                      <c:pt idx="35">
                        <c:v>0.59</c:v>
                      </c:pt>
                      <c:pt idx="36">
                        <c:v>0.59</c:v>
                      </c:pt>
                      <c:pt idx="37">
                        <c:v>0.59</c:v>
                      </c:pt>
                      <c:pt idx="38">
                        <c:v>0.65</c:v>
                      </c:pt>
                      <c:pt idx="39">
                        <c:v>0.65</c:v>
                      </c:pt>
                      <c:pt idx="40">
                        <c:v>0.66</c:v>
                      </c:pt>
                      <c:pt idx="41">
                        <c:v>0.66</c:v>
                      </c:pt>
                      <c:pt idx="42">
                        <c:v>0.69</c:v>
                      </c:pt>
                      <c:pt idx="43">
                        <c:v>0.7</c:v>
                      </c:pt>
                      <c:pt idx="44">
                        <c:v>0.7</c:v>
                      </c:pt>
                      <c:pt idx="45">
                        <c:v>0.71</c:v>
                      </c:pt>
                      <c:pt idx="46">
                        <c:v>0.72</c:v>
                      </c:pt>
                      <c:pt idx="47">
                        <c:v>0.72</c:v>
                      </c:pt>
                      <c:pt idx="48">
                        <c:v>0.72</c:v>
                      </c:pt>
                      <c:pt idx="49">
                        <c:v>0.72</c:v>
                      </c:pt>
                      <c:pt idx="50">
                        <c:v>0.73</c:v>
                      </c:pt>
                      <c:pt idx="51">
                        <c:v>0.74</c:v>
                      </c:pt>
                      <c:pt idx="52">
                        <c:v>0.75</c:v>
                      </c:pt>
                      <c:pt idx="53">
                        <c:v>0.75</c:v>
                      </c:pt>
                      <c:pt idx="54">
                        <c:v>0.78</c:v>
                      </c:pt>
                      <c:pt idx="55">
                        <c:v>0.78</c:v>
                      </c:pt>
                      <c:pt idx="56">
                        <c:v>0.81</c:v>
                      </c:pt>
                      <c:pt idx="57">
                        <c:v>0.82</c:v>
                      </c:pt>
                      <c:pt idx="58">
                        <c:v>0.82</c:v>
                      </c:pt>
                      <c:pt idx="59">
                        <c:v>0.83</c:v>
                      </c:pt>
                      <c:pt idx="60">
                        <c:v>0.85</c:v>
                      </c:pt>
                      <c:pt idx="61">
                        <c:v>0.85</c:v>
                      </c:pt>
                      <c:pt idx="62">
                        <c:v>0.87</c:v>
                      </c:pt>
                      <c:pt idx="63">
                        <c:v>0.91</c:v>
                      </c:pt>
                      <c:pt idx="64">
                        <c:v>0.92</c:v>
                      </c:pt>
                      <c:pt idx="65">
                        <c:v>0.92</c:v>
                      </c:pt>
                      <c:pt idx="66">
                        <c:v>0.92</c:v>
                      </c:pt>
                      <c:pt idx="67">
                        <c:v>0.93</c:v>
                      </c:pt>
                      <c:pt idx="68">
                        <c:v>0.95</c:v>
                      </c:pt>
                      <c:pt idx="69">
                        <c:v>0.96</c:v>
                      </c:pt>
                      <c:pt idx="70">
                        <c:v>0.98</c:v>
                      </c:pt>
                      <c:pt idx="71">
                        <c:v>0.98</c:v>
                      </c:pt>
                      <c:pt idx="72">
                        <c:v>1</c:v>
                      </c:pt>
                      <c:pt idx="73">
                        <c:v>1.01</c:v>
                      </c:pt>
                      <c:pt idx="74">
                        <c:v>1.03</c:v>
                      </c:pt>
                      <c:pt idx="75">
                        <c:v>1.04</c:v>
                      </c:pt>
                      <c:pt idx="76">
                        <c:v>1.04</c:v>
                      </c:pt>
                      <c:pt idx="77">
                        <c:v>1.04</c:v>
                      </c:pt>
                      <c:pt idx="78">
                        <c:v>1.05</c:v>
                      </c:pt>
                      <c:pt idx="79">
                        <c:v>1.05</c:v>
                      </c:pt>
                      <c:pt idx="80">
                        <c:v>1.07</c:v>
                      </c:pt>
                      <c:pt idx="81">
                        <c:v>1.07</c:v>
                      </c:pt>
                      <c:pt idx="82">
                        <c:v>1.1000000000000001</c:v>
                      </c:pt>
                      <c:pt idx="83">
                        <c:v>1.1200000000000001</c:v>
                      </c:pt>
                      <c:pt idx="84">
                        <c:v>1.1200000000000001</c:v>
                      </c:pt>
                      <c:pt idx="85">
                        <c:v>1.18</c:v>
                      </c:pt>
                      <c:pt idx="86">
                        <c:v>1.18</c:v>
                      </c:pt>
                      <c:pt idx="87">
                        <c:v>1.24</c:v>
                      </c:pt>
                      <c:pt idx="88">
                        <c:v>1.24</c:v>
                      </c:pt>
                      <c:pt idx="89">
                        <c:v>1.25</c:v>
                      </c:pt>
                      <c:pt idx="90">
                        <c:v>1.27</c:v>
                      </c:pt>
                      <c:pt idx="91">
                        <c:v>1.29</c:v>
                      </c:pt>
                      <c:pt idx="92">
                        <c:v>1.3</c:v>
                      </c:pt>
                      <c:pt idx="93">
                        <c:v>1.3</c:v>
                      </c:pt>
                      <c:pt idx="94">
                        <c:v>1.33</c:v>
                      </c:pt>
                      <c:pt idx="95">
                        <c:v>1.33</c:v>
                      </c:pt>
                      <c:pt idx="96">
                        <c:v>1.34</c:v>
                      </c:pt>
                      <c:pt idx="97">
                        <c:v>1.35</c:v>
                      </c:pt>
                      <c:pt idx="98">
                        <c:v>1.38</c:v>
                      </c:pt>
                      <c:pt idx="99">
                        <c:v>1.38</c:v>
                      </c:pt>
                      <c:pt idx="100">
                        <c:v>1.42</c:v>
                      </c:pt>
                      <c:pt idx="101">
                        <c:v>1.46</c:v>
                      </c:pt>
                      <c:pt idx="102">
                        <c:v>1.47</c:v>
                      </c:pt>
                      <c:pt idx="103">
                        <c:v>1.48</c:v>
                      </c:pt>
                      <c:pt idx="104">
                        <c:v>1.49</c:v>
                      </c:pt>
                      <c:pt idx="105">
                        <c:v>1.6</c:v>
                      </c:pt>
                      <c:pt idx="106">
                        <c:v>1.64</c:v>
                      </c:pt>
                      <c:pt idx="107">
                        <c:v>1.65</c:v>
                      </c:pt>
                      <c:pt idx="108">
                        <c:v>1.78</c:v>
                      </c:pt>
                      <c:pt idx="109">
                        <c:v>1.79</c:v>
                      </c:pt>
                      <c:pt idx="110">
                        <c:v>1.8</c:v>
                      </c:pt>
                      <c:pt idx="111">
                        <c:v>1.81</c:v>
                      </c:pt>
                      <c:pt idx="112">
                        <c:v>1.82</c:v>
                      </c:pt>
                      <c:pt idx="113">
                        <c:v>1.83</c:v>
                      </c:pt>
                      <c:pt idx="114">
                        <c:v>1.86</c:v>
                      </c:pt>
                      <c:pt idx="115">
                        <c:v>1.9</c:v>
                      </c:pt>
                      <c:pt idx="116">
                        <c:v>1.9</c:v>
                      </c:pt>
                      <c:pt idx="117">
                        <c:v>1.97</c:v>
                      </c:pt>
                      <c:pt idx="118">
                        <c:v>1.97</c:v>
                      </c:pt>
                      <c:pt idx="119">
                        <c:v>2.02</c:v>
                      </c:pt>
                      <c:pt idx="120">
                        <c:v>2.09</c:v>
                      </c:pt>
                      <c:pt idx="121">
                        <c:v>2.11</c:v>
                      </c:pt>
                      <c:pt idx="122">
                        <c:v>2.14</c:v>
                      </c:pt>
                      <c:pt idx="123">
                        <c:v>2.29</c:v>
                      </c:pt>
                      <c:pt idx="124">
                        <c:v>2.2999999999999998</c:v>
                      </c:pt>
                      <c:pt idx="125">
                        <c:v>2.3199999999999998</c:v>
                      </c:pt>
                      <c:pt idx="126">
                        <c:v>2.46</c:v>
                      </c:pt>
                      <c:pt idx="127">
                        <c:v>2.5</c:v>
                      </c:pt>
                      <c:pt idx="128">
                        <c:v>2.5299999999999998</c:v>
                      </c:pt>
                      <c:pt idx="129">
                        <c:v>2.78</c:v>
                      </c:pt>
                      <c:pt idx="130">
                        <c:v>2.79</c:v>
                      </c:pt>
                      <c:pt idx="131">
                        <c:v>2.86</c:v>
                      </c:pt>
                      <c:pt idx="132">
                        <c:v>2.92</c:v>
                      </c:pt>
                      <c:pt idx="133">
                        <c:v>3.43</c:v>
                      </c:pt>
                      <c:pt idx="134">
                        <c:v>3.47</c:v>
                      </c:pt>
                      <c:pt idx="135">
                        <c:v>3.58</c:v>
                      </c:pt>
                      <c:pt idx="136">
                        <c:v>3.71</c:v>
                      </c:pt>
                      <c:pt idx="137">
                        <c:v>3.72</c:v>
                      </c:pt>
                      <c:pt idx="138">
                        <c:v>3.8</c:v>
                      </c:pt>
                      <c:pt idx="139">
                        <c:v>3.81</c:v>
                      </c:pt>
                      <c:pt idx="140">
                        <c:v>4.28</c:v>
                      </c:pt>
                      <c:pt idx="141">
                        <c:v>4.29</c:v>
                      </c:pt>
                      <c:pt idx="142">
                        <c:v>4.4400000000000004</c:v>
                      </c:pt>
                      <c:pt idx="143">
                        <c:v>4.68</c:v>
                      </c:pt>
                      <c:pt idx="144">
                        <c:v>5.29</c:v>
                      </c:pt>
                      <c:pt idx="145">
                        <c:v>5.36</c:v>
                      </c:pt>
                      <c:pt idx="146">
                        <c:v>5.53</c:v>
                      </c:pt>
                      <c:pt idx="147">
                        <c:v>6.17</c:v>
                      </c:pt>
                      <c:pt idx="148">
                        <c:v>6.27</c:v>
                      </c:pt>
                      <c:pt idx="149">
                        <c:v>7.79</c:v>
                      </c:pt>
                      <c:pt idx="150">
                        <c:v>7.93</c:v>
                      </c:pt>
                      <c:pt idx="151">
                        <c:v>8.85</c:v>
                      </c:pt>
                      <c:pt idx="152">
                        <c:v>11.1</c:v>
                      </c:pt>
                      <c:pt idx="153">
                        <c:v>11.6</c:v>
                      </c:pt>
                      <c:pt idx="154">
                        <c:v>13.5</c:v>
                      </c:pt>
                      <c:pt idx="155">
                        <c:v>15.8</c:v>
                      </c:pt>
                      <c:pt idx="156">
                        <c:v>17.100000000000001</c:v>
                      </c:pt>
                      <c:pt idx="157">
                        <c:v>18</c:v>
                      </c:pt>
                      <c:pt idx="158">
                        <c:v>18.8</c:v>
                      </c:pt>
                      <c:pt idx="159">
                        <c:v>19.7</c:v>
                      </c:pt>
                      <c:pt idx="160">
                        <c:v>26.2</c:v>
                      </c:pt>
                      <c:pt idx="161">
                        <c:v>26.6</c:v>
                      </c:pt>
                      <c:pt idx="162">
                        <c:v>29.9</c:v>
                      </c:pt>
                      <c:pt idx="163">
                        <c:v>30.3</c:v>
                      </c:pt>
                      <c:pt idx="164">
                        <c:v>31.5</c:v>
                      </c:pt>
                      <c:pt idx="165">
                        <c:v>34.799999999999997</c:v>
                      </c:pt>
                      <c:pt idx="166">
                        <c:v>35.9</c:v>
                      </c:pt>
                      <c:pt idx="167">
                        <c:v>38.700000000000003</c:v>
                      </c:pt>
                      <c:pt idx="168">
                        <c:v>57.6</c:v>
                      </c:pt>
                      <c:pt idx="169">
                        <c:v>79.099999999999994</c:v>
                      </c:pt>
                      <c:pt idx="170">
                        <c:v>97.2</c:v>
                      </c:pt>
                      <c:pt idx="171">
                        <c:v>112</c:v>
                      </c:pt>
                      <c:pt idx="172">
                        <c:v>112</c:v>
                      </c:pt>
                      <c:pt idx="173">
                        <c:v>135</c:v>
                      </c:pt>
                      <c:pt idx="174">
                        <c:v>172</c:v>
                      </c:pt>
                      <c:pt idx="175">
                        <c:v>437</c:v>
                      </c:pt>
                      <c:pt idx="176">
                        <c:v>484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RC_Data!$F$234:$F$410</c15:sqref>
                        </c15:formulaRef>
                      </c:ext>
                    </c:extLst>
                    <c:numCache>
                      <c:formatCode>General</c:formatCode>
                      <c:ptCount val="177"/>
                      <c:pt idx="0">
                        <c:v>1.1499999999999999</c:v>
                      </c:pt>
                      <c:pt idx="1">
                        <c:v>1.1000000000000001</c:v>
                      </c:pt>
                      <c:pt idx="2">
                        <c:v>1.1399999999999999</c:v>
                      </c:pt>
                      <c:pt idx="3">
                        <c:v>1.1200000000000001</c:v>
                      </c:pt>
                      <c:pt idx="4">
                        <c:v>1.1299999999999999</c:v>
                      </c:pt>
                      <c:pt idx="5">
                        <c:v>1.1399999999999999</c:v>
                      </c:pt>
                      <c:pt idx="6">
                        <c:v>1.1299999999999999</c:v>
                      </c:pt>
                      <c:pt idx="7">
                        <c:v>1.1200000000000001</c:v>
                      </c:pt>
                      <c:pt idx="8">
                        <c:v>1.1100000000000001</c:v>
                      </c:pt>
                      <c:pt idx="9">
                        <c:v>1.1599999999999999</c:v>
                      </c:pt>
                      <c:pt idx="10">
                        <c:v>1.1399999999999999</c:v>
                      </c:pt>
                      <c:pt idx="11">
                        <c:v>1.1599999999999999</c:v>
                      </c:pt>
                      <c:pt idx="12">
                        <c:v>1.1200000000000001</c:v>
                      </c:pt>
                      <c:pt idx="13">
                        <c:v>1.1399999999999999</c:v>
                      </c:pt>
                      <c:pt idx="14">
                        <c:v>1.31</c:v>
                      </c:pt>
                      <c:pt idx="15">
                        <c:v>1.28</c:v>
                      </c:pt>
                      <c:pt idx="16">
                        <c:v>1.37</c:v>
                      </c:pt>
                      <c:pt idx="17">
                        <c:v>1.34</c:v>
                      </c:pt>
                      <c:pt idx="18">
                        <c:v>1.23</c:v>
                      </c:pt>
                      <c:pt idx="19">
                        <c:v>1.31</c:v>
                      </c:pt>
                      <c:pt idx="20">
                        <c:v>1.3</c:v>
                      </c:pt>
                      <c:pt idx="21">
                        <c:v>1.1100000000000001</c:v>
                      </c:pt>
                      <c:pt idx="22">
                        <c:v>1.34</c:v>
                      </c:pt>
                      <c:pt idx="23">
                        <c:v>1.72</c:v>
                      </c:pt>
                      <c:pt idx="24">
                        <c:v>1.1200000000000001</c:v>
                      </c:pt>
                      <c:pt idx="25">
                        <c:v>1.1100000000000001</c:v>
                      </c:pt>
                      <c:pt idx="26">
                        <c:v>1.22</c:v>
                      </c:pt>
                      <c:pt idx="27">
                        <c:v>1.1399999999999999</c:v>
                      </c:pt>
                      <c:pt idx="28">
                        <c:v>1.17</c:v>
                      </c:pt>
                      <c:pt idx="29">
                        <c:v>1.21</c:v>
                      </c:pt>
                      <c:pt idx="30">
                        <c:v>1.1299999999999999</c:v>
                      </c:pt>
                      <c:pt idx="31">
                        <c:v>1.1299999999999999</c:v>
                      </c:pt>
                      <c:pt idx="32">
                        <c:v>1.27</c:v>
                      </c:pt>
                      <c:pt idx="33">
                        <c:v>1.1299999999999999</c:v>
                      </c:pt>
                      <c:pt idx="34">
                        <c:v>1.3</c:v>
                      </c:pt>
                      <c:pt idx="35">
                        <c:v>1.26</c:v>
                      </c:pt>
                      <c:pt idx="36">
                        <c:v>1.26</c:v>
                      </c:pt>
                      <c:pt idx="37">
                        <c:v>1.23</c:v>
                      </c:pt>
                      <c:pt idx="38">
                        <c:v>1.25</c:v>
                      </c:pt>
                      <c:pt idx="39">
                        <c:v>1.29</c:v>
                      </c:pt>
                      <c:pt idx="40">
                        <c:v>1.18</c:v>
                      </c:pt>
                      <c:pt idx="41">
                        <c:v>1.25</c:v>
                      </c:pt>
                      <c:pt idx="42">
                        <c:v>1.42</c:v>
                      </c:pt>
                      <c:pt idx="43">
                        <c:v>1.1299999999999999</c:v>
                      </c:pt>
                      <c:pt idx="44">
                        <c:v>1.19</c:v>
                      </c:pt>
                      <c:pt idx="45">
                        <c:v>1.38</c:v>
                      </c:pt>
                      <c:pt idx="46">
                        <c:v>1.37</c:v>
                      </c:pt>
                      <c:pt idx="47">
                        <c:v>1.26</c:v>
                      </c:pt>
                      <c:pt idx="48">
                        <c:v>1.17</c:v>
                      </c:pt>
                      <c:pt idx="49">
                        <c:v>1.38</c:v>
                      </c:pt>
                      <c:pt idx="50">
                        <c:v>1.2</c:v>
                      </c:pt>
                      <c:pt idx="51">
                        <c:v>1.19</c:v>
                      </c:pt>
                      <c:pt idx="52">
                        <c:v>1.37</c:v>
                      </c:pt>
                      <c:pt idx="53">
                        <c:v>1.33</c:v>
                      </c:pt>
                      <c:pt idx="54">
                        <c:v>1.67</c:v>
                      </c:pt>
                      <c:pt idx="55">
                        <c:v>1.38</c:v>
                      </c:pt>
                      <c:pt idx="56">
                        <c:v>1.47</c:v>
                      </c:pt>
                      <c:pt idx="57">
                        <c:v>1.17</c:v>
                      </c:pt>
                      <c:pt idx="58">
                        <c:v>1.37</c:v>
                      </c:pt>
                      <c:pt idx="59">
                        <c:v>1.18</c:v>
                      </c:pt>
                      <c:pt idx="60">
                        <c:v>1.32</c:v>
                      </c:pt>
                      <c:pt idx="61">
                        <c:v>1.42</c:v>
                      </c:pt>
                      <c:pt idx="62">
                        <c:v>1.21</c:v>
                      </c:pt>
                      <c:pt idx="63">
                        <c:v>1.41</c:v>
                      </c:pt>
                      <c:pt idx="64">
                        <c:v>1.17</c:v>
                      </c:pt>
                      <c:pt idx="65">
                        <c:v>1.67</c:v>
                      </c:pt>
                      <c:pt idx="66">
                        <c:v>1.36</c:v>
                      </c:pt>
                      <c:pt idx="67">
                        <c:v>1.38</c:v>
                      </c:pt>
                      <c:pt idx="68">
                        <c:v>1.1599999999999999</c:v>
                      </c:pt>
                      <c:pt idx="69">
                        <c:v>1.72</c:v>
                      </c:pt>
                      <c:pt idx="70">
                        <c:v>1.23</c:v>
                      </c:pt>
                      <c:pt idx="71">
                        <c:v>1.72</c:v>
                      </c:pt>
                      <c:pt idx="72">
                        <c:v>1.42</c:v>
                      </c:pt>
                      <c:pt idx="73">
                        <c:v>1.17</c:v>
                      </c:pt>
                      <c:pt idx="74">
                        <c:v>1.24</c:v>
                      </c:pt>
                      <c:pt idx="75">
                        <c:v>1.36</c:v>
                      </c:pt>
                      <c:pt idx="76">
                        <c:v>1.27</c:v>
                      </c:pt>
                      <c:pt idx="77">
                        <c:v>1.64</c:v>
                      </c:pt>
                      <c:pt idx="78">
                        <c:v>1.24</c:v>
                      </c:pt>
                      <c:pt idx="79">
                        <c:v>1.23</c:v>
                      </c:pt>
                      <c:pt idx="80">
                        <c:v>1.19</c:v>
                      </c:pt>
                      <c:pt idx="81">
                        <c:v>1.3</c:v>
                      </c:pt>
                      <c:pt idx="82">
                        <c:v>1.33</c:v>
                      </c:pt>
                      <c:pt idx="83">
                        <c:v>1.24</c:v>
                      </c:pt>
                      <c:pt idx="84">
                        <c:v>1.25</c:v>
                      </c:pt>
                      <c:pt idx="85">
                        <c:v>1.22</c:v>
                      </c:pt>
                      <c:pt idx="86">
                        <c:v>1.64</c:v>
                      </c:pt>
                      <c:pt idx="87">
                        <c:v>1.37</c:v>
                      </c:pt>
                      <c:pt idx="88">
                        <c:v>1.28</c:v>
                      </c:pt>
                      <c:pt idx="89">
                        <c:v>1.38</c:v>
                      </c:pt>
                      <c:pt idx="90">
                        <c:v>1.5</c:v>
                      </c:pt>
                      <c:pt idx="91">
                        <c:v>1.32</c:v>
                      </c:pt>
                      <c:pt idx="92">
                        <c:v>1.37</c:v>
                      </c:pt>
                      <c:pt idx="93">
                        <c:v>1.27</c:v>
                      </c:pt>
                      <c:pt idx="94">
                        <c:v>1.45</c:v>
                      </c:pt>
                      <c:pt idx="95">
                        <c:v>1.3</c:v>
                      </c:pt>
                      <c:pt idx="96">
                        <c:v>1.28</c:v>
                      </c:pt>
                      <c:pt idx="97">
                        <c:v>1.33</c:v>
                      </c:pt>
                      <c:pt idx="98">
                        <c:v>1.28</c:v>
                      </c:pt>
                      <c:pt idx="99">
                        <c:v>1.44</c:v>
                      </c:pt>
                      <c:pt idx="100">
                        <c:v>1.33</c:v>
                      </c:pt>
                      <c:pt idx="102">
                        <c:v>1.38</c:v>
                      </c:pt>
                      <c:pt idx="103">
                        <c:v>1.34</c:v>
                      </c:pt>
                      <c:pt idx="104">
                        <c:v>1.32</c:v>
                      </c:pt>
                      <c:pt idx="105">
                        <c:v>1.56</c:v>
                      </c:pt>
                      <c:pt idx="106">
                        <c:v>1.53</c:v>
                      </c:pt>
                      <c:pt idx="107">
                        <c:v>1.78</c:v>
                      </c:pt>
                      <c:pt idx="108">
                        <c:v>1.3</c:v>
                      </c:pt>
                      <c:pt idx="109">
                        <c:v>1.3</c:v>
                      </c:pt>
                      <c:pt idx="110">
                        <c:v>1.31</c:v>
                      </c:pt>
                      <c:pt idx="111">
                        <c:v>1.26</c:v>
                      </c:pt>
                      <c:pt idx="112">
                        <c:v>1.79</c:v>
                      </c:pt>
                      <c:pt idx="113">
                        <c:v>1.39</c:v>
                      </c:pt>
                      <c:pt idx="114">
                        <c:v>1.22</c:v>
                      </c:pt>
                      <c:pt idx="115">
                        <c:v>1.3</c:v>
                      </c:pt>
                      <c:pt idx="116">
                        <c:v>1.35</c:v>
                      </c:pt>
                      <c:pt idx="117">
                        <c:v>1.34</c:v>
                      </c:pt>
                      <c:pt idx="118">
                        <c:v>1.4</c:v>
                      </c:pt>
                      <c:pt idx="119">
                        <c:v>1.3</c:v>
                      </c:pt>
                      <c:pt idx="120">
                        <c:v>1.29</c:v>
                      </c:pt>
                      <c:pt idx="121">
                        <c:v>1.44</c:v>
                      </c:pt>
                      <c:pt idx="122">
                        <c:v>1.54</c:v>
                      </c:pt>
                      <c:pt idx="123">
                        <c:v>1.24</c:v>
                      </c:pt>
                      <c:pt idx="124">
                        <c:v>1.28</c:v>
                      </c:pt>
                      <c:pt idx="125">
                        <c:v>1.28</c:v>
                      </c:pt>
                      <c:pt idx="126">
                        <c:v>1.3599999999999999</c:v>
                      </c:pt>
                      <c:pt idx="127">
                        <c:v>1.43</c:v>
                      </c:pt>
                      <c:pt idx="129">
                        <c:v>1.36</c:v>
                      </c:pt>
                      <c:pt idx="130">
                        <c:v>1.31</c:v>
                      </c:pt>
                      <c:pt idx="131">
                        <c:v>1.53</c:v>
                      </c:pt>
                      <c:pt idx="132">
                        <c:v>1.31</c:v>
                      </c:pt>
                      <c:pt idx="133">
                        <c:v>1.46</c:v>
                      </c:pt>
                      <c:pt idx="135">
                        <c:v>1.34</c:v>
                      </c:pt>
                      <c:pt idx="136">
                        <c:v>1.51</c:v>
                      </c:pt>
                      <c:pt idx="137">
                        <c:v>1.35</c:v>
                      </c:pt>
                      <c:pt idx="138">
                        <c:v>1.78</c:v>
                      </c:pt>
                      <c:pt idx="139">
                        <c:v>1.38</c:v>
                      </c:pt>
                      <c:pt idx="140">
                        <c:v>1.76</c:v>
                      </c:pt>
                      <c:pt idx="141">
                        <c:v>1.61</c:v>
                      </c:pt>
                      <c:pt idx="142">
                        <c:v>1.36</c:v>
                      </c:pt>
                      <c:pt idx="143">
                        <c:v>1.66</c:v>
                      </c:pt>
                      <c:pt idx="144">
                        <c:v>1.73</c:v>
                      </c:pt>
                      <c:pt idx="145">
                        <c:v>1.71</c:v>
                      </c:pt>
                      <c:pt idx="146">
                        <c:v>1.72</c:v>
                      </c:pt>
                      <c:pt idx="147">
                        <c:v>1.4</c:v>
                      </c:pt>
                      <c:pt idx="148">
                        <c:v>1.8</c:v>
                      </c:pt>
                      <c:pt idx="149">
                        <c:v>1.72</c:v>
                      </c:pt>
                      <c:pt idx="150">
                        <c:v>1.53</c:v>
                      </c:pt>
                      <c:pt idx="151">
                        <c:v>1.67</c:v>
                      </c:pt>
                      <c:pt idx="152">
                        <c:v>2.2799999999999998</c:v>
                      </c:pt>
                      <c:pt idx="153">
                        <c:v>1.56</c:v>
                      </c:pt>
                      <c:pt idx="155">
                        <c:v>1.7</c:v>
                      </c:pt>
                      <c:pt idx="156">
                        <c:v>1.65</c:v>
                      </c:pt>
                      <c:pt idx="157">
                        <c:v>1.81</c:v>
                      </c:pt>
                      <c:pt idx="158">
                        <c:v>2.02</c:v>
                      </c:pt>
                      <c:pt idx="159">
                        <c:v>2.0300000000000002</c:v>
                      </c:pt>
                      <c:pt idx="160">
                        <c:v>2.17</c:v>
                      </c:pt>
                      <c:pt idx="161">
                        <c:v>2.15</c:v>
                      </c:pt>
                      <c:pt idx="162">
                        <c:v>2.5299999999999998</c:v>
                      </c:pt>
                      <c:pt idx="163">
                        <c:v>2.2599999999999998</c:v>
                      </c:pt>
                      <c:pt idx="164">
                        <c:v>2.54</c:v>
                      </c:pt>
                      <c:pt idx="165">
                        <c:v>2.2800000000000002</c:v>
                      </c:pt>
                      <c:pt idx="166">
                        <c:v>2.0300000000000002</c:v>
                      </c:pt>
                      <c:pt idx="167">
                        <c:v>1.9100000000000001</c:v>
                      </c:pt>
                      <c:pt idx="168">
                        <c:v>3.2</c:v>
                      </c:pt>
                      <c:pt idx="169">
                        <c:v>2.54</c:v>
                      </c:pt>
                      <c:pt idx="170">
                        <c:v>3.4</c:v>
                      </c:pt>
                      <c:pt idx="171">
                        <c:v>2.72</c:v>
                      </c:pt>
                      <c:pt idx="172">
                        <c:v>2.72</c:v>
                      </c:pt>
                      <c:pt idx="173">
                        <c:v>3.68</c:v>
                      </c:pt>
                      <c:pt idx="174">
                        <c:v>4.05</c:v>
                      </c:pt>
                      <c:pt idx="175">
                        <c:v>4.95</c:v>
                      </c:pt>
                      <c:pt idx="176">
                        <c:v>4.7799999999999994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9807-4574-850C-966CF21A3F03}"/>
                  </c:ext>
                </c:extLst>
              </c15:ser>
            </c15:filteredScatterSeries>
          </c:ext>
        </c:extLst>
      </c:scatterChart>
      <c:valAx>
        <c:axId val="1074408800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4385504"/>
        <c:crossesAt val="1"/>
        <c:crossBetween val="midCat"/>
      </c:valAx>
      <c:valAx>
        <c:axId val="107438550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Gage Height (ft)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4408800"/>
        <c:crossesAt val="0.1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SpecificGage!$G$4:$G$414</c:f>
              <c:numCache>
                <c:formatCode>General</c:formatCode>
                <c:ptCount val="411"/>
                <c:pt idx="0">
                  <c:v>1.1499999999999999</c:v>
                </c:pt>
                <c:pt idx="1">
                  <c:v>1.1000000000000001</c:v>
                </c:pt>
                <c:pt idx="2">
                  <c:v>1.1399999999999999</c:v>
                </c:pt>
                <c:pt idx="3">
                  <c:v>1.1200000000000001</c:v>
                </c:pt>
                <c:pt idx="4">
                  <c:v>1.1299999999999999</c:v>
                </c:pt>
                <c:pt idx="5">
                  <c:v>1.1200000000000001</c:v>
                </c:pt>
                <c:pt idx="6">
                  <c:v>1.1399999999999999</c:v>
                </c:pt>
                <c:pt idx="7">
                  <c:v>1.1299999999999999</c:v>
                </c:pt>
                <c:pt idx="8">
                  <c:v>0.2</c:v>
                </c:pt>
                <c:pt idx="9">
                  <c:v>1.1200000000000001</c:v>
                </c:pt>
                <c:pt idx="10">
                  <c:v>1.1100000000000001</c:v>
                </c:pt>
                <c:pt idx="11">
                  <c:v>1.1399999999999999</c:v>
                </c:pt>
                <c:pt idx="12">
                  <c:v>1.1599999999999999</c:v>
                </c:pt>
                <c:pt idx="13">
                  <c:v>1.1399999999999999</c:v>
                </c:pt>
                <c:pt idx="14">
                  <c:v>1.1599999999999999</c:v>
                </c:pt>
                <c:pt idx="15">
                  <c:v>1.1000000000000001</c:v>
                </c:pt>
                <c:pt idx="16">
                  <c:v>1.1200000000000001</c:v>
                </c:pt>
                <c:pt idx="17">
                  <c:v>1.1399999999999999</c:v>
                </c:pt>
                <c:pt idx="18">
                  <c:v>1.31</c:v>
                </c:pt>
                <c:pt idx="19">
                  <c:v>1.28</c:v>
                </c:pt>
                <c:pt idx="20">
                  <c:v>1.1100000000000001</c:v>
                </c:pt>
                <c:pt idx="21">
                  <c:v>1.37</c:v>
                </c:pt>
                <c:pt idx="22">
                  <c:v>1.34</c:v>
                </c:pt>
                <c:pt idx="23">
                  <c:v>1.23</c:v>
                </c:pt>
                <c:pt idx="24">
                  <c:v>1.31</c:v>
                </c:pt>
                <c:pt idx="25">
                  <c:v>1.3</c:v>
                </c:pt>
                <c:pt idx="26">
                  <c:v>0.27</c:v>
                </c:pt>
                <c:pt idx="27">
                  <c:v>1.1100000000000001</c:v>
                </c:pt>
                <c:pt idx="28">
                  <c:v>1.34</c:v>
                </c:pt>
                <c:pt idx="29">
                  <c:v>0.15</c:v>
                </c:pt>
                <c:pt idx="30">
                  <c:v>1.72</c:v>
                </c:pt>
                <c:pt idx="31">
                  <c:v>0.27</c:v>
                </c:pt>
                <c:pt idx="32">
                  <c:v>1.1200000000000001</c:v>
                </c:pt>
                <c:pt idx="33">
                  <c:v>1.1100000000000001</c:v>
                </c:pt>
                <c:pt idx="34">
                  <c:v>1.22</c:v>
                </c:pt>
                <c:pt idx="35">
                  <c:v>1.19</c:v>
                </c:pt>
                <c:pt idx="36">
                  <c:v>1.1299999999999999</c:v>
                </c:pt>
                <c:pt idx="37">
                  <c:v>1.1399999999999999</c:v>
                </c:pt>
                <c:pt idx="38">
                  <c:v>1.17</c:v>
                </c:pt>
                <c:pt idx="39">
                  <c:v>0.18</c:v>
                </c:pt>
                <c:pt idx="40">
                  <c:v>1.21</c:v>
                </c:pt>
                <c:pt idx="41">
                  <c:v>0.17</c:v>
                </c:pt>
                <c:pt idx="42">
                  <c:v>0.2</c:v>
                </c:pt>
                <c:pt idx="43">
                  <c:v>1.1299999999999999</c:v>
                </c:pt>
                <c:pt idx="44">
                  <c:v>1.1299999999999999</c:v>
                </c:pt>
                <c:pt idx="45">
                  <c:v>0.27</c:v>
                </c:pt>
                <c:pt idx="46">
                  <c:v>1.18</c:v>
                </c:pt>
                <c:pt idx="47">
                  <c:v>1.1299999999999999</c:v>
                </c:pt>
                <c:pt idx="48">
                  <c:v>1.25</c:v>
                </c:pt>
                <c:pt idx="49">
                  <c:v>1.1299999999999999</c:v>
                </c:pt>
                <c:pt idx="50">
                  <c:v>1.3</c:v>
                </c:pt>
                <c:pt idx="51">
                  <c:v>1.31</c:v>
                </c:pt>
                <c:pt idx="52">
                  <c:v>1.26</c:v>
                </c:pt>
                <c:pt idx="53">
                  <c:v>1.26</c:v>
                </c:pt>
                <c:pt idx="54">
                  <c:v>1.23</c:v>
                </c:pt>
                <c:pt idx="55">
                  <c:v>0.28000000000000003</c:v>
                </c:pt>
                <c:pt idx="56">
                  <c:v>1.29</c:v>
                </c:pt>
                <c:pt idx="57">
                  <c:v>0.27</c:v>
                </c:pt>
                <c:pt idx="58">
                  <c:v>1.25</c:v>
                </c:pt>
                <c:pt idx="59">
                  <c:v>1.29</c:v>
                </c:pt>
                <c:pt idx="60">
                  <c:v>1.29</c:v>
                </c:pt>
                <c:pt idx="61">
                  <c:v>1.18</c:v>
                </c:pt>
                <c:pt idx="62">
                  <c:v>1.25</c:v>
                </c:pt>
                <c:pt idx="63">
                  <c:v>1.1399999999999999</c:v>
                </c:pt>
                <c:pt idx="64">
                  <c:v>1.19</c:v>
                </c:pt>
                <c:pt idx="65">
                  <c:v>1.42</c:v>
                </c:pt>
                <c:pt idx="66">
                  <c:v>1.1299999999999999</c:v>
                </c:pt>
                <c:pt idx="67">
                  <c:v>1.19</c:v>
                </c:pt>
                <c:pt idx="68">
                  <c:v>1.38</c:v>
                </c:pt>
                <c:pt idx="69">
                  <c:v>1.37</c:v>
                </c:pt>
                <c:pt idx="70">
                  <c:v>1.26</c:v>
                </c:pt>
                <c:pt idx="71">
                  <c:v>1.17</c:v>
                </c:pt>
                <c:pt idx="72">
                  <c:v>1.38</c:v>
                </c:pt>
                <c:pt idx="73">
                  <c:v>1.2</c:v>
                </c:pt>
                <c:pt idx="74">
                  <c:v>0.23</c:v>
                </c:pt>
                <c:pt idx="75">
                  <c:v>0.21</c:v>
                </c:pt>
                <c:pt idx="76">
                  <c:v>1.19</c:v>
                </c:pt>
                <c:pt idx="77">
                  <c:v>1.37</c:v>
                </c:pt>
                <c:pt idx="78">
                  <c:v>1.33</c:v>
                </c:pt>
                <c:pt idx="79">
                  <c:v>1.67</c:v>
                </c:pt>
                <c:pt idx="80">
                  <c:v>1.38</c:v>
                </c:pt>
                <c:pt idx="81">
                  <c:v>1.47</c:v>
                </c:pt>
                <c:pt idx="82">
                  <c:v>1.17</c:v>
                </c:pt>
                <c:pt idx="83">
                  <c:v>1.37</c:v>
                </c:pt>
                <c:pt idx="84">
                  <c:v>1.18</c:v>
                </c:pt>
                <c:pt idx="85">
                  <c:v>1.1599999999999999</c:v>
                </c:pt>
                <c:pt idx="86">
                  <c:v>1.32</c:v>
                </c:pt>
                <c:pt idx="87">
                  <c:v>1.42</c:v>
                </c:pt>
                <c:pt idx="88">
                  <c:v>1.18</c:v>
                </c:pt>
                <c:pt idx="89">
                  <c:v>1.21</c:v>
                </c:pt>
                <c:pt idx="90">
                  <c:v>1.19</c:v>
                </c:pt>
                <c:pt idx="91">
                  <c:v>1.24</c:v>
                </c:pt>
                <c:pt idx="92">
                  <c:v>1.26</c:v>
                </c:pt>
                <c:pt idx="93">
                  <c:v>1.41</c:v>
                </c:pt>
                <c:pt idx="94">
                  <c:v>0.22</c:v>
                </c:pt>
                <c:pt idx="95">
                  <c:v>1.17</c:v>
                </c:pt>
                <c:pt idx="96">
                  <c:v>1.67</c:v>
                </c:pt>
                <c:pt idx="97">
                  <c:v>1.36</c:v>
                </c:pt>
                <c:pt idx="98">
                  <c:v>1.38</c:v>
                </c:pt>
                <c:pt idx="99">
                  <c:v>0.22</c:v>
                </c:pt>
                <c:pt idx="100">
                  <c:v>1.1599999999999999</c:v>
                </c:pt>
                <c:pt idx="101">
                  <c:v>1.38</c:v>
                </c:pt>
                <c:pt idx="102">
                  <c:v>1.72</c:v>
                </c:pt>
                <c:pt idx="103">
                  <c:v>1.23</c:v>
                </c:pt>
                <c:pt idx="104">
                  <c:v>1.72</c:v>
                </c:pt>
                <c:pt idx="105">
                  <c:v>1.42</c:v>
                </c:pt>
                <c:pt idx="106">
                  <c:v>1.17</c:v>
                </c:pt>
                <c:pt idx="107">
                  <c:v>1.24</c:v>
                </c:pt>
                <c:pt idx="108">
                  <c:v>1.36</c:v>
                </c:pt>
                <c:pt idx="109">
                  <c:v>1.27</c:v>
                </c:pt>
                <c:pt idx="110">
                  <c:v>1.28</c:v>
                </c:pt>
                <c:pt idx="111">
                  <c:v>1.64</c:v>
                </c:pt>
                <c:pt idx="112">
                  <c:v>0.24</c:v>
                </c:pt>
                <c:pt idx="113">
                  <c:v>0.22</c:v>
                </c:pt>
                <c:pt idx="114">
                  <c:v>1.23</c:v>
                </c:pt>
                <c:pt idx="115">
                  <c:v>1.25</c:v>
                </c:pt>
                <c:pt idx="116">
                  <c:v>1.24</c:v>
                </c:pt>
                <c:pt idx="117">
                  <c:v>1.19</c:v>
                </c:pt>
                <c:pt idx="118">
                  <c:v>1.3</c:v>
                </c:pt>
                <c:pt idx="119">
                  <c:v>0.37</c:v>
                </c:pt>
                <c:pt idx="120">
                  <c:v>1.33</c:v>
                </c:pt>
                <c:pt idx="121">
                  <c:v>1.31</c:v>
                </c:pt>
                <c:pt idx="122">
                  <c:v>1.24</c:v>
                </c:pt>
                <c:pt idx="123">
                  <c:v>1.25</c:v>
                </c:pt>
                <c:pt idx="124">
                  <c:v>1.4</c:v>
                </c:pt>
                <c:pt idx="125">
                  <c:v>0.28000000000000003</c:v>
                </c:pt>
                <c:pt idx="126">
                  <c:v>1.22</c:v>
                </c:pt>
                <c:pt idx="127">
                  <c:v>1.21</c:v>
                </c:pt>
                <c:pt idx="128">
                  <c:v>1.64</c:v>
                </c:pt>
                <c:pt idx="129">
                  <c:v>1.52</c:v>
                </c:pt>
                <c:pt idx="130">
                  <c:v>1.26</c:v>
                </c:pt>
                <c:pt idx="131">
                  <c:v>1.37</c:v>
                </c:pt>
                <c:pt idx="132">
                  <c:v>1.28</c:v>
                </c:pt>
                <c:pt idx="133">
                  <c:v>1.38</c:v>
                </c:pt>
                <c:pt idx="134">
                  <c:v>1.27</c:v>
                </c:pt>
                <c:pt idx="135">
                  <c:v>1.5</c:v>
                </c:pt>
                <c:pt idx="136">
                  <c:v>1.32</c:v>
                </c:pt>
                <c:pt idx="137">
                  <c:v>1.37</c:v>
                </c:pt>
                <c:pt idx="138">
                  <c:v>1.31</c:v>
                </c:pt>
                <c:pt idx="139">
                  <c:v>1.27</c:v>
                </c:pt>
                <c:pt idx="140">
                  <c:v>0.35</c:v>
                </c:pt>
                <c:pt idx="141">
                  <c:v>0.21</c:v>
                </c:pt>
                <c:pt idx="142">
                  <c:v>1.45</c:v>
                </c:pt>
                <c:pt idx="143">
                  <c:v>1.3</c:v>
                </c:pt>
                <c:pt idx="144">
                  <c:v>1.28</c:v>
                </c:pt>
                <c:pt idx="145">
                  <c:v>1.33</c:v>
                </c:pt>
                <c:pt idx="146">
                  <c:v>1.31</c:v>
                </c:pt>
                <c:pt idx="147">
                  <c:v>0.39</c:v>
                </c:pt>
                <c:pt idx="148">
                  <c:v>1.45</c:v>
                </c:pt>
                <c:pt idx="149">
                  <c:v>1.28</c:v>
                </c:pt>
                <c:pt idx="150">
                  <c:v>1.44</c:v>
                </c:pt>
                <c:pt idx="151">
                  <c:v>1.5</c:v>
                </c:pt>
                <c:pt idx="152">
                  <c:v>1.37</c:v>
                </c:pt>
                <c:pt idx="153">
                  <c:v>1.2</c:v>
                </c:pt>
                <c:pt idx="154">
                  <c:v>1.33</c:v>
                </c:pt>
                <c:pt idx="156">
                  <c:v>1.38</c:v>
                </c:pt>
                <c:pt idx="157">
                  <c:v>1.34</c:v>
                </c:pt>
                <c:pt idx="158">
                  <c:v>1.32</c:v>
                </c:pt>
                <c:pt idx="159">
                  <c:v>1.1399999999999999</c:v>
                </c:pt>
                <c:pt idx="160">
                  <c:v>1.32</c:v>
                </c:pt>
                <c:pt idx="161">
                  <c:v>1.56</c:v>
                </c:pt>
                <c:pt idx="162">
                  <c:v>1.53</c:v>
                </c:pt>
                <c:pt idx="163">
                  <c:v>0.34</c:v>
                </c:pt>
                <c:pt idx="164">
                  <c:v>1.78</c:v>
                </c:pt>
                <c:pt idx="165">
                  <c:v>1.39</c:v>
                </c:pt>
                <c:pt idx="166">
                  <c:v>1.36</c:v>
                </c:pt>
                <c:pt idx="167">
                  <c:v>0.3</c:v>
                </c:pt>
                <c:pt idx="168">
                  <c:v>1.26</c:v>
                </c:pt>
                <c:pt idx="169">
                  <c:v>1.3</c:v>
                </c:pt>
                <c:pt idx="170">
                  <c:v>0.31</c:v>
                </c:pt>
                <c:pt idx="171">
                  <c:v>1.26</c:v>
                </c:pt>
                <c:pt idx="172">
                  <c:v>1.79</c:v>
                </c:pt>
                <c:pt idx="173">
                  <c:v>1.39</c:v>
                </c:pt>
                <c:pt idx="174">
                  <c:v>1.77</c:v>
                </c:pt>
                <c:pt idx="175">
                  <c:v>0.34</c:v>
                </c:pt>
                <c:pt idx="176">
                  <c:v>1.38</c:v>
                </c:pt>
                <c:pt idx="177">
                  <c:v>1.22</c:v>
                </c:pt>
                <c:pt idx="178">
                  <c:v>1.3</c:v>
                </c:pt>
                <c:pt idx="179">
                  <c:v>1.35</c:v>
                </c:pt>
                <c:pt idx="180">
                  <c:v>1.37</c:v>
                </c:pt>
                <c:pt idx="181">
                  <c:v>1.37</c:v>
                </c:pt>
                <c:pt idx="182">
                  <c:v>1.21</c:v>
                </c:pt>
                <c:pt idx="183">
                  <c:v>1.34</c:v>
                </c:pt>
                <c:pt idx="184">
                  <c:v>1.4</c:v>
                </c:pt>
                <c:pt idx="185">
                  <c:v>1.39</c:v>
                </c:pt>
                <c:pt idx="186">
                  <c:v>1.51</c:v>
                </c:pt>
                <c:pt idx="187">
                  <c:v>1.3</c:v>
                </c:pt>
                <c:pt idx="188">
                  <c:v>0.55000000000000004</c:v>
                </c:pt>
                <c:pt idx="189">
                  <c:v>1.29</c:v>
                </c:pt>
                <c:pt idx="190">
                  <c:v>0.28000000000000003</c:v>
                </c:pt>
                <c:pt idx="191">
                  <c:v>1.37</c:v>
                </c:pt>
                <c:pt idx="192">
                  <c:v>1.29</c:v>
                </c:pt>
                <c:pt idx="193">
                  <c:v>1.32</c:v>
                </c:pt>
                <c:pt idx="194">
                  <c:v>1.29</c:v>
                </c:pt>
                <c:pt idx="195">
                  <c:v>1.44</c:v>
                </c:pt>
                <c:pt idx="196">
                  <c:v>1.49</c:v>
                </c:pt>
                <c:pt idx="197">
                  <c:v>0.54</c:v>
                </c:pt>
                <c:pt idx="198">
                  <c:v>1.42</c:v>
                </c:pt>
                <c:pt idx="199">
                  <c:v>1.37</c:v>
                </c:pt>
                <c:pt idx="200">
                  <c:v>1.35</c:v>
                </c:pt>
                <c:pt idx="201">
                  <c:v>1.41</c:v>
                </c:pt>
                <c:pt idx="202">
                  <c:v>0.24</c:v>
                </c:pt>
                <c:pt idx="203">
                  <c:v>1.28</c:v>
                </c:pt>
                <c:pt idx="204">
                  <c:v>1.44</c:v>
                </c:pt>
                <c:pt idx="205">
                  <c:v>0.28000000000000003</c:v>
                </c:pt>
                <c:pt idx="206">
                  <c:v>0.28999999999999998</c:v>
                </c:pt>
                <c:pt idx="207">
                  <c:v>1.5</c:v>
                </c:pt>
                <c:pt idx="208">
                  <c:v>0.36</c:v>
                </c:pt>
                <c:pt idx="209">
                  <c:v>1.43</c:v>
                </c:pt>
                <c:pt idx="211">
                  <c:v>1.37</c:v>
                </c:pt>
                <c:pt idx="212">
                  <c:v>1.42</c:v>
                </c:pt>
                <c:pt idx="213">
                  <c:v>0.56000000000000005</c:v>
                </c:pt>
                <c:pt idx="214">
                  <c:v>0.31</c:v>
                </c:pt>
                <c:pt idx="215">
                  <c:v>1.28</c:v>
                </c:pt>
                <c:pt idx="216">
                  <c:v>1.32</c:v>
                </c:pt>
                <c:pt idx="217">
                  <c:v>1.36</c:v>
                </c:pt>
                <c:pt idx="218">
                  <c:v>1.31</c:v>
                </c:pt>
                <c:pt idx="219">
                  <c:v>0.32</c:v>
                </c:pt>
                <c:pt idx="220">
                  <c:v>0.28999999999999998</c:v>
                </c:pt>
                <c:pt idx="221">
                  <c:v>1.32</c:v>
                </c:pt>
                <c:pt idx="222">
                  <c:v>0.57999999999999996</c:v>
                </c:pt>
                <c:pt idx="223">
                  <c:v>1.39</c:v>
                </c:pt>
                <c:pt idx="224">
                  <c:v>0.57999999999999996</c:v>
                </c:pt>
                <c:pt idx="225">
                  <c:v>1.4</c:v>
                </c:pt>
                <c:pt idx="226">
                  <c:v>1.53</c:v>
                </c:pt>
                <c:pt idx="227">
                  <c:v>1.31</c:v>
                </c:pt>
                <c:pt idx="228">
                  <c:v>1.67</c:v>
                </c:pt>
                <c:pt idx="229">
                  <c:v>0.28000000000000003</c:v>
                </c:pt>
                <c:pt idx="230">
                  <c:v>1.49</c:v>
                </c:pt>
                <c:pt idx="231">
                  <c:v>1.63</c:v>
                </c:pt>
                <c:pt idx="232">
                  <c:v>1.3</c:v>
                </c:pt>
                <c:pt idx="233">
                  <c:v>1.44</c:v>
                </c:pt>
                <c:pt idx="234">
                  <c:v>1.23</c:v>
                </c:pt>
                <c:pt idx="235">
                  <c:v>0.61</c:v>
                </c:pt>
                <c:pt idx="236">
                  <c:v>0.27</c:v>
                </c:pt>
                <c:pt idx="237">
                  <c:v>0.28999999999999998</c:v>
                </c:pt>
                <c:pt idx="238">
                  <c:v>0.34</c:v>
                </c:pt>
                <c:pt idx="239">
                  <c:v>0.28999999999999998</c:v>
                </c:pt>
                <c:pt idx="240">
                  <c:v>1.65</c:v>
                </c:pt>
                <c:pt idx="241">
                  <c:v>0.3</c:v>
                </c:pt>
                <c:pt idx="242">
                  <c:v>1.42</c:v>
                </c:pt>
                <c:pt idx="243">
                  <c:v>0.37</c:v>
                </c:pt>
                <c:pt idx="244">
                  <c:v>1.5</c:v>
                </c:pt>
                <c:pt idx="245">
                  <c:v>1.89</c:v>
                </c:pt>
                <c:pt idx="246">
                  <c:v>1.27</c:v>
                </c:pt>
                <c:pt idx="247">
                  <c:v>1.3</c:v>
                </c:pt>
                <c:pt idx="248">
                  <c:v>0.36</c:v>
                </c:pt>
                <c:pt idx="249">
                  <c:v>1.46</c:v>
                </c:pt>
                <c:pt idx="251">
                  <c:v>0.33</c:v>
                </c:pt>
                <c:pt idx="252">
                  <c:v>0.31</c:v>
                </c:pt>
                <c:pt idx="253">
                  <c:v>1.34</c:v>
                </c:pt>
                <c:pt idx="254">
                  <c:v>1.45</c:v>
                </c:pt>
                <c:pt idx="255">
                  <c:v>1.51</c:v>
                </c:pt>
                <c:pt idx="256">
                  <c:v>0.35</c:v>
                </c:pt>
                <c:pt idx="257">
                  <c:v>0.78</c:v>
                </c:pt>
                <c:pt idx="258">
                  <c:v>1.38</c:v>
                </c:pt>
                <c:pt idx="259">
                  <c:v>1.44</c:v>
                </c:pt>
                <c:pt idx="260">
                  <c:v>0.32</c:v>
                </c:pt>
                <c:pt idx="261">
                  <c:v>1.53</c:v>
                </c:pt>
                <c:pt idx="262">
                  <c:v>0.36</c:v>
                </c:pt>
                <c:pt idx="263">
                  <c:v>0.3</c:v>
                </c:pt>
                <c:pt idx="264">
                  <c:v>1.29</c:v>
                </c:pt>
                <c:pt idx="265">
                  <c:v>1.53</c:v>
                </c:pt>
                <c:pt idx="266">
                  <c:v>1.53</c:v>
                </c:pt>
                <c:pt idx="267">
                  <c:v>1.54</c:v>
                </c:pt>
                <c:pt idx="268">
                  <c:v>1.76</c:v>
                </c:pt>
                <c:pt idx="269">
                  <c:v>1.61</c:v>
                </c:pt>
                <c:pt idx="270">
                  <c:v>0.34</c:v>
                </c:pt>
                <c:pt idx="271">
                  <c:v>1.49</c:v>
                </c:pt>
                <c:pt idx="272">
                  <c:v>1.36</c:v>
                </c:pt>
                <c:pt idx="273">
                  <c:v>0.34</c:v>
                </c:pt>
                <c:pt idx="274">
                  <c:v>1.63</c:v>
                </c:pt>
                <c:pt idx="275">
                  <c:v>0.68</c:v>
                </c:pt>
                <c:pt idx="276">
                  <c:v>0.35</c:v>
                </c:pt>
                <c:pt idx="277">
                  <c:v>1.9</c:v>
                </c:pt>
                <c:pt idx="278">
                  <c:v>0.37</c:v>
                </c:pt>
                <c:pt idx="279">
                  <c:v>1.49</c:v>
                </c:pt>
                <c:pt idx="280">
                  <c:v>1.66</c:v>
                </c:pt>
                <c:pt idx="281">
                  <c:v>0.35</c:v>
                </c:pt>
                <c:pt idx="282">
                  <c:v>1.47</c:v>
                </c:pt>
                <c:pt idx="283">
                  <c:v>0.68</c:v>
                </c:pt>
                <c:pt idx="284">
                  <c:v>0.78</c:v>
                </c:pt>
                <c:pt idx="285">
                  <c:v>1.4</c:v>
                </c:pt>
                <c:pt idx="286">
                  <c:v>0.41</c:v>
                </c:pt>
                <c:pt idx="287">
                  <c:v>1.48</c:v>
                </c:pt>
                <c:pt idx="288">
                  <c:v>1.61</c:v>
                </c:pt>
                <c:pt idx="289">
                  <c:v>1.58</c:v>
                </c:pt>
                <c:pt idx="290">
                  <c:v>0.73</c:v>
                </c:pt>
                <c:pt idx="291">
                  <c:v>0.71</c:v>
                </c:pt>
                <c:pt idx="292">
                  <c:v>1.76</c:v>
                </c:pt>
                <c:pt idx="293">
                  <c:v>0.36</c:v>
                </c:pt>
                <c:pt idx="294">
                  <c:v>1.72</c:v>
                </c:pt>
                <c:pt idx="295">
                  <c:v>0.38</c:v>
                </c:pt>
                <c:pt idx="296">
                  <c:v>0.48</c:v>
                </c:pt>
                <c:pt idx="297">
                  <c:v>0.76</c:v>
                </c:pt>
                <c:pt idx="298">
                  <c:v>1.49</c:v>
                </c:pt>
                <c:pt idx="299">
                  <c:v>1.38</c:v>
                </c:pt>
                <c:pt idx="300">
                  <c:v>0.39</c:v>
                </c:pt>
                <c:pt idx="301">
                  <c:v>0.72</c:v>
                </c:pt>
                <c:pt idx="302">
                  <c:v>0.4</c:v>
                </c:pt>
                <c:pt idx="303">
                  <c:v>1.35</c:v>
                </c:pt>
                <c:pt idx="304">
                  <c:v>0.45</c:v>
                </c:pt>
                <c:pt idx="305">
                  <c:v>1.36</c:v>
                </c:pt>
                <c:pt idx="306">
                  <c:v>1.8</c:v>
                </c:pt>
                <c:pt idx="307">
                  <c:v>1.65</c:v>
                </c:pt>
                <c:pt idx="308">
                  <c:v>1.6</c:v>
                </c:pt>
                <c:pt idx="309">
                  <c:v>1.69</c:v>
                </c:pt>
                <c:pt idx="310">
                  <c:v>1.56</c:v>
                </c:pt>
                <c:pt idx="311">
                  <c:v>1.71</c:v>
                </c:pt>
                <c:pt idx="312">
                  <c:v>1.55</c:v>
                </c:pt>
                <c:pt idx="313">
                  <c:v>0.78</c:v>
                </c:pt>
                <c:pt idx="314">
                  <c:v>1.42</c:v>
                </c:pt>
                <c:pt idx="315">
                  <c:v>1.54</c:v>
                </c:pt>
                <c:pt idx="316">
                  <c:v>0.78</c:v>
                </c:pt>
                <c:pt idx="317">
                  <c:v>0.42</c:v>
                </c:pt>
                <c:pt idx="318">
                  <c:v>1.72</c:v>
                </c:pt>
                <c:pt idx="319">
                  <c:v>1.7</c:v>
                </c:pt>
                <c:pt idx="320">
                  <c:v>1.53</c:v>
                </c:pt>
                <c:pt idx="321">
                  <c:v>0.53</c:v>
                </c:pt>
                <c:pt idx="322">
                  <c:v>2.04</c:v>
                </c:pt>
                <c:pt idx="323">
                  <c:v>1.48</c:v>
                </c:pt>
                <c:pt idx="324">
                  <c:v>0.47</c:v>
                </c:pt>
                <c:pt idx="325">
                  <c:v>0.67</c:v>
                </c:pt>
                <c:pt idx="326">
                  <c:v>1.67</c:v>
                </c:pt>
                <c:pt idx="327">
                  <c:v>1.5</c:v>
                </c:pt>
                <c:pt idx="328">
                  <c:v>0.84</c:v>
                </c:pt>
                <c:pt idx="329">
                  <c:v>0.52</c:v>
                </c:pt>
                <c:pt idx="330">
                  <c:v>1.5</c:v>
                </c:pt>
                <c:pt idx="331">
                  <c:v>0.84</c:v>
                </c:pt>
                <c:pt idx="332">
                  <c:v>0.5</c:v>
                </c:pt>
                <c:pt idx="333">
                  <c:v>0.6</c:v>
                </c:pt>
                <c:pt idx="334">
                  <c:v>0.51</c:v>
                </c:pt>
                <c:pt idx="335">
                  <c:v>1.53</c:v>
                </c:pt>
                <c:pt idx="336">
                  <c:v>1.58</c:v>
                </c:pt>
                <c:pt idx="337">
                  <c:v>1.89</c:v>
                </c:pt>
                <c:pt idx="338">
                  <c:v>1.77</c:v>
                </c:pt>
                <c:pt idx="339">
                  <c:v>2.2799999999999998</c:v>
                </c:pt>
                <c:pt idx="340">
                  <c:v>0.56000000000000005</c:v>
                </c:pt>
                <c:pt idx="341">
                  <c:v>1.73</c:v>
                </c:pt>
                <c:pt idx="342">
                  <c:v>0.75</c:v>
                </c:pt>
                <c:pt idx="343">
                  <c:v>1.73</c:v>
                </c:pt>
                <c:pt idx="344">
                  <c:v>0.54</c:v>
                </c:pt>
                <c:pt idx="345">
                  <c:v>1.72</c:v>
                </c:pt>
                <c:pt idx="346">
                  <c:v>1.68</c:v>
                </c:pt>
                <c:pt idx="347">
                  <c:v>1.69</c:v>
                </c:pt>
                <c:pt idx="349">
                  <c:v>1.58</c:v>
                </c:pt>
                <c:pt idx="350">
                  <c:v>0.68</c:v>
                </c:pt>
                <c:pt idx="351">
                  <c:v>0.7</c:v>
                </c:pt>
                <c:pt idx="352">
                  <c:v>0.65</c:v>
                </c:pt>
                <c:pt idx="353">
                  <c:v>0.69</c:v>
                </c:pt>
                <c:pt idx="354">
                  <c:v>1.81</c:v>
                </c:pt>
                <c:pt idx="355">
                  <c:v>1.72</c:v>
                </c:pt>
                <c:pt idx="356">
                  <c:v>0.75</c:v>
                </c:pt>
                <c:pt idx="357">
                  <c:v>2.2599999999999998</c:v>
                </c:pt>
                <c:pt idx="358">
                  <c:v>2.02</c:v>
                </c:pt>
                <c:pt idx="360">
                  <c:v>2.23</c:v>
                </c:pt>
                <c:pt idx="361">
                  <c:v>1.78</c:v>
                </c:pt>
                <c:pt idx="362">
                  <c:v>1.03</c:v>
                </c:pt>
                <c:pt idx="363">
                  <c:v>0.95</c:v>
                </c:pt>
                <c:pt idx="364">
                  <c:v>2.1</c:v>
                </c:pt>
                <c:pt idx="365">
                  <c:v>2.34</c:v>
                </c:pt>
                <c:pt idx="366">
                  <c:v>1.83</c:v>
                </c:pt>
                <c:pt idx="367">
                  <c:v>0.85</c:v>
                </c:pt>
                <c:pt idx="368">
                  <c:v>0.77</c:v>
                </c:pt>
                <c:pt idx="369">
                  <c:v>2.0099999999999998</c:v>
                </c:pt>
                <c:pt idx="370">
                  <c:v>1.17</c:v>
                </c:pt>
                <c:pt idx="371">
                  <c:v>2.42</c:v>
                </c:pt>
                <c:pt idx="372">
                  <c:v>2.15</c:v>
                </c:pt>
                <c:pt idx="373">
                  <c:v>1.18</c:v>
                </c:pt>
                <c:pt idx="374">
                  <c:v>2.0699999999999998</c:v>
                </c:pt>
                <c:pt idx="375">
                  <c:v>1.91</c:v>
                </c:pt>
                <c:pt idx="376">
                  <c:v>2.5299999999999998</c:v>
                </c:pt>
                <c:pt idx="377">
                  <c:v>2.2200000000000002</c:v>
                </c:pt>
                <c:pt idx="378">
                  <c:v>0.9</c:v>
                </c:pt>
                <c:pt idx="379">
                  <c:v>1.26</c:v>
                </c:pt>
                <c:pt idx="380">
                  <c:v>1.44</c:v>
                </c:pt>
                <c:pt idx="381">
                  <c:v>2.54</c:v>
                </c:pt>
                <c:pt idx="382">
                  <c:v>1.97</c:v>
                </c:pt>
                <c:pt idx="383">
                  <c:v>0.97</c:v>
                </c:pt>
                <c:pt idx="384">
                  <c:v>1.28</c:v>
                </c:pt>
                <c:pt idx="385">
                  <c:v>1.03</c:v>
                </c:pt>
                <c:pt idx="386">
                  <c:v>0.97</c:v>
                </c:pt>
                <c:pt idx="387">
                  <c:v>0.91</c:v>
                </c:pt>
                <c:pt idx="388">
                  <c:v>2.06</c:v>
                </c:pt>
                <c:pt idx="389">
                  <c:v>2.11</c:v>
                </c:pt>
                <c:pt idx="390">
                  <c:v>2.46</c:v>
                </c:pt>
                <c:pt idx="391">
                  <c:v>1.36</c:v>
                </c:pt>
                <c:pt idx="392">
                  <c:v>2.12</c:v>
                </c:pt>
                <c:pt idx="393">
                  <c:v>2.19</c:v>
                </c:pt>
                <c:pt idx="394">
                  <c:v>2.19</c:v>
                </c:pt>
                <c:pt idx="395">
                  <c:v>2.16</c:v>
                </c:pt>
                <c:pt idx="396">
                  <c:v>2.2000000000000002</c:v>
                </c:pt>
                <c:pt idx="397">
                  <c:v>2.54</c:v>
                </c:pt>
                <c:pt idx="398">
                  <c:v>2.37</c:v>
                </c:pt>
                <c:pt idx="399">
                  <c:v>2.4</c:v>
                </c:pt>
                <c:pt idx="400">
                  <c:v>2.73</c:v>
                </c:pt>
                <c:pt idx="401">
                  <c:v>2.4900000000000002</c:v>
                </c:pt>
                <c:pt idx="402">
                  <c:v>2.58</c:v>
                </c:pt>
                <c:pt idx="403">
                  <c:v>2.72</c:v>
                </c:pt>
                <c:pt idx="404">
                  <c:v>2.72</c:v>
                </c:pt>
                <c:pt idx="405">
                  <c:v>2.68</c:v>
                </c:pt>
                <c:pt idx="406">
                  <c:v>3.05</c:v>
                </c:pt>
                <c:pt idx="407">
                  <c:v>3.95</c:v>
                </c:pt>
                <c:pt idx="408">
                  <c:v>3.78</c:v>
                </c:pt>
                <c:pt idx="409">
                  <c:v>4.3600000000000003</c:v>
                </c:pt>
                <c:pt idx="410">
                  <c:v>5.97</c:v>
                </c:pt>
              </c:numCache>
            </c:numRef>
          </c:xVal>
          <c:yVal>
            <c:numRef>
              <c:f>SpecificGage!$H$4:$H$414</c:f>
              <c:numCache>
                <c:formatCode>General</c:formatCode>
                <c:ptCount val="411"/>
                <c:pt idx="0">
                  <c:v>0.17</c:v>
                </c:pt>
                <c:pt idx="1">
                  <c:v>0.2</c:v>
                </c:pt>
                <c:pt idx="2">
                  <c:v>0.23</c:v>
                </c:pt>
                <c:pt idx="3">
                  <c:v>0.23</c:v>
                </c:pt>
                <c:pt idx="4">
                  <c:v>0.3</c:v>
                </c:pt>
                <c:pt idx="5">
                  <c:v>0.34</c:v>
                </c:pt>
                <c:pt idx="6">
                  <c:v>0.34</c:v>
                </c:pt>
                <c:pt idx="7">
                  <c:v>0.34</c:v>
                </c:pt>
                <c:pt idx="8">
                  <c:v>0.35</c:v>
                </c:pt>
                <c:pt idx="9">
                  <c:v>0.35</c:v>
                </c:pt>
                <c:pt idx="10">
                  <c:v>0.35</c:v>
                </c:pt>
                <c:pt idx="11">
                  <c:v>0.35</c:v>
                </c:pt>
                <c:pt idx="12">
                  <c:v>0.37</c:v>
                </c:pt>
                <c:pt idx="13">
                  <c:v>0.37</c:v>
                </c:pt>
                <c:pt idx="14">
                  <c:v>0.38</c:v>
                </c:pt>
                <c:pt idx="15">
                  <c:v>0.39</c:v>
                </c:pt>
                <c:pt idx="16">
                  <c:v>0.4</c:v>
                </c:pt>
                <c:pt idx="17">
                  <c:v>0.41</c:v>
                </c:pt>
                <c:pt idx="18">
                  <c:v>0.41</c:v>
                </c:pt>
                <c:pt idx="19">
                  <c:v>0.41</c:v>
                </c:pt>
                <c:pt idx="20">
                  <c:v>0.42</c:v>
                </c:pt>
                <c:pt idx="21">
                  <c:v>0.42</c:v>
                </c:pt>
                <c:pt idx="22">
                  <c:v>0.43</c:v>
                </c:pt>
                <c:pt idx="23">
                  <c:v>0.43</c:v>
                </c:pt>
                <c:pt idx="24">
                  <c:v>0.43</c:v>
                </c:pt>
                <c:pt idx="25">
                  <c:v>0.43</c:v>
                </c:pt>
                <c:pt idx="26">
                  <c:v>0.44</c:v>
                </c:pt>
                <c:pt idx="27">
                  <c:v>0.45</c:v>
                </c:pt>
                <c:pt idx="28">
                  <c:v>0.45</c:v>
                </c:pt>
                <c:pt idx="29">
                  <c:v>0.46</c:v>
                </c:pt>
                <c:pt idx="30">
                  <c:v>0.47</c:v>
                </c:pt>
                <c:pt idx="31">
                  <c:v>0.48</c:v>
                </c:pt>
                <c:pt idx="32">
                  <c:v>0.48</c:v>
                </c:pt>
                <c:pt idx="33">
                  <c:v>0.48</c:v>
                </c:pt>
                <c:pt idx="34">
                  <c:v>0.48</c:v>
                </c:pt>
                <c:pt idx="35">
                  <c:v>0.48</c:v>
                </c:pt>
                <c:pt idx="36">
                  <c:v>0.49</c:v>
                </c:pt>
                <c:pt idx="37">
                  <c:v>0.49</c:v>
                </c:pt>
                <c:pt idx="38">
                  <c:v>0.49</c:v>
                </c:pt>
                <c:pt idx="39">
                  <c:v>0.52</c:v>
                </c:pt>
                <c:pt idx="40">
                  <c:v>0.52</c:v>
                </c:pt>
                <c:pt idx="41">
                  <c:v>0.54</c:v>
                </c:pt>
                <c:pt idx="42">
                  <c:v>0.54</c:v>
                </c:pt>
                <c:pt idx="43">
                  <c:v>0.54</c:v>
                </c:pt>
                <c:pt idx="44">
                  <c:v>0.55000000000000004</c:v>
                </c:pt>
                <c:pt idx="45">
                  <c:v>0.56000000000000005</c:v>
                </c:pt>
                <c:pt idx="46">
                  <c:v>0.56000000000000005</c:v>
                </c:pt>
                <c:pt idx="47">
                  <c:v>0.56000000000000005</c:v>
                </c:pt>
                <c:pt idx="48">
                  <c:v>0.56999999999999995</c:v>
                </c:pt>
                <c:pt idx="49">
                  <c:v>0.56999999999999995</c:v>
                </c:pt>
                <c:pt idx="50">
                  <c:v>0.56999999999999995</c:v>
                </c:pt>
                <c:pt idx="51">
                  <c:v>0.57999999999999996</c:v>
                </c:pt>
                <c:pt idx="52">
                  <c:v>0.59</c:v>
                </c:pt>
                <c:pt idx="53">
                  <c:v>0.59</c:v>
                </c:pt>
                <c:pt idx="54">
                  <c:v>0.59</c:v>
                </c:pt>
                <c:pt idx="55">
                  <c:v>0.62</c:v>
                </c:pt>
                <c:pt idx="56">
                  <c:v>0.62</c:v>
                </c:pt>
                <c:pt idx="57">
                  <c:v>0.63</c:v>
                </c:pt>
                <c:pt idx="58">
                  <c:v>0.65</c:v>
                </c:pt>
                <c:pt idx="59">
                  <c:v>0.65</c:v>
                </c:pt>
                <c:pt idx="60">
                  <c:v>0.65</c:v>
                </c:pt>
                <c:pt idx="61">
                  <c:v>0.66</c:v>
                </c:pt>
                <c:pt idx="62">
                  <c:v>0.66</c:v>
                </c:pt>
                <c:pt idx="63">
                  <c:v>0.68</c:v>
                </c:pt>
                <c:pt idx="64">
                  <c:v>0.68</c:v>
                </c:pt>
                <c:pt idx="65">
                  <c:v>0.69</c:v>
                </c:pt>
                <c:pt idx="66">
                  <c:v>0.7</c:v>
                </c:pt>
                <c:pt idx="67">
                  <c:v>0.7</c:v>
                </c:pt>
                <c:pt idx="68">
                  <c:v>0.71</c:v>
                </c:pt>
                <c:pt idx="69">
                  <c:v>0.72</c:v>
                </c:pt>
                <c:pt idx="70">
                  <c:v>0.72</c:v>
                </c:pt>
                <c:pt idx="71">
                  <c:v>0.72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0.74</c:v>
                </c:pt>
                <c:pt idx="76">
                  <c:v>0.74</c:v>
                </c:pt>
                <c:pt idx="77">
                  <c:v>0.75</c:v>
                </c:pt>
                <c:pt idx="78">
                  <c:v>0.75</c:v>
                </c:pt>
                <c:pt idx="79">
                  <c:v>0.78</c:v>
                </c:pt>
                <c:pt idx="80">
                  <c:v>0.78</c:v>
                </c:pt>
                <c:pt idx="81">
                  <c:v>0.81</c:v>
                </c:pt>
                <c:pt idx="82">
                  <c:v>0.82</c:v>
                </c:pt>
                <c:pt idx="83">
                  <c:v>0.82</c:v>
                </c:pt>
                <c:pt idx="84">
                  <c:v>0.83</c:v>
                </c:pt>
                <c:pt idx="85">
                  <c:v>0.84</c:v>
                </c:pt>
                <c:pt idx="86">
                  <c:v>0.85</c:v>
                </c:pt>
                <c:pt idx="87">
                  <c:v>0.85</c:v>
                </c:pt>
                <c:pt idx="88">
                  <c:v>0.86</c:v>
                </c:pt>
                <c:pt idx="89">
                  <c:v>0.87</c:v>
                </c:pt>
                <c:pt idx="90">
                  <c:v>0.88</c:v>
                </c:pt>
                <c:pt idx="91">
                  <c:v>0.88</c:v>
                </c:pt>
                <c:pt idx="92">
                  <c:v>0.88</c:v>
                </c:pt>
                <c:pt idx="93">
                  <c:v>0.91</c:v>
                </c:pt>
                <c:pt idx="94">
                  <c:v>0.92</c:v>
                </c:pt>
                <c:pt idx="95">
                  <c:v>0.92</c:v>
                </c:pt>
                <c:pt idx="96">
                  <c:v>0.92</c:v>
                </c:pt>
                <c:pt idx="97">
                  <c:v>0.92</c:v>
                </c:pt>
                <c:pt idx="98">
                  <c:v>0.93</c:v>
                </c:pt>
                <c:pt idx="99">
                  <c:v>0.94</c:v>
                </c:pt>
                <c:pt idx="100">
                  <c:v>0.95</c:v>
                </c:pt>
                <c:pt idx="101">
                  <c:v>0.96</c:v>
                </c:pt>
                <c:pt idx="102">
                  <c:v>0.96</c:v>
                </c:pt>
                <c:pt idx="103">
                  <c:v>0.98</c:v>
                </c:pt>
                <c:pt idx="104">
                  <c:v>0.98</c:v>
                </c:pt>
                <c:pt idx="105">
                  <c:v>1</c:v>
                </c:pt>
                <c:pt idx="106">
                  <c:v>1.01</c:v>
                </c:pt>
                <c:pt idx="107">
                  <c:v>1.03</c:v>
                </c:pt>
                <c:pt idx="108">
                  <c:v>1.04</c:v>
                </c:pt>
                <c:pt idx="109">
                  <c:v>1.04</c:v>
                </c:pt>
                <c:pt idx="110">
                  <c:v>1.04</c:v>
                </c:pt>
                <c:pt idx="111">
                  <c:v>1.04</c:v>
                </c:pt>
                <c:pt idx="112">
                  <c:v>1.05</c:v>
                </c:pt>
                <c:pt idx="113">
                  <c:v>1.05</c:v>
                </c:pt>
                <c:pt idx="114">
                  <c:v>1.05</c:v>
                </c:pt>
                <c:pt idx="115">
                  <c:v>1.05</c:v>
                </c:pt>
                <c:pt idx="116">
                  <c:v>1.06</c:v>
                </c:pt>
                <c:pt idx="117">
                  <c:v>1.07</c:v>
                </c:pt>
                <c:pt idx="118">
                  <c:v>1.07</c:v>
                </c:pt>
                <c:pt idx="119">
                  <c:v>1.1000000000000001</c:v>
                </c:pt>
                <c:pt idx="120">
                  <c:v>1.1000000000000001</c:v>
                </c:pt>
                <c:pt idx="121">
                  <c:v>1.1100000000000001</c:v>
                </c:pt>
                <c:pt idx="122">
                  <c:v>1.1200000000000001</c:v>
                </c:pt>
                <c:pt idx="123">
                  <c:v>1.1200000000000001</c:v>
                </c:pt>
                <c:pt idx="124">
                  <c:v>1.1299999999999999</c:v>
                </c:pt>
                <c:pt idx="125">
                  <c:v>1.18</c:v>
                </c:pt>
                <c:pt idx="126">
                  <c:v>1.18</c:v>
                </c:pt>
                <c:pt idx="127">
                  <c:v>1.18</c:v>
                </c:pt>
                <c:pt idx="128">
                  <c:v>1.18</c:v>
                </c:pt>
                <c:pt idx="129">
                  <c:v>1.21</c:v>
                </c:pt>
                <c:pt idx="130">
                  <c:v>1.24</c:v>
                </c:pt>
                <c:pt idx="131">
                  <c:v>1.24</c:v>
                </c:pt>
                <c:pt idx="132">
                  <c:v>1.24</c:v>
                </c:pt>
                <c:pt idx="133">
                  <c:v>1.25</c:v>
                </c:pt>
                <c:pt idx="134">
                  <c:v>1.25</c:v>
                </c:pt>
                <c:pt idx="135">
                  <c:v>1.27</c:v>
                </c:pt>
                <c:pt idx="136">
                  <c:v>1.29</c:v>
                </c:pt>
                <c:pt idx="137">
                  <c:v>1.3</c:v>
                </c:pt>
                <c:pt idx="138">
                  <c:v>1.3</c:v>
                </c:pt>
                <c:pt idx="139">
                  <c:v>1.3</c:v>
                </c:pt>
                <c:pt idx="140">
                  <c:v>1.31</c:v>
                </c:pt>
                <c:pt idx="141">
                  <c:v>1.33</c:v>
                </c:pt>
                <c:pt idx="142">
                  <c:v>1.33</c:v>
                </c:pt>
                <c:pt idx="143">
                  <c:v>1.33</c:v>
                </c:pt>
                <c:pt idx="144">
                  <c:v>1.34</c:v>
                </c:pt>
                <c:pt idx="145">
                  <c:v>1.35</c:v>
                </c:pt>
                <c:pt idx="146">
                  <c:v>1.35</c:v>
                </c:pt>
                <c:pt idx="147">
                  <c:v>1.36</c:v>
                </c:pt>
                <c:pt idx="148">
                  <c:v>1.36</c:v>
                </c:pt>
                <c:pt idx="149">
                  <c:v>1.38</c:v>
                </c:pt>
                <c:pt idx="150">
                  <c:v>1.38</c:v>
                </c:pt>
                <c:pt idx="151">
                  <c:v>1.39</c:v>
                </c:pt>
                <c:pt idx="152">
                  <c:v>1.41</c:v>
                </c:pt>
                <c:pt idx="153">
                  <c:v>1.42</c:v>
                </c:pt>
                <c:pt idx="154">
                  <c:v>1.42</c:v>
                </c:pt>
                <c:pt idx="155">
                  <c:v>1.46</c:v>
                </c:pt>
                <c:pt idx="156">
                  <c:v>1.47</c:v>
                </c:pt>
                <c:pt idx="157">
                  <c:v>1.48</c:v>
                </c:pt>
                <c:pt idx="158">
                  <c:v>1.49</c:v>
                </c:pt>
                <c:pt idx="159">
                  <c:v>1.5</c:v>
                </c:pt>
                <c:pt idx="160">
                  <c:v>1.59</c:v>
                </c:pt>
                <c:pt idx="161">
                  <c:v>1.6</c:v>
                </c:pt>
                <c:pt idx="162">
                  <c:v>1.64</c:v>
                </c:pt>
                <c:pt idx="163">
                  <c:v>1.65</c:v>
                </c:pt>
                <c:pt idx="164">
                  <c:v>1.65</c:v>
                </c:pt>
                <c:pt idx="165">
                  <c:v>1.66</c:v>
                </c:pt>
                <c:pt idx="166">
                  <c:v>1.7</c:v>
                </c:pt>
                <c:pt idx="167">
                  <c:v>1.78</c:v>
                </c:pt>
                <c:pt idx="168">
                  <c:v>1.78</c:v>
                </c:pt>
                <c:pt idx="169">
                  <c:v>1.79</c:v>
                </c:pt>
                <c:pt idx="170">
                  <c:v>1.8</c:v>
                </c:pt>
                <c:pt idx="171">
                  <c:v>1.81</c:v>
                </c:pt>
                <c:pt idx="172">
                  <c:v>1.82</c:v>
                </c:pt>
                <c:pt idx="173">
                  <c:v>1.83</c:v>
                </c:pt>
                <c:pt idx="174">
                  <c:v>1.83</c:v>
                </c:pt>
                <c:pt idx="175">
                  <c:v>1.84</c:v>
                </c:pt>
                <c:pt idx="176">
                  <c:v>1.84</c:v>
                </c:pt>
                <c:pt idx="177">
                  <c:v>1.86</c:v>
                </c:pt>
                <c:pt idx="178">
                  <c:v>1.9</c:v>
                </c:pt>
                <c:pt idx="179">
                  <c:v>1.9</c:v>
                </c:pt>
                <c:pt idx="180">
                  <c:v>1.96</c:v>
                </c:pt>
                <c:pt idx="181">
                  <c:v>1.96</c:v>
                </c:pt>
                <c:pt idx="182">
                  <c:v>1.96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2.02</c:v>
                </c:pt>
                <c:pt idx="188">
                  <c:v>2.04</c:v>
                </c:pt>
                <c:pt idx="189">
                  <c:v>2.0499999999999998</c:v>
                </c:pt>
                <c:pt idx="190">
                  <c:v>2.06</c:v>
                </c:pt>
                <c:pt idx="191">
                  <c:v>2.08</c:v>
                </c:pt>
                <c:pt idx="192">
                  <c:v>2.09</c:v>
                </c:pt>
                <c:pt idx="193">
                  <c:v>2.1</c:v>
                </c:pt>
                <c:pt idx="194">
                  <c:v>2.11</c:v>
                </c:pt>
                <c:pt idx="195">
                  <c:v>2.11</c:v>
                </c:pt>
                <c:pt idx="196">
                  <c:v>2.13</c:v>
                </c:pt>
                <c:pt idx="197">
                  <c:v>2.14</c:v>
                </c:pt>
                <c:pt idx="198">
                  <c:v>2.16</c:v>
                </c:pt>
                <c:pt idx="199">
                  <c:v>2.16</c:v>
                </c:pt>
                <c:pt idx="200">
                  <c:v>2.2200000000000002</c:v>
                </c:pt>
                <c:pt idx="201">
                  <c:v>2.2799999999999998</c:v>
                </c:pt>
                <c:pt idx="202">
                  <c:v>2.29</c:v>
                </c:pt>
                <c:pt idx="203">
                  <c:v>2.2999999999999998</c:v>
                </c:pt>
                <c:pt idx="204">
                  <c:v>2.2999999999999998</c:v>
                </c:pt>
                <c:pt idx="205">
                  <c:v>2.3199999999999998</c:v>
                </c:pt>
                <c:pt idx="206">
                  <c:v>2.44</c:v>
                </c:pt>
                <c:pt idx="207">
                  <c:v>2.4500000000000002</c:v>
                </c:pt>
                <c:pt idx="208">
                  <c:v>2.46</c:v>
                </c:pt>
                <c:pt idx="209">
                  <c:v>2.5</c:v>
                </c:pt>
                <c:pt idx="210">
                  <c:v>2.5299999999999998</c:v>
                </c:pt>
                <c:pt idx="211">
                  <c:v>2.5499999999999998</c:v>
                </c:pt>
                <c:pt idx="212">
                  <c:v>2.62</c:v>
                </c:pt>
                <c:pt idx="213">
                  <c:v>2.66</c:v>
                </c:pt>
                <c:pt idx="214">
                  <c:v>2.69</c:v>
                </c:pt>
                <c:pt idx="215">
                  <c:v>2.75</c:v>
                </c:pt>
                <c:pt idx="216">
                  <c:v>2.76</c:v>
                </c:pt>
                <c:pt idx="217">
                  <c:v>2.78</c:v>
                </c:pt>
                <c:pt idx="218">
                  <c:v>2.79</c:v>
                </c:pt>
                <c:pt idx="219">
                  <c:v>2.8</c:v>
                </c:pt>
                <c:pt idx="220">
                  <c:v>2.8</c:v>
                </c:pt>
                <c:pt idx="221">
                  <c:v>2.8</c:v>
                </c:pt>
                <c:pt idx="222">
                  <c:v>2.81</c:v>
                </c:pt>
                <c:pt idx="223">
                  <c:v>2.82</c:v>
                </c:pt>
                <c:pt idx="224">
                  <c:v>2.86</c:v>
                </c:pt>
                <c:pt idx="225">
                  <c:v>2.86</c:v>
                </c:pt>
                <c:pt idx="226">
                  <c:v>2.86</c:v>
                </c:pt>
                <c:pt idx="227">
                  <c:v>2.92</c:v>
                </c:pt>
                <c:pt idx="228">
                  <c:v>2.96</c:v>
                </c:pt>
                <c:pt idx="229">
                  <c:v>2.98</c:v>
                </c:pt>
                <c:pt idx="230">
                  <c:v>3.01</c:v>
                </c:pt>
                <c:pt idx="231">
                  <c:v>3.02</c:v>
                </c:pt>
                <c:pt idx="232">
                  <c:v>3.07</c:v>
                </c:pt>
                <c:pt idx="233">
                  <c:v>3.1</c:v>
                </c:pt>
                <c:pt idx="234">
                  <c:v>3.11</c:v>
                </c:pt>
                <c:pt idx="235">
                  <c:v>3.13</c:v>
                </c:pt>
                <c:pt idx="236">
                  <c:v>3.14</c:v>
                </c:pt>
                <c:pt idx="237">
                  <c:v>3.19</c:v>
                </c:pt>
                <c:pt idx="238">
                  <c:v>3.2</c:v>
                </c:pt>
                <c:pt idx="239">
                  <c:v>3.2</c:v>
                </c:pt>
                <c:pt idx="240">
                  <c:v>3.2</c:v>
                </c:pt>
                <c:pt idx="241">
                  <c:v>3.21</c:v>
                </c:pt>
                <c:pt idx="242">
                  <c:v>3.23</c:v>
                </c:pt>
                <c:pt idx="243">
                  <c:v>3.28</c:v>
                </c:pt>
                <c:pt idx="244">
                  <c:v>3.34</c:v>
                </c:pt>
                <c:pt idx="245">
                  <c:v>3.34</c:v>
                </c:pt>
                <c:pt idx="246">
                  <c:v>3.38</c:v>
                </c:pt>
                <c:pt idx="247">
                  <c:v>3.38</c:v>
                </c:pt>
                <c:pt idx="248">
                  <c:v>3.4</c:v>
                </c:pt>
                <c:pt idx="249">
                  <c:v>3.43</c:v>
                </c:pt>
                <c:pt idx="250">
                  <c:v>3.47</c:v>
                </c:pt>
                <c:pt idx="251">
                  <c:v>3.49</c:v>
                </c:pt>
                <c:pt idx="252">
                  <c:v>3.57</c:v>
                </c:pt>
                <c:pt idx="253">
                  <c:v>3.58</c:v>
                </c:pt>
                <c:pt idx="254">
                  <c:v>3.62</c:v>
                </c:pt>
                <c:pt idx="255">
                  <c:v>3.71</c:v>
                </c:pt>
                <c:pt idx="256">
                  <c:v>3.72</c:v>
                </c:pt>
                <c:pt idx="257">
                  <c:v>3.8</c:v>
                </c:pt>
                <c:pt idx="258">
                  <c:v>3.81</c:v>
                </c:pt>
                <c:pt idx="259">
                  <c:v>3.82</c:v>
                </c:pt>
                <c:pt idx="260">
                  <c:v>3.83</c:v>
                </c:pt>
                <c:pt idx="261">
                  <c:v>3.87</c:v>
                </c:pt>
                <c:pt idx="262">
                  <c:v>3.88</c:v>
                </c:pt>
                <c:pt idx="263">
                  <c:v>4</c:v>
                </c:pt>
                <c:pt idx="264">
                  <c:v>4.0199999999999996</c:v>
                </c:pt>
                <c:pt idx="265">
                  <c:v>4.08</c:v>
                </c:pt>
                <c:pt idx="266">
                  <c:v>4.0999999999999996</c:v>
                </c:pt>
                <c:pt idx="267">
                  <c:v>4.24</c:v>
                </c:pt>
                <c:pt idx="268">
                  <c:v>4.28</c:v>
                </c:pt>
                <c:pt idx="269">
                  <c:v>4.29</c:v>
                </c:pt>
                <c:pt idx="270">
                  <c:v>4.32</c:v>
                </c:pt>
                <c:pt idx="271">
                  <c:v>4.41</c:v>
                </c:pt>
                <c:pt idx="272">
                  <c:v>4.4400000000000004</c:v>
                </c:pt>
                <c:pt idx="273">
                  <c:v>4.46</c:v>
                </c:pt>
                <c:pt idx="274">
                  <c:v>4.54</c:v>
                </c:pt>
                <c:pt idx="275">
                  <c:v>4.6100000000000003</c:v>
                </c:pt>
                <c:pt idx="276">
                  <c:v>4.63</c:v>
                </c:pt>
                <c:pt idx="277">
                  <c:v>4.63</c:v>
                </c:pt>
                <c:pt idx="278">
                  <c:v>4.6500000000000004</c:v>
                </c:pt>
                <c:pt idx="279">
                  <c:v>4.68</c:v>
                </c:pt>
                <c:pt idx="280">
                  <c:v>4.68</c:v>
                </c:pt>
                <c:pt idx="281">
                  <c:v>4.78</c:v>
                </c:pt>
                <c:pt idx="282">
                  <c:v>4.8600000000000003</c:v>
                </c:pt>
                <c:pt idx="283">
                  <c:v>4.87</c:v>
                </c:pt>
                <c:pt idx="284">
                  <c:v>4.8899999999999997</c:v>
                </c:pt>
                <c:pt idx="285">
                  <c:v>4.92</c:v>
                </c:pt>
                <c:pt idx="286">
                  <c:v>5</c:v>
                </c:pt>
                <c:pt idx="287">
                  <c:v>5.25</c:v>
                </c:pt>
                <c:pt idx="288">
                  <c:v>5.25</c:v>
                </c:pt>
                <c:pt idx="289">
                  <c:v>5.26</c:v>
                </c:pt>
                <c:pt idx="290">
                  <c:v>5.29</c:v>
                </c:pt>
                <c:pt idx="291">
                  <c:v>5.36</c:v>
                </c:pt>
                <c:pt idx="292">
                  <c:v>5.36</c:v>
                </c:pt>
                <c:pt idx="293">
                  <c:v>5.39</c:v>
                </c:pt>
                <c:pt idx="294">
                  <c:v>5.53</c:v>
                </c:pt>
                <c:pt idx="295">
                  <c:v>5.65</c:v>
                </c:pt>
                <c:pt idx="296">
                  <c:v>5.78</c:v>
                </c:pt>
                <c:pt idx="297">
                  <c:v>5.81</c:v>
                </c:pt>
                <c:pt idx="298">
                  <c:v>5.91</c:v>
                </c:pt>
                <c:pt idx="299">
                  <c:v>5.92</c:v>
                </c:pt>
                <c:pt idx="300">
                  <c:v>6.02</c:v>
                </c:pt>
                <c:pt idx="301">
                  <c:v>6.11</c:v>
                </c:pt>
                <c:pt idx="302">
                  <c:v>6.17</c:v>
                </c:pt>
                <c:pt idx="303">
                  <c:v>6.23</c:v>
                </c:pt>
                <c:pt idx="304">
                  <c:v>6.27</c:v>
                </c:pt>
                <c:pt idx="305">
                  <c:v>6.27</c:v>
                </c:pt>
                <c:pt idx="306">
                  <c:v>6.27</c:v>
                </c:pt>
                <c:pt idx="307">
                  <c:v>6.76</c:v>
                </c:pt>
                <c:pt idx="308">
                  <c:v>6.76</c:v>
                </c:pt>
                <c:pt idx="309">
                  <c:v>6.77</c:v>
                </c:pt>
                <c:pt idx="310">
                  <c:v>6.81</c:v>
                </c:pt>
                <c:pt idx="311">
                  <c:v>6.98</c:v>
                </c:pt>
                <c:pt idx="312">
                  <c:v>7.04</c:v>
                </c:pt>
                <c:pt idx="313">
                  <c:v>7.08</c:v>
                </c:pt>
                <c:pt idx="314">
                  <c:v>7.09</c:v>
                </c:pt>
                <c:pt idx="315">
                  <c:v>7.23</c:v>
                </c:pt>
                <c:pt idx="316">
                  <c:v>7.62</c:v>
                </c:pt>
                <c:pt idx="317">
                  <c:v>7.69</c:v>
                </c:pt>
                <c:pt idx="318">
                  <c:v>7.79</c:v>
                </c:pt>
                <c:pt idx="319">
                  <c:v>7.9</c:v>
                </c:pt>
                <c:pt idx="320">
                  <c:v>7.93</c:v>
                </c:pt>
                <c:pt idx="321">
                  <c:v>8.2799999999999994</c:v>
                </c:pt>
                <c:pt idx="322">
                  <c:v>8.42</c:v>
                </c:pt>
                <c:pt idx="323">
                  <c:v>8.6999999999999993</c:v>
                </c:pt>
                <c:pt idx="324">
                  <c:v>8.7100000000000009</c:v>
                </c:pt>
                <c:pt idx="325">
                  <c:v>8.85</c:v>
                </c:pt>
                <c:pt idx="326">
                  <c:v>8.92</c:v>
                </c:pt>
                <c:pt idx="327">
                  <c:v>8.93</c:v>
                </c:pt>
                <c:pt idx="328">
                  <c:v>9.2200000000000006</c:v>
                </c:pt>
                <c:pt idx="329">
                  <c:v>9.25</c:v>
                </c:pt>
                <c:pt idx="330">
                  <c:v>9.68</c:v>
                </c:pt>
                <c:pt idx="331">
                  <c:v>9.89</c:v>
                </c:pt>
                <c:pt idx="332">
                  <c:v>9.91</c:v>
                </c:pt>
                <c:pt idx="333">
                  <c:v>10</c:v>
                </c:pt>
                <c:pt idx="334">
                  <c:v>10.1</c:v>
                </c:pt>
                <c:pt idx="335">
                  <c:v>10.1</c:v>
                </c:pt>
                <c:pt idx="336">
                  <c:v>10.3</c:v>
                </c:pt>
                <c:pt idx="337">
                  <c:v>10.7</c:v>
                </c:pt>
                <c:pt idx="338">
                  <c:v>11</c:v>
                </c:pt>
                <c:pt idx="339">
                  <c:v>11.1</c:v>
                </c:pt>
                <c:pt idx="340">
                  <c:v>11.6</c:v>
                </c:pt>
                <c:pt idx="341">
                  <c:v>11.7</c:v>
                </c:pt>
                <c:pt idx="342">
                  <c:v>11.9</c:v>
                </c:pt>
                <c:pt idx="343">
                  <c:v>12.1</c:v>
                </c:pt>
                <c:pt idx="344">
                  <c:v>12.5</c:v>
                </c:pt>
                <c:pt idx="345">
                  <c:v>13</c:v>
                </c:pt>
                <c:pt idx="346">
                  <c:v>13.1</c:v>
                </c:pt>
                <c:pt idx="347">
                  <c:v>13.3</c:v>
                </c:pt>
                <c:pt idx="348">
                  <c:v>13.5</c:v>
                </c:pt>
                <c:pt idx="349">
                  <c:v>14</c:v>
                </c:pt>
                <c:pt idx="350">
                  <c:v>15.3</c:v>
                </c:pt>
                <c:pt idx="351">
                  <c:v>15.8</c:v>
                </c:pt>
                <c:pt idx="352">
                  <c:v>17.100000000000001</c:v>
                </c:pt>
                <c:pt idx="353">
                  <c:v>17.7</c:v>
                </c:pt>
                <c:pt idx="354">
                  <c:v>18</c:v>
                </c:pt>
                <c:pt idx="355">
                  <c:v>18.3</c:v>
                </c:pt>
                <c:pt idx="356">
                  <c:v>18.600000000000001</c:v>
                </c:pt>
                <c:pt idx="357">
                  <c:v>18.600000000000001</c:v>
                </c:pt>
                <c:pt idx="358">
                  <c:v>18.8</c:v>
                </c:pt>
                <c:pt idx="359">
                  <c:v>18.8</c:v>
                </c:pt>
                <c:pt idx="360">
                  <c:v>19</c:v>
                </c:pt>
                <c:pt idx="361">
                  <c:v>19.5</c:v>
                </c:pt>
                <c:pt idx="362">
                  <c:v>19.7</c:v>
                </c:pt>
                <c:pt idx="363">
                  <c:v>20</c:v>
                </c:pt>
                <c:pt idx="364">
                  <c:v>20.7</c:v>
                </c:pt>
                <c:pt idx="365">
                  <c:v>21.4</c:v>
                </c:pt>
                <c:pt idx="366">
                  <c:v>22.2</c:v>
                </c:pt>
                <c:pt idx="367">
                  <c:v>22.3</c:v>
                </c:pt>
                <c:pt idx="368">
                  <c:v>24.3</c:v>
                </c:pt>
                <c:pt idx="369">
                  <c:v>25</c:v>
                </c:pt>
                <c:pt idx="370">
                  <c:v>26.2</c:v>
                </c:pt>
                <c:pt idx="371">
                  <c:v>26.4</c:v>
                </c:pt>
                <c:pt idx="372">
                  <c:v>26.6</c:v>
                </c:pt>
                <c:pt idx="373">
                  <c:v>28.4</c:v>
                </c:pt>
                <c:pt idx="374">
                  <c:v>28.5</c:v>
                </c:pt>
                <c:pt idx="375">
                  <c:v>28.9</c:v>
                </c:pt>
                <c:pt idx="376">
                  <c:v>29.9</c:v>
                </c:pt>
                <c:pt idx="377">
                  <c:v>30</c:v>
                </c:pt>
                <c:pt idx="378">
                  <c:v>30.1</c:v>
                </c:pt>
                <c:pt idx="379">
                  <c:v>30.3</c:v>
                </c:pt>
                <c:pt idx="380">
                  <c:v>30.6</c:v>
                </c:pt>
                <c:pt idx="381">
                  <c:v>31.5</c:v>
                </c:pt>
                <c:pt idx="382">
                  <c:v>32.4</c:v>
                </c:pt>
                <c:pt idx="383">
                  <c:v>33.6</c:v>
                </c:pt>
                <c:pt idx="384">
                  <c:v>34.799999999999997</c:v>
                </c:pt>
                <c:pt idx="385">
                  <c:v>35.9</c:v>
                </c:pt>
                <c:pt idx="386">
                  <c:v>36.1</c:v>
                </c:pt>
                <c:pt idx="387">
                  <c:v>38.700000000000003</c:v>
                </c:pt>
                <c:pt idx="388">
                  <c:v>42</c:v>
                </c:pt>
                <c:pt idx="389">
                  <c:v>45</c:v>
                </c:pt>
                <c:pt idx="390">
                  <c:v>45.1</c:v>
                </c:pt>
                <c:pt idx="391">
                  <c:v>45.6</c:v>
                </c:pt>
                <c:pt idx="392">
                  <c:v>47.3</c:v>
                </c:pt>
                <c:pt idx="393">
                  <c:v>48.8</c:v>
                </c:pt>
                <c:pt idx="394">
                  <c:v>49.6</c:v>
                </c:pt>
                <c:pt idx="395">
                  <c:v>56.9</c:v>
                </c:pt>
                <c:pt idx="396">
                  <c:v>57.6</c:v>
                </c:pt>
                <c:pt idx="397">
                  <c:v>79.099999999999994</c:v>
                </c:pt>
                <c:pt idx="398">
                  <c:v>83.1</c:v>
                </c:pt>
                <c:pt idx="399">
                  <c:v>97.2</c:v>
                </c:pt>
                <c:pt idx="400">
                  <c:v>99.5</c:v>
                </c:pt>
                <c:pt idx="401">
                  <c:v>108</c:v>
                </c:pt>
                <c:pt idx="402">
                  <c:v>112</c:v>
                </c:pt>
                <c:pt idx="403">
                  <c:v>112</c:v>
                </c:pt>
                <c:pt idx="404">
                  <c:v>112</c:v>
                </c:pt>
                <c:pt idx="405">
                  <c:v>135</c:v>
                </c:pt>
                <c:pt idx="406">
                  <c:v>172</c:v>
                </c:pt>
                <c:pt idx="407">
                  <c:v>437</c:v>
                </c:pt>
                <c:pt idx="408">
                  <c:v>484</c:v>
                </c:pt>
                <c:pt idx="409">
                  <c:v>779</c:v>
                </c:pt>
                <c:pt idx="410">
                  <c:v>1470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CA-4962-BB19-E5242187D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6554047"/>
        <c:axId val="586557791"/>
      </c:scatterChart>
      <c:valAx>
        <c:axId val="5865540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557791"/>
        <c:crosses val="autoZero"/>
        <c:crossBetween val="midCat"/>
      </c:valAx>
      <c:valAx>
        <c:axId val="586557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55404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1089998841975E-2"/>
          <c:y val="4.9205399605725009E-2"/>
          <c:w val="0.89635619143248124"/>
          <c:h val="0.83349439476496567"/>
        </c:manualLayout>
      </c:layout>
      <c:scatterChart>
        <c:scatterStyle val="lineMarker"/>
        <c:varyColors val="0"/>
        <c:ser>
          <c:idx val="0"/>
          <c:order val="0"/>
          <c:tx>
            <c:v>0 - 0.06 cms (0 - 2 cfs)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SpecificGage!$A$4:$A$190</c:f>
              <c:numCache>
                <c:formatCode>m/d/yyyy\ h:mm</c:formatCode>
                <c:ptCount val="187"/>
                <c:pt idx="0">
                  <c:v>33805.612500000003</c:v>
                </c:pt>
                <c:pt idx="1">
                  <c:v>33837.652777777781</c:v>
                </c:pt>
                <c:pt idx="2">
                  <c:v>33863.611111111109</c:v>
                </c:pt>
                <c:pt idx="3">
                  <c:v>33875.574999999997</c:v>
                </c:pt>
                <c:pt idx="4">
                  <c:v>33891.553472222222</c:v>
                </c:pt>
                <c:pt idx="5">
                  <c:v>33905.534722222219</c:v>
                </c:pt>
                <c:pt idx="6">
                  <c:v>33954.53125</c:v>
                </c:pt>
                <c:pt idx="7">
                  <c:v>34033.635416666664</c:v>
                </c:pt>
                <c:pt idx="8">
                  <c:v>34052.541666666664</c:v>
                </c:pt>
                <c:pt idx="9">
                  <c:v>34170.642361111109</c:v>
                </c:pt>
                <c:pt idx="10">
                  <c:v>34207.652777777781</c:v>
                </c:pt>
                <c:pt idx="11">
                  <c:v>34227.486111111109</c:v>
                </c:pt>
                <c:pt idx="12">
                  <c:v>36466.447916666664</c:v>
                </c:pt>
                <c:pt idx="13">
                  <c:v>36564.520833333336</c:v>
                </c:pt>
                <c:pt idx="14">
                  <c:v>36713.416666666664</c:v>
                </c:pt>
                <c:pt idx="15">
                  <c:v>36740.607638888891</c:v>
                </c:pt>
                <c:pt idx="16">
                  <c:v>36747.565972222219</c:v>
                </c:pt>
                <c:pt idx="17">
                  <c:v>36795.458333333336</c:v>
                </c:pt>
                <c:pt idx="18">
                  <c:v>36865.597222222219</c:v>
                </c:pt>
                <c:pt idx="19">
                  <c:v>36895.493055555555</c:v>
                </c:pt>
                <c:pt idx="20">
                  <c:v>36952.5625</c:v>
                </c:pt>
                <c:pt idx="21">
                  <c:v>37084.652777777781</c:v>
                </c:pt>
                <c:pt idx="22">
                  <c:v>37110.672222222223</c:v>
                </c:pt>
                <c:pt idx="23">
                  <c:v>37140.632638888892</c:v>
                </c:pt>
                <c:pt idx="24">
                  <c:v>37166.484027777777</c:v>
                </c:pt>
                <c:pt idx="25">
                  <c:v>37239.563194444447</c:v>
                </c:pt>
                <c:pt idx="26">
                  <c:v>37307.595138888886</c:v>
                </c:pt>
                <c:pt idx="27">
                  <c:v>37322.695138888892</c:v>
                </c:pt>
                <c:pt idx="28">
                  <c:v>37343.661805555559</c:v>
                </c:pt>
                <c:pt idx="29">
                  <c:v>37369.621527777781</c:v>
                </c:pt>
                <c:pt idx="30">
                  <c:v>37389.570138888892</c:v>
                </c:pt>
                <c:pt idx="31">
                  <c:v>37412.470138888886</c:v>
                </c:pt>
                <c:pt idx="32">
                  <c:v>37438.588194444441</c:v>
                </c:pt>
                <c:pt idx="33">
                  <c:v>37448.642361111109</c:v>
                </c:pt>
                <c:pt idx="34">
                  <c:v>37468.558333333334</c:v>
                </c:pt>
                <c:pt idx="35">
                  <c:v>37505.554861111108</c:v>
                </c:pt>
                <c:pt idx="36">
                  <c:v>37515.525694444441</c:v>
                </c:pt>
                <c:pt idx="37">
                  <c:v>37538.614583333336</c:v>
                </c:pt>
                <c:pt idx="38">
                  <c:v>37579.618055555555</c:v>
                </c:pt>
                <c:pt idx="39">
                  <c:v>37607.527777777781</c:v>
                </c:pt>
                <c:pt idx="40">
                  <c:v>37664.621527777781</c:v>
                </c:pt>
                <c:pt idx="41">
                  <c:v>37811.604166666664</c:v>
                </c:pt>
                <c:pt idx="42">
                  <c:v>37851.697916666664</c:v>
                </c:pt>
                <c:pt idx="43">
                  <c:v>37880.670138888891</c:v>
                </c:pt>
                <c:pt idx="44">
                  <c:v>37897.611111111109</c:v>
                </c:pt>
                <c:pt idx="45">
                  <c:v>37957.666666666664</c:v>
                </c:pt>
                <c:pt idx="46">
                  <c:v>37958.520833333336</c:v>
                </c:pt>
                <c:pt idx="47">
                  <c:v>38042.701388888891</c:v>
                </c:pt>
                <c:pt idx="48">
                  <c:v>38274.729166666664</c:v>
                </c:pt>
                <c:pt idx="49">
                  <c:v>38294.506249999999</c:v>
                </c:pt>
                <c:pt idx="50">
                  <c:v>38322.655555555553</c:v>
                </c:pt>
                <c:pt idx="51">
                  <c:v>38359.432638888888</c:v>
                </c:pt>
                <c:pt idx="52">
                  <c:v>38385.541666666664</c:v>
                </c:pt>
                <c:pt idx="53">
                  <c:v>38414.638888888891</c:v>
                </c:pt>
                <c:pt idx="54">
                  <c:v>38566.61041666667</c:v>
                </c:pt>
                <c:pt idx="55">
                  <c:v>38566.644444444442</c:v>
                </c:pt>
                <c:pt idx="56">
                  <c:v>38596.465277777781</c:v>
                </c:pt>
                <c:pt idx="57">
                  <c:v>38630.661111111112</c:v>
                </c:pt>
                <c:pt idx="58">
                  <c:v>38672.493750000001</c:v>
                </c:pt>
                <c:pt idx="59">
                  <c:v>38672.560416666667</c:v>
                </c:pt>
                <c:pt idx="60">
                  <c:v>38721.484722222223</c:v>
                </c:pt>
                <c:pt idx="61">
                  <c:v>38750.447916666664</c:v>
                </c:pt>
                <c:pt idx="62">
                  <c:v>38845.484027777777</c:v>
                </c:pt>
                <c:pt idx="63">
                  <c:v>38873.553472222222</c:v>
                </c:pt>
                <c:pt idx="64">
                  <c:v>39009.371527777781</c:v>
                </c:pt>
                <c:pt idx="65">
                  <c:v>39493.368750000001</c:v>
                </c:pt>
                <c:pt idx="66">
                  <c:v>39609.631944444445</c:v>
                </c:pt>
                <c:pt idx="67">
                  <c:v>39630.702777777777</c:v>
                </c:pt>
                <c:pt idx="68">
                  <c:v>39664.599305555559</c:v>
                </c:pt>
                <c:pt idx="69">
                  <c:v>39737.509722222225</c:v>
                </c:pt>
                <c:pt idx="70">
                  <c:v>39765.551736111112</c:v>
                </c:pt>
                <c:pt idx="71">
                  <c:v>39826.478819444441</c:v>
                </c:pt>
                <c:pt idx="72">
                  <c:v>39840.432291666664</c:v>
                </c:pt>
                <c:pt idx="73">
                  <c:v>39853.392361111109</c:v>
                </c:pt>
                <c:pt idx="74">
                  <c:v>39878.457638888889</c:v>
                </c:pt>
                <c:pt idx="75">
                  <c:v>40240.583333333336</c:v>
                </c:pt>
                <c:pt idx="76">
                  <c:v>40596.534722222219</c:v>
                </c:pt>
                <c:pt idx="77">
                  <c:v>40739.598958333336</c:v>
                </c:pt>
                <c:pt idx="78">
                  <c:v>40800.564236111109</c:v>
                </c:pt>
                <c:pt idx="79">
                  <c:v>41137.505208333336</c:v>
                </c:pt>
                <c:pt idx="80">
                  <c:v>41156.690972222219</c:v>
                </c:pt>
                <c:pt idx="81">
                  <c:v>41200.692708333336</c:v>
                </c:pt>
                <c:pt idx="82">
                  <c:v>41215.49722222222</c:v>
                </c:pt>
                <c:pt idx="83">
                  <c:v>41243.396527777775</c:v>
                </c:pt>
                <c:pt idx="84">
                  <c:v>41278.454861111109</c:v>
                </c:pt>
                <c:pt idx="85">
                  <c:v>41311.495486111111</c:v>
                </c:pt>
                <c:pt idx="86">
                  <c:v>41353.557291666664</c:v>
                </c:pt>
                <c:pt idx="87">
                  <c:v>42765.487500000003</c:v>
                </c:pt>
                <c:pt idx="88">
                  <c:v>42765.507986111108</c:v>
                </c:pt>
                <c:pt idx="89">
                  <c:v>42775.419444444444</c:v>
                </c:pt>
                <c:pt idx="90">
                  <c:v>42775.430902777778</c:v>
                </c:pt>
                <c:pt idx="91">
                  <c:v>43283.604675925926</c:v>
                </c:pt>
                <c:pt idx="92">
                  <c:v>43374.571527777778</c:v>
                </c:pt>
                <c:pt idx="93">
                  <c:v>43411.444097222222</c:v>
                </c:pt>
                <c:pt idx="94">
                  <c:v>43739.552083333336</c:v>
                </c:pt>
                <c:pt idx="95">
                  <c:v>43739.578125</c:v>
                </c:pt>
                <c:pt idx="96">
                  <c:v>43739.601736111108</c:v>
                </c:pt>
                <c:pt idx="97">
                  <c:v>43739.629166666666</c:v>
                </c:pt>
                <c:pt idx="98">
                  <c:v>43739.651041666664</c:v>
                </c:pt>
                <c:pt idx="99">
                  <c:v>43774.656944444447</c:v>
                </c:pt>
                <c:pt idx="100">
                  <c:v>43802.658333333333</c:v>
                </c:pt>
                <c:pt idx="101">
                  <c:v>43829.553124999999</c:v>
                </c:pt>
                <c:pt idx="102">
                  <c:v>44153.369791666664</c:v>
                </c:pt>
                <c:pt idx="103">
                  <c:v>44183.486458333333</c:v>
                </c:pt>
                <c:pt idx="104">
                  <c:v>44218.553124999999</c:v>
                </c:pt>
                <c:pt idx="105">
                  <c:v>44257.481944444444</c:v>
                </c:pt>
                <c:pt idx="106">
                  <c:v>33828.56527777778</c:v>
                </c:pt>
                <c:pt idx="107">
                  <c:v>33924.545138888891</c:v>
                </c:pt>
                <c:pt idx="108">
                  <c:v>33990.520833333336</c:v>
                </c:pt>
                <c:pt idx="109">
                  <c:v>34080.611111111109</c:v>
                </c:pt>
                <c:pt idx="110">
                  <c:v>34158.510416666664</c:v>
                </c:pt>
                <c:pt idx="111">
                  <c:v>34255.625</c:v>
                </c:pt>
                <c:pt idx="112">
                  <c:v>34324.434027777781</c:v>
                </c:pt>
                <c:pt idx="113">
                  <c:v>34397.604861111111</c:v>
                </c:pt>
                <c:pt idx="114">
                  <c:v>36539.541666666664</c:v>
                </c:pt>
                <c:pt idx="115">
                  <c:v>36601.71875</c:v>
                </c:pt>
                <c:pt idx="116">
                  <c:v>36678.409722222219</c:v>
                </c:pt>
                <c:pt idx="117">
                  <c:v>36942.647916666669</c:v>
                </c:pt>
                <c:pt idx="118">
                  <c:v>37202.509027777778</c:v>
                </c:pt>
                <c:pt idx="119">
                  <c:v>37259.568749999999</c:v>
                </c:pt>
                <c:pt idx="120">
                  <c:v>37839.631944444445</c:v>
                </c:pt>
                <c:pt idx="121">
                  <c:v>38253.607638888891</c:v>
                </c:pt>
                <c:pt idx="122">
                  <c:v>38596.518750000003</c:v>
                </c:pt>
                <c:pt idx="123">
                  <c:v>38804.4375</c:v>
                </c:pt>
                <c:pt idx="124">
                  <c:v>38943.506249999999</c:v>
                </c:pt>
                <c:pt idx="125">
                  <c:v>39337.749305555553</c:v>
                </c:pt>
                <c:pt idx="126">
                  <c:v>39482.48541666667</c:v>
                </c:pt>
                <c:pt idx="127">
                  <c:v>39700.520138888889</c:v>
                </c:pt>
                <c:pt idx="128">
                  <c:v>39716.438888888886</c:v>
                </c:pt>
                <c:pt idx="129">
                  <c:v>39906.406944444447</c:v>
                </c:pt>
                <c:pt idx="130">
                  <c:v>40015.771180555559</c:v>
                </c:pt>
                <c:pt idx="131">
                  <c:v>40087.380555555559</c:v>
                </c:pt>
                <c:pt idx="132">
                  <c:v>40204.53125</c:v>
                </c:pt>
                <c:pt idx="133">
                  <c:v>40366.522569444445</c:v>
                </c:pt>
                <c:pt idx="134">
                  <c:v>40434.585069444445</c:v>
                </c:pt>
                <c:pt idx="135">
                  <c:v>40470.631944444445</c:v>
                </c:pt>
                <c:pt idx="136">
                  <c:v>40519.611111111109</c:v>
                </c:pt>
                <c:pt idx="137">
                  <c:v>40644.498263888891</c:v>
                </c:pt>
                <c:pt idx="138">
                  <c:v>40679.569444444445</c:v>
                </c:pt>
                <c:pt idx="139">
                  <c:v>40707.486111111109</c:v>
                </c:pt>
                <c:pt idx="140">
                  <c:v>40767.432291666664</c:v>
                </c:pt>
                <c:pt idx="141">
                  <c:v>40863.602430555555</c:v>
                </c:pt>
                <c:pt idx="142">
                  <c:v>40996.519444444442</c:v>
                </c:pt>
                <c:pt idx="143">
                  <c:v>41100.581250000003</c:v>
                </c:pt>
                <c:pt idx="144">
                  <c:v>41116.621874999997</c:v>
                </c:pt>
                <c:pt idx="145">
                  <c:v>41206.481249999997</c:v>
                </c:pt>
                <c:pt idx="146">
                  <c:v>41375.470486111109</c:v>
                </c:pt>
                <c:pt idx="147">
                  <c:v>41375.48715277778</c:v>
                </c:pt>
                <c:pt idx="148">
                  <c:v>41396.508680555555</c:v>
                </c:pt>
                <c:pt idx="149">
                  <c:v>41442.46597222222</c:v>
                </c:pt>
                <c:pt idx="150">
                  <c:v>41450.389930555553</c:v>
                </c:pt>
                <c:pt idx="151">
                  <c:v>41474.39166666667</c:v>
                </c:pt>
                <c:pt idx="152">
                  <c:v>41520.480902777781</c:v>
                </c:pt>
                <c:pt idx="153">
                  <c:v>41694.678819444445</c:v>
                </c:pt>
                <c:pt idx="154">
                  <c:v>41723.460416666669</c:v>
                </c:pt>
                <c:pt idx="155">
                  <c:v>41913.416666666664</c:v>
                </c:pt>
                <c:pt idx="156">
                  <c:v>42018.509375000001</c:v>
                </c:pt>
                <c:pt idx="157">
                  <c:v>42355.439930555556</c:v>
                </c:pt>
                <c:pt idx="158">
                  <c:v>42375.416666666664</c:v>
                </c:pt>
                <c:pt idx="159">
                  <c:v>42648.479513888888</c:v>
                </c:pt>
                <c:pt idx="160">
                  <c:v>42719.461111111108</c:v>
                </c:pt>
                <c:pt idx="161">
                  <c:v>42747.545138888891</c:v>
                </c:pt>
                <c:pt idx="162">
                  <c:v>42793.49722222222</c:v>
                </c:pt>
                <c:pt idx="163">
                  <c:v>43139.513356481482</c:v>
                </c:pt>
                <c:pt idx="164">
                  <c:v>43185.638842592591</c:v>
                </c:pt>
                <c:pt idx="165">
                  <c:v>43221.524224537039</c:v>
                </c:pt>
                <c:pt idx="166">
                  <c:v>43249.554085648146</c:v>
                </c:pt>
                <c:pt idx="167">
                  <c:v>43312.503831018519</c:v>
                </c:pt>
                <c:pt idx="168">
                  <c:v>43347.606516203705</c:v>
                </c:pt>
                <c:pt idx="169">
                  <c:v>43447.598958333336</c:v>
                </c:pt>
                <c:pt idx="170">
                  <c:v>43495.493055555555</c:v>
                </c:pt>
                <c:pt idx="171">
                  <c:v>43531.540972222225</c:v>
                </c:pt>
                <c:pt idx="172">
                  <c:v>43745.466319444444</c:v>
                </c:pt>
                <c:pt idx="173">
                  <c:v>43745.502430555556</c:v>
                </c:pt>
                <c:pt idx="174">
                  <c:v>43745.532986111109</c:v>
                </c:pt>
                <c:pt idx="175">
                  <c:v>43745.545138888891</c:v>
                </c:pt>
                <c:pt idx="176">
                  <c:v>43859.609722222223</c:v>
                </c:pt>
                <c:pt idx="177">
                  <c:v>43929.677777777775</c:v>
                </c:pt>
                <c:pt idx="178">
                  <c:v>43957.584374999999</c:v>
                </c:pt>
                <c:pt idx="179">
                  <c:v>43994.522569444445</c:v>
                </c:pt>
                <c:pt idx="180">
                  <c:v>44018.651388888888</c:v>
                </c:pt>
                <c:pt idx="181">
                  <c:v>44055.46979166667</c:v>
                </c:pt>
                <c:pt idx="182">
                  <c:v>44075.618402777778</c:v>
                </c:pt>
                <c:pt idx="183">
                  <c:v>44089.62604166667</c:v>
                </c:pt>
                <c:pt idx="184">
                  <c:v>44111.652430555558</c:v>
                </c:pt>
                <c:pt idx="185">
                  <c:v>44286.560763888891</c:v>
                </c:pt>
                <c:pt idx="186">
                  <c:v>44307.419791666667</c:v>
                </c:pt>
              </c:numCache>
            </c:numRef>
          </c:xVal>
          <c:yVal>
            <c:numRef>
              <c:f>SpecificGage!$J$4:$J$190</c:f>
              <c:numCache>
                <c:formatCode>0.000</c:formatCode>
                <c:ptCount val="187"/>
                <c:pt idx="0">
                  <c:v>0.35052</c:v>
                </c:pt>
                <c:pt idx="1">
                  <c:v>0.33528000000000002</c:v>
                </c:pt>
                <c:pt idx="2">
                  <c:v>0.347472</c:v>
                </c:pt>
                <c:pt idx="3">
                  <c:v>0.34137600000000007</c:v>
                </c:pt>
                <c:pt idx="4">
                  <c:v>0.34442400000000001</c:v>
                </c:pt>
                <c:pt idx="5">
                  <c:v>0.34137600000000007</c:v>
                </c:pt>
                <c:pt idx="6">
                  <c:v>0.347472</c:v>
                </c:pt>
                <c:pt idx="7">
                  <c:v>0.34442400000000001</c:v>
                </c:pt>
                <c:pt idx="8">
                  <c:v>6.0960000000000007E-2</c:v>
                </c:pt>
                <c:pt idx="9">
                  <c:v>0.34137600000000007</c:v>
                </c:pt>
                <c:pt idx="10">
                  <c:v>0.33832800000000007</c:v>
                </c:pt>
                <c:pt idx="11">
                  <c:v>0.347472</c:v>
                </c:pt>
                <c:pt idx="12">
                  <c:v>0.35356799999999999</c:v>
                </c:pt>
                <c:pt idx="13">
                  <c:v>0.347472</c:v>
                </c:pt>
                <c:pt idx="14">
                  <c:v>0.35356799999999999</c:v>
                </c:pt>
                <c:pt idx="15">
                  <c:v>0.33528000000000002</c:v>
                </c:pt>
                <c:pt idx="16">
                  <c:v>0.34137600000000007</c:v>
                </c:pt>
                <c:pt idx="17">
                  <c:v>0.347472</c:v>
                </c:pt>
                <c:pt idx="18">
                  <c:v>0.39928800000000003</c:v>
                </c:pt>
                <c:pt idx="19">
                  <c:v>0.39014400000000005</c:v>
                </c:pt>
                <c:pt idx="20">
                  <c:v>0.33832800000000007</c:v>
                </c:pt>
                <c:pt idx="21">
                  <c:v>0.41757600000000006</c:v>
                </c:pt>
                <c:pt idx="22">
                  <c:v>0.40843200000000002</c:v>
                </c:pt>
                <c:pt idx="23">
                  <c:v>0.37490400000000002</c:v>
                </c:pt>
                <c:pt idx="24">
                  <c:v>0.39928800000000003</c:v>
                </c:pt>
                <c:pt idx="25">
                  <c:v>0.39624000000000004</c:v>
                </c:pt>
                <c:pt idx="26">
                  <c:v>8.2296000000000008E-2</c:v>
                </c:pt>
                <c:pt idx="27">
                  <c:v>0.33832800000000007</c:v>
                </c:pt>
                <c:pt idx="28">
                  <c:v>0.40843200000000002</c:v>
                </c:pt>
                <c:pt idx="29">
                  <c:v>4.5720000000000004E-2</c:v>
                </c:pt>
                <c:pt idx="30">
                  <c:v>0.52425600000000006</c:v>
                </c:pt>
                <c:pt idx="31">
                  <c:v>8.2296000000000008E-2</c:v>
                </c:pt>
                <c:pt idx="32">
                  <c:v>0.34137600000000007</c:v>
                </c:pt>
                <c:pt idx="33">
                  <c:v>0.33832800000000007</c:v>
                </c:pt>
                <c:pt idx="34">
                  <c:v>0.37185600000000002</c:v>
                </c:pt>
                <c:pt idx="35">
                  <c:v>0.36271199999999998</c:v>
                </c:pt>
                <c:pt idx="36">
                  <c:v>0.34442400000000001</c:v>
                </c:pt>
                <c:pt idx="37">
                  <c:v>0.347472</c:v>
                </c:pt>
                <c:pt idx="38">
                  <c:v>0.35661599999999999</c:v>
                </c:pt>
                <c:pt idx="39">
                  <c:v>5.4864000000000003E-2</c:v>
                </c:pt>
                <c:pt idx="40">
                  <c:v>0.36880800000000002</c:v>
                </c:pt>
                <c:pt idx="41">
                  <c:v>5.1816000000000008E-2</c:v>
                </c:pt>
                <c:pt idx="42">
                  <c:v>6.0960000000000007E-2</c:v>
                </c:pt>
                <c:pt idx="43">
                  <c:v>0.34442400000000001</c:v>
                </c:pt>
                <c:pt idx="44">
                  <c:v>0.34442400000000001</c:v>
                </c:pt>
                <c:pt idx="45">
                  <c:v>8.2296000000000008E-2</c:v>
                </c:pt>
                <c:pt idx="46">
                  <c:v>0.35966399999999998</c:v>
                </c:pt>
                <c:pt idx="47">
                  <c:v>0.34442400000000001</c:v>
                </c:pt>
                <c:pt idx="48">
                  <c:v>0.38100000000000001</c:v>
                </c:pt>
                <c:pt idx="49">
                  <c:v>0.34442400000000001</c:v>
                </c:pt>
                <c:pt idx="50">
                  <c:v>0.39624000000000004</c:v>
                </c:pt>
                <c:pt idx="51">
                  <c:v>0.39928800000000003</c:v>
                </c:pt>
                <c:pt idx="52">
                  <c:v>0.384048</c:v>
                </c:pt>
                <c:pt idx="53">
                  <c:v>0.384048</c:v>
                </c:pt>
                <c:pt idx="54">
                  <c:v>0.37490400000000002</c:v>
                </c:pt>
                <c:pt idx="55">
                  <c:v>8.5344000000000017E-2</c:v>
                </c:pt>
                <c:pt idx="56">
                  <c:v>0.39319200000000004</c:v>
                </c:pt>
                <c:pt idx="57">
                  <c:v>8.2296000000000008E-2</c:v>
                </c:pt>
                <c:pt idx="58">
                  <c:v>0.38100000000000001</c:v>
                </c:pt>
                <c:pt idx="59">
                  <c:v>0.39319200000000004</c:v>
                </c:pt>
                <c:pt idx="60">
                  <c:v>0.39319200000000004</c:v>
                </c:pt>
                <c:pt idx="61">
                  <c:v>0.35966399999999998</c:v>
                </c:pt>
                <c:pt idx="62">
                  <c:v>0.38100000000000001</c:v>
                </c:pt>
                <c:pt idx="63">
                  <c:v>0.347472</c:v>
                </c:pt>
                <c:pt idx="64">
                  <c:v>0.36271199999999998</c:v>
                </c:pt>
                <c:pt idx="65">
                  <c:v>0.43281599999999998</c:v>
                </c:pt>
                <c:pt idx="66">
                  <c:v>0.34442400000000001</c:v>
                </c:pt>
                <c:pt idx="67">
                  <c:v>0.36271199999999998</c:v>
                </c:pt>
                <c:pt idx="68">
                  <c:v>0.420624</c:v>
                </c:pt>
                <c:pt idx="69">
                  <c:v>0.41757600000000006</c:v>
                </c:pt>
                <c:pt idx="70">
                  <c:v>0.384048</c:v>
                </c:pt>
                <c:pt idx="71">
                  <c:v>0.35661599999999999</c:v>
                </c:pt>
                <c:pt idx="72">
                  <c:v>0.420624</c:v>
                </c:pt>
                <c:pt idx="73">
                  <c:v>0.36576000000000003</c:v>
                </c:pt>
                <c:pt idx="74">
                  <c:v>7.0104E-2</c:v>
                </c:pt>
                <c:pt idx="75">
                  <c:v>6.4007999999999995E-2</c:v>
                </c:pt>
                <c:pt idx="76">
                  <c:v>0.36271199999999998</c:v>
                </c:pt>
                <c:pt idx="77">
                  <c:v>0.41757600000000006</c:v>
                </c:pt>
                <c:pt idx="78">
                  <c:v>0.40538400000000002</c:v>
                </c:pt>
                <c:pt idx="79">
                  <c:v>0.50901600000000002</c:v>
                </c:pt>
                <c:pt idx="80">
                  <c:v>0.420624</c:v>
                </c:pt>
                <c:pt idx="81">
                  <c:v>0.44805600000000001</c:v>
                </c:pt>
                <c:pt idx="82">
                  <c:v>0.35661599999999999</c:v>
                </c:pt>
                <c:pt idx="83">
                  <c:v>0.41757600000000006</c:v>
                </c:pt>
                <c:pt idx="84">
                  <c:v>0.35966399999999998</c:v>
                </c:pt>
                <c:pt idx="85">
                  <c:v>0.35356799999999999</c:v>
                </c:pt>
                <c:pt idx="86">
                  <c:v>0.40233600000000003</c:v>
                </c:pt>
                <c:pt idx="87">
                  <c:v>0.43281599999999998</c:v>
                </c:pt>
                <c:pt idx="88">
                  <c:v>0.35966399999999998</c:v>
                </c:pt>
                <c:pt idx="89">
                  <c:v>0.36880800000000002</c:v>
                </c:pt>
                <c:pt idx="90">
                  <c:v>0.36271199999999998</c:v>
                </c:pt>
                <c:pt idx="91">
                  <c:v>0.37795200000000001</c:v>
                </c:pt>
                <c:pt idx="92">
                  <c:v>0.384048</c:v>
                </c:pt>
                <c:pt idx="93">
                  <c:v>0.42976799999999998</c:v>
                </c:pt>
                <c:pt idx="94">
                  <c:v>6.7056000000000004E-2</c:v>
                </c:pt>
                <c:pt idx="95">
                  <c:v>0.35661599999999999</c:v>
                </c:pt>
                <c:pt idx="96">
                  <c:v>0.50901600000000002</c:v>
                </c:pt>
                <c:pt idx="97">
                  <c:v>0.41452800000000006</c:v>
                </c:pt>
                <c:pt idx="98">
                  <c:v>0.420624</c:v>
                </c:pt>
                <c:pt idx="99">
                  <c:v>6.7056000000000004E-2</c:v>
                </c:pt>
                <c:pt idx="100">
                  <c:v>0.35356799999999999</c:v>
                </c:pt>
                <c:pt idx="101">
                  <c:v>0.420624</c:v>
                </c:pt>
                <c:pt idx="102">
                  <c:v>0.52425600000000006</c:v>
                </c:pt>
                <c:pt idx="103">
                  <c:v>0.37490400000000002</c:v>
                </c:pt>
                <c:pt idx="104">
                  <c:v>0.52425600000000006</c:v>
                </c:pt>
                <c:pt idx="105">
                  <c:v>0.43281599999999998</c:v>
                </c:pt>
                <c:pt idx="106">
                  <c:v>0.35661599999999999</c:v>
                </c:pt>
                <c:pt idx="107">
                  <c:v>0.37795200000000001</c:v>
                </c:pt>
                <c:pt idx="108">
                  <c:v>0.41452800000000006</c:v>
                </c:pt>
                <c:pt idx="109">
                  <c:v>0.38709600000000005</c:v>
                </c:pt>
                <c:pt idx="110">
                  <c:v>0.39014400000000005</c:v>
                </c:pt>
                <c:pt idx="111">
                  <c:v>0.49987199999999998</c:v>
                </c:pt>
                <c:pt idx="112">
                  <c:v>7.3151999999999995E-2</c:v>
                </c:pt>
                <c:pt idx="113">
                  <c:v>6.7056000000000004E-2</c:v>
                </c:pt>
                <c:pt idx="114">
                  <c:v>0.37490400000000002</c:v>
                </c:pt>
                <c:pt idx="115">
                  <c:v>0.38100000000000001</c:v>
                </c:pt>
                <c:pt idx="116">
                  <c:v>0.37795200000000001</c:v>
                </c:pt>
                <c:pt idx="117">
                  <c:v>0.36271199999999998</c:v>
                </c:pt>
                <c:pt idx="118">
                  <c:v>0.39624000000000004</c:v>
                </c:pt>
                <c:pt idx="119">
                  <c:v>0.112776</c:v>
                </c:pt>
                <c:pt idx="120">
                  <c:v>0.40538400000000002</c:v>
                </c:pt>
                <c:pt idx="121">
                  <c:v>0.39928800000000003</c:v>
                </c:pt>
                <c:pt idx="122">
                  <c:v>0.37795200000000001</c:v>
                </c:pt>
                <c:pt idx="123">
                  <c:v>0.38100000000000001</c:v>
                </c:pt>
                <c:pt idx="124">
                  <c:v>0.42671999999999999</c:v>
                </c:pt>
                <c:pt idx="125">
                  <c:v>8.5344000000000017E-2</c:v>
                </c:pt>
                <c:pt idx="126">
                  <c:v>0.37185600000000002</c:v>
                </c:pt>
                <c:pt idx="127">
                  <c:v>0.36880800000000002</c:v>
                </c:pt>
                <c:pt idx="128">
                  <c:v>0.49987199999999998</c:v>
                </c:pt>
                <c:pt idx="129">
                  <c:v>0.46329600000000004</c:v>
                </c:pt>
                <c:pt idx="130">
                  <c:v>0.384048</c:v>
                </c:pt>
                <c:pt idx="131">
                  <c:v>0.41757600000000006</c:v>
                </c:pt>
                <c:pt idx="132">
                  <c:v>0.39014400000000005</c:v>
                </c:pt>
                <c:pt idx="133">
                  <c:v>0.420624</c:v>
                </c:pt>
                <c:pt idx="134">
                  <c:v>0.38709600000000005</c:v>
                </c:pt>
                <c:pt idx="135">
                  <c:v>0.45720000000000005</c:v>
                </c:pt>
                <c:pt idx="136">
                  <c:v>0.40233600000000003</c:v>
                </c:pt>
                <c:pt idx="137">
                  <c:v>0.41757600000000006</c:v>
                </c:pt>
                <c:pt idx="138">
                  <c:v>0.39928800000000003</c:v>
                </c:pt>
                <c:pt idx="139">
                  <c:v>0.38709600000000005</c:v>
                </c:pt>
                <c:pt idx="140">
                  <c:v>0.10668</c:v>
                </c:pt>
                <c:pt idx="141">
                  <c:v>6.4007999999999995E-2</c:v>
                </c:pt>
                <c:pt idx="142">
                  <c:v>0.44196000000000002</c:v>
                </c:pt>
                <c:pt idx="143">
                  <c:v>0.39624000000000004</c:v>
                </c:pt>
                <c:pt idx="144">
                  <c:v>0.39014400000000005</c:v>
                </c:pt>
                <c:pt idx="145">
                  <c:v>0.40538400000000002</c:v>
                </c:pt>
                <c:pt idx="146">
                  <c:v>0.39928800000000003</c:v>
                </c:pt>
                <c:pt idx="147">
                  <c:v>0.11887200000000001</c:v>
                </c:pt>
                <c:pt idx="148">
                  <c:v>0.44196000000000002</c:v>
                </c:pt>
                <c:pt idx="149">
                  <c:v>0.39014400000000005</c:v>
                </c:pt>
                <c:pt idx="150">
                  <c:v>0.43891200000000002</c:v>
                </c:pt>
                <c:pt idx="151">
                  <c:v>0.45720000000000005</c:v>
                </c:pt>
                <c:pt idx="152">
                  <c:v>0.41757600000000006</c:v>
                </c:pt>
                <c:pt idx="153">
                  <c:v>0.36576000000000003</c:v>
                </c:pt>
                <c:pt idx="154">
                  <c:v>0.40538400000000002</c:v>
                </c:pt>
                <c:pt idx="155">
                  <c:v>-999</c:v>
                </c:pt>
                <c:pt idx="156">
                  <c:v>0.420624</c:v>
                </c:pt>
                <c:pt idx="157">
                  <c:v>0.40843200000000002</c:v>
                </c:pt>
                <c:pt idx="158">
                  <c:v>0.40233600000000003</c:v>
                </c:pt>
                <c:pt idx="159">
                  <c:v>0.347472</c:v>
                </c:pt>
                <c:pt idx="160">
                  <c:v>0.40233600000000003</c:v>
                </c:pt>
                <c:pt idx="161">
                  <c:v>0.47548800000000002</c:v>
                </c:pt>
                <c:pt idx="162">
                  <c:v>0.46634400000000004</c:v>
                </c:pt>
                <c:pt idx="163">
                  <c:v>0.10363200000000002</c:v>
                </c:pt>
                <c:pt idx="164">
                  <c:v>0.54254400000000003</c:v>
                </c:pt>
                <c:pt idx="165">
                  <c:v>0.42367199999999999</c:v>
                </c:pt>
                <c:pt idx="166">
                  <c:v>0.41452800000000006</c:v>
                </c:pt>
                <c:pt idx="167">
                  <c:v>9.1440000000000007E-2</c:v>
                </c:pt>
                <c:pt idx="168">
                  <c:v>0.384048</c:v>
                </c:pt>
                <c:pt idx="169">
                  <c:v>0.39624000000000004</c:v>
                </c:pt>
                <c:pt idx="170">
                  <c:v>9.4488000000000003E-2</c:v>
                </c:pt>
                <c:pt idx="171">
                  <c:v>0.384048</c:v>
                </c:pt>
                <c:pt idx="172">
                  <c:v>0.54559200000000008</c:v>
                </c:pt>
                <c:pt idx="173">
                  <c:v>0.42367199999999999</c:v>
                </c:pt>
                <c:pt idx="174">
                  <c:v>0.53949600000000009</c:v>
                </c:pt>
                <c:pt idx="175">
                  <c:v>0.10363200000000002</c:v>
                </c:pt>
                <c:pt idx="176">
                  <c:v>0.420624</c:v>
                </c:pt>
                <c:pt idx="177">
                  <c:v>0.37185600000000002</c:v>
                </c:pt>
                <c:pt idx="178">
                  <c:v>0.39624000000000004</c:v>
                </c:pt>
                <c:pt idx="179">
                  <c:v>0.41148000000000007</c:v>
                </c:pt>
                <c:pt idx="180">
                  <c:v>0.41757600000000006</c:v>
                </c:pt>
                <c:pt idx="181">
                  <c:v>0.41757600000000006</c:v>
                </c:pt>
                <c:pt idx="182">
                  <c:v>0.36880800000000002</c:v>
                </c:pt>
                <c:pt idx="183">
                  <c:v>0.40843200000000002</c:v>
                </c:pt>
                <c:pt idx="184">
                  <c:v>0.42671999999999999</c:v>
                </c:pt>
                <c:pt idx="185">
                  <c:v>0.42367199999999999</c:v>
                </c:pt>
                <c:pt idx="186">
                  <c:v>0.46024800000000005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07-487D-9BF9-B71E19CD9FF1}"/>
            </c:ext>
          </c:extLst>
        </c:ser>
        <c:ser>
          <c:idx val="1"/>
          <c:order val="1"/>
          <c:tx>
            <c:v>0.06 - 0.15 cms (2 - 5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SpecificGage!$A$191:$A$294</c:f>
              <c:numCache>
                <c:formatCode>m/d/yyyy\ h:mm</c:formatCode>
                <c:ptCount val="104"/>
                <c:pt idx="0">
                  <c:v>33773.571527777778</c:v>
                </c:pt>
                <c:pt idx="1">
                  <c:v>33794.579861111109</c:v>
                </c:pt>
                <c:pt idx="2">
                  <c:v>34122.534722222219</c:v>
                </c:pt>
                <c:pt idx="3">
                  <c:v>34347.600694444445</c:v>
                </c:pt>
                <c:pt idx="4">
                  <c:v>34773.504861111112</c:v>
                </c:pt>
                <c:pt idx="5">
                  <c:v>35209.574999999997</c:v>
                </c:pt>
                <c:pt idx="6">
                  <c:v>35296.604166666664</c:v>
                </c:pt>
                <c:pt idx="7">
                  <c:v>35451.536111111112</c:v>
                </c:pt>
                <c:pt idx="8">
                  <c:v>35471.556944444441</c:v>
                </c:pt>
                <c:pt idx="9">
                  <c:v>35858.489583333336</c:v>
                </c:pt>
                <c:pt idx="10">
                  <c:v>35863.447916666664</c:v>
                </c:pt>
                <c:pt idx="11">
                  <c:v>36165.614583333336</c:v>
                </c:pt>
                <c:pt idx="12">
                  <c:v>36196.5625</c:v>
                </c:pt>
                <c:pt idx="13">
                  <c:v>36229.4375</c:v>
                </c:pt>
                <c:pt idx="14">
                  <c:v>36831.583333333336</c:v>
                </c:pt>
                <c:pt idx="15">
                  <c:v>36987.510416666664</c:v>
                </c:pt>
                <c:pt idx="16">
                  <c:v>37020.5</c:v>
                </c:pt>
                <c:pt idx="17">
                  <c:v>37047.462500000001</c:v>
                </c:pt>
                <c:pt idx="18">
                  <c:v>38658.465277777781</c:v>
                </c:pt>
                <c:pt idx="19">
                  <c:v>38903.496527777781</c:v>
                </c:pt>
                <c:pt idx="20">
                  <c:v>38967.472222222219</c:v>
                </c:pt>
                <c:pt idx="21">
                  <c:v>39098.666666666664</c:v>
                </c:pt>
                <c:pt idx="22">
                  <c:v>39121.427083333336</c:v>
                </c:pt>
                <c:pt idx="23">
                  <c:v>39140.347222222219</c:v>
                </c:pt>
                <c:pt idx="24">
                  <c:v>39282.418055555558</c:v>
                </c:pt>
                <c:pt idx="25">
                  <c:v>39377.571527777778</c:v>
                </c:pt>
                <c:pt idx="26">
                  <c:v>39393.51666666667</c:v>
                </c:pt>
                <c:pt idx="27">
                  <c:v>39434.488888888889</c:v>
                </c:pt>
                <c:pt idx="28">
                  <c:v>39706.568749999999</c:v>
                </c:pt>
                <c:pt idx="29">
                  <c:v>40119.574305555558</c:v>
                </c:pt>
                <c:pt idx="30">
                  <c:v>40168.479166666664</c:v>
                </c:pt>
                <c:pt idx="31">
                  <c:v>40941.635416666664</c:v>
                </c:pt>
                <c:pt idx="32">
                  <c:v>40973.611111111109</c:v>
                </c:pt>
                <c:pt idx="33">
                  <c:v>41206.464583333334</c:v>
                </c:pt>
                <c:pt idx="34">
                  <c:v>41652.600694444445</c:v>
                </c:pt>
                <c:pt idx="35">
                  <c:v>41772.448611111111</c:v>
                </c:pt>
                <c:pt idx="36">
                  <c:v>41940.489236111112</c:v>
                </c:pt>
                <c:pt idx="37">
                  <c:v>41967.437847222223</c:v>
                </c:pt>
                <c:pt idx="38">
                  <c:v>42632.461805555555</c:v>
                </c:pt>
                <c:pt idx="39">
                  <c:v>43565.478819444441</c:v>
                </c:pt>
                <c:pt idx="40">
                  <c:v>43592.724999999999</c:v>
                </c:pt>
                <c:pt idx="41">
                  <c:v>43672.580208333333</c:v>
                </c:pt>
                <c:pt idx="42">
                  <c:v>43900.64166666667</c:v>
                </c:pt>
                <c:pt idx="43">
                  <c:v>38688.434027777781</c:v>
                </c:pt>
                <c:pt idx="44">
                  <c:v>44372.487500000003</c:v>
                </c:pt>
                <c:pt idx="45">
                  <c:v>42331.480555555558</c:v>
                </c:pt>
                <c:pt idx="46">
                  <c:v>41416.422222222223</c:v>
                </c:pt>
                <c:pt idx="47">
                  <c:v>42397.535416666666</c:v>
                </c:pt>
                <c:pt idx="48">
                  <c:v>36265.510416666664</c:v>
                </c:pt>
                <c:pt idx="49">
                  <c:v>35139.439583333333</c:v>
                </c:pt>
                <c:pt idx="50">
                  <c:v>35179.420138888891</c:v>
                </c:pt>
                <c:pt idx="51">
                  <c:v>34100.545138888891</c:v>
                </c:pt>
                <c:pt idx="52">
                  <c:v>35241.525694444441</c:v>
                </c:pt>
                <c:pt idx="53">
                  <c:v>43084.438946759263</c:v>
                </c:pt>
                <c:pt idx="54">
                  <c:v>34724.569444444445</c:v>
                </c:pt>
                <c:pt idx="55">
                  <c:v>42048.59375</c:v>
                </c:pt>
                <c:pt idx="56">
                  <c:v>36438.645833333336</c:v>
                </c:pt>
                <c:pt idx="57">
                  <c:v>41820.486111111109</c:v>
                </c:pt>
                <c:pt idx="58">
                  <c:v>42831.429861111108</c:v>
                </c:pt>
                <c:pt idx="59">
                  <c:v>37706.555555555555</c:v>
                </c:pt>
                <c:pt idx="60">
                  <c:v>40049.680555555555</c:v>
                </c:pt>
                <c:pt idx="61">
                  <c:v>34192.614583333336</c:v>
                </c:pt>
                <c:pt idx="62">
                  <c:v>38233.635416666664</c:v>
                </c:pt>
                <c:pt idx="63">
                  <c:v>42586.40729166667</c:v>
                </c:pt>
                <c:pt idx="64">
                  <c:v>34687.621527777781</c:v>
                </c:pt>
                <c:pt idx="65">
                  <c:v>35506.580555555556</c:v>
                </c:pt>
                <c:pt idx="66">
                  <c:v>36768.541666666664</c:v>
                </c:pt>
                <c:pt idx="67">
                  <c:v>41404.436111111114</c:v>
                </c:pt>
                <c:pt idx="68">
                  <c:v>42426.635416666664</c:v>
                </c:pt>
                <c:pt idx="69">
                  <c:v>35377.59375</c:v>
                </c:pt>
                <c:pt idx="70">
                  <c:v>36136.607638888891</c:v>
                </c:pt>
                <c:pt idx="71">
                  <c:v>39539.395138888889</c:v>
                </c:pt>
                <c:pt idx="72">
                  <c:v>39056.67083333333</c:v>
                </c:pt>
                <c:pt idx="73">
                  <c:v>35111.524305555555</c:v>
                </c:pt>
                <c:pt idx="74">
                  <c:v>41498.487500000003</c:v>
                </c:pt>
                <c:pt idx="75">
                  <c:v>33851.622916666667</c:v>
                </c:pt>
                <c:pt idx="76">
                  <c:v>35272.440972222219</c:v>
                </c:pt>
                <c:pt idx="77">
                  <c:v>42468.519097222219</c:v>
                </c:pt>
                <c:pt idx="78">
                  <c:v>44447.48333333333</c:v>
                </c:pt>
                <c:pt idx="79">
                  <c:v>41625.423611111109</c:v>
                </c:pt>
                <c:pt idx="80">
                  <c:v>38174.472222222219</c:v>
                </c:pt>
                <c:pt idx="81">
                  <c:v>42992.78020833333</c:v>
                </c:pt>
                <c:pt idx="82">
                  <c:v>43700.759722222225</c:v>
                </c:pt>
                <c:pt idx="83">
                  <c:v>35076.418749999997</c:v>
                </c:pt>
                <c:pt idx="84">
                  <c:v>41848.520833333336</c:v>
                </c:pt>
                <c:pt idx="85">
                  <c:v>39577.582638888889</c:v>
                </c:pt>
                <c:pt idx="86">
                  <c:v>33785.614583333336</c:v>
                </c:pt>
                <c:pt idx="87">
                  <c:v>44385.419791666667</c:v>
                </c:pt>
                <c:pt idx="88">
                  <c:v>35810.597222222219</c:v>
                </c:pt>
                <c:pt idx="89">
                  <c:v>34648.586805555555</c:v>
                </c:pt>
                <c:pt idx="90">
                  <c:v>42922.431597222225</c:v>
                </c:pt>
                <c:pt idx="91">
                  <c:v>35415.597222222219</c:v>
                </c:pt>
                <c:pt idx="92">
                  <c:v>39162.620833333334</c:v>
                </c:pt>
                <c:pt idx="93">
                  <c:v>43628.347569444442</c:v>
                </c:pt>
                <c:pt idx="94">
                  <c:v>34985.527777777781</c:v>
                </c:pt>
                <c:pt idx="95">
                  <c:v>39078.423611111109</c:v>
                </c:pt>
                <c:pt idx="96">
                  <c:v>35830.371527777781</c:v>
                </c:pt>
                <c:pt idx="97">
                  <c:v>36103.572916666664</c:v>
                </c:pt>
                <c:pt idx="98">
                  <c:v>39591.443055555559</c:v>
                </c:pt>
                <c:pt idx="99">
                  <c:v>36355.625</c:v>
                </c:pt>
                <c:pt idx="100">
                  <c:v>38478.612500000003</c:v>
                </c:pt>
                <c:pt idx="101">
                  <c:v>41597.552430555559</c:v>
                </c:pt>
                <c:pt idx="102">
                  <c:v>41750.584374999999</c:v>
                </c:pt>
                <c:pt idx="103">
                  <c:v>35752.354166666664</c:v>
                </c:pt>
              </c:numCache>
            </c:numRef>
          </c:xVal>
          <c:yVal>
            <c:numRef>
              <c:f>SpecificGage!$J$191:$J$294</c:f>
              <c:numCache>
                <c:formatCode>0.000</c:formatCode>
                <c:ptCount val="104"/>
                <c:pt idx="0">
                  <c:v>0.39624000000000004</c:v>
                </c:pt>
                <c:pt idx="1">
                  <c:v>0.16764000000000001</c:v>
                </c:pt>
                <c:pt idx="2">
                  <c:v>0.39319200000000004</c:v>
                </c:pt>
                <c:pt idx="3">
                  <c:v>8.5344000000000017E-2</c:v>
                </c:pt>
                <c:pt idx="4">
                  <c:v>0.41757600000000006</c:v>
                </c:pt>
                <c:pt idx="5">
                  <c:v>0.39319200000000004</c:v>
                </c:pt>
                <c:pt idx="6">
                  <c:v>0.40233600000000003</c:v>
                </c:pt>
                <c:pt idx="7">
                  <c:v>0.39319200000000004</c:v>
                </c:pt>
                <c:pt idx="8">
                  <c:v>0.43891200000000002</c:v>
                </c:pt>
                <c:pt idx="9">
                  <c:v>0.454152</c:v>
                </c:pt>
                <c:pt idx="10">
                  <c:v>0.16459200000000002</c:v>
                </c:pt>
                <c:pt idx="11">
                  <c:v>0.43281599999999998</c:v>
                </c:pt>
                <c:pt idx="12">
                  <c:v>0.41757600000000006</c:v>
                </c:pt>
                <c:pt idx="13">
                  <c:v>0.41148000000000007</c:v>
                </c:pt>
                <c:pt idx="14">
                  <c:v>0.42976799999999998</c:v>
                </c:pt>
                <c:pt idx="15">
                  <c:v>7.3151999999999995E-2</c:v>
                </c:pt>
                <c:pt idx="16">
                  <c:v>0.39014400000000005</c:v>
                </c:pt>
                <c:pt idx="17">
                  <c:v>0.43891200000000002</c:v>
                </c:pt>
                <c:pt idx="18">
                  <c:v>8.5344000000000017E-2</c:v>
                </c:pt>
                <c:pt idx="19">
                  <c:v>8.8391999999999998E-2</c:v>
                </c:pt>
                <c:pt idx="20">
                  <c:v>0.45720000000000005</c:v>
                </c:pt>
                <c:pt idx="21">
                  <c:v>0.10972800000000001</c:v>
                </c:pt>
                <c:pt idx="22">
                  <c:v>0.43586400000000003</c:v>
                </c:pt>
                <c:pt idx="23">
                  <c:v>-999</c:v>
                </c:pt>
                <c:pt idx="24">
                  <c:v>0.41757600000000006</c:v>
                </c:pt>
                <c:pt idx="25">
                  <c:v>0.43281599999999998</c:v>
                </c:pt>
                <c:pt idx="26">
                  <c:v>0.17068800000000003</c:v>
                </c:pt>
                <c:pt idx="27">
                  <c:v>9.4488000000000003E-2</c:v>
                </c:pt>
                <c:pt idx="28">
                  <c:v>0.39014400000000005</c:v>
                </c:pt>
                <c:pt idx="29">
                  <c:v>0.40233600000000003</c:v>
                </c:pt>
                <c:pt idx="30">
                  <c:v>0.41452800000000006</c:v>
                </c:pt>
                <c:pt idx="31">
                  <c:v>0.39928800000000003</c:v>
                </c:pt>
                <c:pt idx="32">
                  <c:v>9.7536000000000012E-2</c:v>
                </c:pt>
                <c:pt idx="33">
                  <c:v>8.8391999999999998E-2</c:v>
                </c:pt>
                <c:pt idx="34">
                  <c:v>0.40233600000000003</c:v>
                </c:pt>
                <c:pt idx="35">
                  <c:v>0.176784</c:v>
                </c:pt>
                <c:pt idx="36">
                  <c:v>0.42367199999999999</c:v>
                </c:pt>
                <c:pt idx="37">
                  <c:v>0.176784</c:v>
                </c:pt>
                <c:pt idx="38">
                  <c:v>0.42671999999999999</c:v>
                </c:pt>
                <c:pt idx="39">
                  <c:v>0.46634400000000004</c:v>
                </c:pt>
                <c:pt idx="40">
                  <c:v>0.39928800000000003</c:v>
                </c:pt>
                <c:pt idx="41">
                  <c:v>0.50901600000000002</c:v>
                </c:pt>
                <c:pt idx="42">
                  <c:v>8.5344000000000017E-2</c:v>
                </c:pt>
                <c:pt idx="43">
                  <c:v>0.454152</c:v>
                </c:pt>
                <c:pt idx="44">
                  <c:v>0.49682399999999999</c:v>
                </c:pt>
                <c:pt idx="45">
                  <c:v>0.39624000000000004</c:v>
                </c:pt>
                <c:pt idx="46">
                  <c:v>0.43891200000000002</c:v>
                </c:pt>
                <c:pt idx="47">
                  <c:v>0.37490400000000002</c:v>
                </c:pt>
                <c:pt idx="48">
                  <c:v>0.18592800000000001</c:v>
                </c:pt>
                <c:pt idx="49">
                  <c:v>8.2296000000000008E-2</c:v>
                </c:pt>
                <c:pt idx="50">
                  <c:v>8.8391999999999998E-2</c:v>
                </c:pt>
                <c:pt idx="51">
                  <c:v>0.10363200000000002</c:v>
                </c:pt>
                <c:pt idx="52">
                  <c:v>8.8391999999999998E-2</c:v>
                </c:pt>
                <c:pt idx="53">
                  <c:v>0.50292000000000003</c:v>
                </c:pt>
                <c:pt idx="54">
                  <c:v>9.1440000000000007E-2</c:v>
                </c:pt>
                <c:pt idx="55">
                  <c:v>0.43281599999999998</c:v>
                </c:pt>
                <c:pt idx="56">
                  <c:v>0.112776</c:v>
                </c:pt>
                <c:pt idx="57">
                  <c:v>0.45720000000000005</c:v>
                </c:pt>
                <c:pt idx="58">
                  <c:v>0.57607200000000003</c:v>
                </c:pt>
                <c:pt idx="59">
                  <c:v>0.38709600000000005</c:v>
                </c:pt>
                <c:pt idx="60">
                  <c:v>0.39624000000000004</c:v>
                </c:pt>
                <c:pt idx="61">
                  <c:v>0.10972800000000001</c:v>
                </c:pt>
                <c:pt idx="62">
                  <c:v>0.44500800000000001</c:v>
                </c:pt>
                <c:pt idx="63">
                  <c:v>-999</c:v>
                </c:pt>
                <c:pt idx="64">
                  <c:v>0.10058400000000001</c:v>
                </c:pt>
                <c:pt idx="65">
                  <c:v>9.4488000000000003E-2</c:v>
                </c:pt>
                <c:pt idx="66">
                  <c:v>0.40843200000000002</c:v>
                </c:pt>
                <c:pt idx="67">
                  <c:v>0.44196000000000002</c:v>
                </c:pt>
                <c:pt idx="68">
                  <c:v>0.46024800000000005</c:v>
                </c:pt>
                <c:pt idx="69">
                  <c:v>0.10668</c:v>
                </c:pt>
                <c:pt idx="70">
                  <c:v>0.23774400000000001</c:v>
                </c:pt>
                <c:pt idx="71">
                  <c:v>0.420624</c:v>
                </c:pt>
                <c:pt idx="72">
                  <c:v>0.43891200000000002</c:v>
                </c:pt>
                <c:pt idx="73">
                  <c:v>9.7536000000000012E-2</c:v>
                </c:pt>
                <c:pt idx="74">
                  <c:v>0.46634400000000004</c:v>
                </c:pt>
                <c:pt idx="75">
                  <c:v>0.10972800000000001</c:v>
                </c:pt>
                <c:pt idx="76">
                  <c:v>9.1440000000000007E-2</c:v>
                </c:pt>
                <c:pt idx="77">
                  <c:v>0.39319200000000004</c:v>
                </c:pt>
                <c:pt idx="78">
                  <c:v>0.46634400000000004</c:v>
                </c:pt>
                <c:pt idx="79">
                  <c:v>0.46634400000000004</c:v>
                </c:pt>
                <c:pt idx="80">
                  <c:v>0.46939200000000003</c:v>
                </c:pt>
                <c:pt idx="81">
                  <c:v>0.53644800000000004</c:v>
                </c:pt>
                <c:pt idx="82">
                  <c:v>0.49072800000000005</c:v>
                </c:pt>
                <c:pt idx="83">
                  <c:v>0.10363200000000002</c:v>
                </c:pt>
                <c:pt idx="84">
                  <c:v>0.454152</c:v>
                </c:pt>
                <c:pt idx="85">
                  <c:v>0.41452800000000006</c:v>
                </c:pt>
                <c:pt idx="86">
                  <c:v>0.10363200000000002</c:v>
                </c:pt>
                <c:pt idx="87">
                  <c:v>0.49682399999999999</c:v>
                </c:pt>
                <c:pt idx="88">
                  <c:v>0.20726400000000003</c:v>
                </c:pt>
                <c:pt idx="89">
                  <c:v>0.10668</c:v>
                </c:pt>
                <c:pt idx="90">
                  <c:v>0.57911999999999997</c:v>
                </c:pt>
                <c:pt idx="91">
                  <c:v>0.112776</c:v>
                </c:pt>
                <c:pt idx="92">
                  <c:v>0.454152</c:v>
                </c:pt>
                <c:pt idx="93">
                  <c:v>0.50596799999999997</c:v>
                </c:pt>
                <c:pt idx="94">
                  <c:v>0.10668</c:v>
                </c:pt>
                <c:pt idx="95">
                  <c:v>0.44805600000000001</c:v>
                </c:pt>
                <c:pt idx="96">
                  <c:v>0.20726400000000003</c:v>
                </c:pt>
                <c:pt idx="97">
                  <c:v>0.23774400000000001</c:v>
                </c:pt>
                <c:pt idx="98">
                  <c:v>0.42671999999999999</c:v>
                </c:pt>
                <c:pt idx="99">
                  <c:v>0.124968</c:v>
                </c:pt>
                <c:pt idx="100">
                  <c:v>0.451104</c:v>
                </c:pt>
                <c:pt idx="101">
                  <c:v>0.49072800000000005</c:v>
                </c:pt>
                <c:pt idx="102">
                  <c:v>0.48158400000000007</c:v>
                </c:pt>
                <c:pt idx="103">
                  <c:v>0.22250400000000001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07-487D-9BF9-B71E19CD9FF1}"/>
            </c:ext>
          </c:extLst>
        </c:ser>
        <c:ser>
          <c:idx val="2"/>
          <c:order val="2"/>
          <c:tx>
            <c:v>0.15 - 0.3 cms (5 - 10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SpecificGage!$A$295:$A$340</c:f>
              <c:numCache>
                <c:formatCode>m/d/yyyy\ h:mm</c:formatCode>
                <c:ptCount val="46"/>
                <c:pt idx="0">
                  <c:v>35779.572916666664</c:v>
                </c:pt>
                <c:pt idx="1">
                  <c:v>43052.556805555556</c:v>
                </c:pt>
                <c:pt idx="2">
                  <c:v>35027.574305555558</c:v>
                </c:pt>
                <c:pt idx="3">
                  <c:v>43018.572916666664</c:v>
                </c:pt>
                <c:pt idx="4">
                  <c:v>34603.393750000003</c:v>
                </c:pt>
                <c:pt idx="5">
                  <c:v>34276.552083333336</c:v>
                </c:pt>
                <c:pt idx="6">
                  <c:v>36070.375</c:v>
                </c:pt>
                <c:pt idx="7">
                  <c:v>38266.711805555555</c:v>
                </c:pt>
                <c:pt idx="8">
                  <c:v>37739.579861111109</c:v>
                </c:pt>
                <c:pt idx="9">
                  <c:v>34569.419444444444</c:v>
                </c:pt>
                <c:pt idx="10">
                  <c:v>35710.586805555555</c:v>
                </c:pt>
                <c:pt idx="11">
                  <c:v>35542.614583333336</c:v>
                </c:pt>
                <c:pt idx="12">
                  <c:v>42258.41846064815</c:v>
                </c:pt>
                <c:pt idx="13">
                  <c:v>33781.407638888886</c:v>
                </c:pt>
                <c:pt idx="14">
                  <c:v>42282.530902777777</c:v>
                </c:pt>
                <c:pt idx="15">
                  <c:v>43018.531944444447</c:v>
                </c:pt>
                <c:pt idx="16">
                  <c:v>41564.520833333336</c:v>
                </c:pt>
                <c:pt idx="17">
                  <c:v>42110.46875</c:v>
                </c:pt>
                <c:pt idx="18">
                  <c:v>38209.465277777781</c:v>
                </c:pt>
                <c:pt idx="19">
                  <c:v>41927.431597222225</c:v>
                </c:pt>
                <c:pt idx="20">
                  <c:v>43635.557986111111</c:v>
                </c:pt>
                <c:pt idx="21">
                  <c:v>39017.35833333333</c:v>
                </c:pt>
                <c:pt idx="22">
                  <c:v>35984.520833333336</c:v>
                </c:pt>
                <c:pt idx="23">
                  <c:v>37747.670138888891</c:v>
                </c:pt>
                <c:pt idx="24">
                  <c:v>40267.489583333336</c:v>
                </c:pt>
                <c:pt idx="25">
                  <c:v>36046.625</c:v>
                </c:pt>
                <c:pt idx="26">
                  <c:v>34533.543749999997</c:v>
                </c:pt>
                <c:pt idx="27">
                  <c:v>38540.440972222219</c:v>
                </c:pt>
                <c:pt idx="28">
                  <c:v>38188.628472222219</c:v>
                </c:pt>
                <c:pt idx="29">
                  <c:v>39678.637499999997</c:v>
                </c:pt>
                <c:pt idx="30">
                  <c:v>35313.451388888891</c:v>
                </c:pt>
                <c:pt idx="31">
                  <c:v>42859.479166666664</c:v>
                </c:pt>
                <c:pt idx="32">
                  <c:v>37775.618055555555</c:v>
                </c:pt>
                <c:pt idx="33">
                  <c:v>34940.607638888891</c:v>
                </c:pt>
                <c:pt idx="34">
                  <c:v>36634.5</c:v>
                </c:pt>
                <c:pt idx="35">
                  <c:v>41878.439236111109</c:v>
                </c:pt>
                <c:pt idx="36">
                  <c:v>39989.788541666669</c:v>
                </c:pt>
                <c:pt idx="37">
                  <c:v>35697.510416666664</c:v>
                </c:pt>
                <c:pt idx="38">
                  <c:v>33765.606249999997</c:v>
                </c:pt>
                <c:pt idx="39">
                  <c:v>39301.671527777777</c:v>
                </c:pt>
                <c:pt idx="40">
                  <c:v>35902.40625</c:v>
                </c:pt>
                <c:pt idx="41">
                  <c:v>35340.623611111114</c:v>
                </c:pt>
                <c:pt idx="42">
                  <c:v>36404.427083333336</c:v>
                </c:pt>
                <c:pt idx="43">
                  <c:v>35327.454861111109</c:v>
                </c:pt>
                <c:pt idx="44">
                  <c:v>40029.579513888886</c:v>
                </c:pt>
                <c:pt idx="45">
                  <c:v>39939.496874999997</c:v>
                </c:pt>
              </c:numCache>
            </c:numRef>
          </c:xVal>
          <c:yVal>
            <c:numRef>
              <c:f>SpecificGage!$J$295:$J$340</c:f>
              <c:numCache>
                <c:formatCode>0.000</c:formatCode>
                <c:ptCount val="46"/>
                <c:pt idx="0">
                  <c:v>0.21640799999999999</c:v>
                </c:pt>
                <c:pt idx="1">
                  <c:v>0.53644800000000004</c:v>
                </c:pt>
                <c:pt idx="2">
                  <c:v>0.10972800000000001</c:v>
                </c:pt>
                <c:pt idx="3">
                  <c:v>0.52425600000000006</c:v>
                </c:pt>
                <c:pt idx="4">
                  <c:v>0.11582400000000001</c:v>
                </c:pt>
                <c:pt idx="5">
                  <c:v>0.14630399999999999</c:v>
                </c:pt>
                <c:pt idx="6">
                  <c:v>0.23164800000000002</c:v>
                </c:pt>
                <c:pt idx="7">
                  <c:v>0.454152</c:v>
                </c:pt>
                <c:pt idx="8">
                  <c:v>0.420624</c:v>
                </c:pt>
                <c:pt idx="9">
                  <c:v>0.11887200000000001</c:v>
                </c:pt>
                <c:pt idx="10">
                  <c:v>0.21945600000000001</c:v>
                </c:pt>
                <c:pt idx="11">
                  <c:v>0.12192000000000001</c:v>
                </c:pt>
                <c:pt idx="12">
                  <c:v>0.41148000000000007</c:v>
                </c:pt>
                <c:pt idx="13">
                  <c:v>0.13716</c:v>
                </c:pt>
                <c:pt idx="14">
                  <c:v>0.41452800000000006</c:v>
                </c:pt>
                <c:pt idx="15">
                  <c:v>0.54864000000000002</c:v>
                </c:pt>
                <c:pt idx="16">
                  <c:v>0.50292000000000003</c:v>
                </c:pt>
                <c:pt idx="17">
                  <c:v>0.48768000000000006</c:v>
                </c:pt>
                <c:pt idx="18">
                  <c:v>0.51511200000000001</c:v>
                </c:pt>
                <c:pt idx="19">
                  <c:v>0.47548800000000002</c:v>
                </c:pt>
                <c:pt idx="20">
                  <c:v>0.521208</c:v>
                </c:pt>
                <c:pt idx="21">
                  <c:v>0.47244000000000003</c:v>
                </c:pt>
                <c:pt idx="22">
                  <c:v>0.23774400000000001</c:v>
                </c:pt>
                <c:pt idx="23">
                  <c:v>0.43281599999999998</c:v>
                </c:pt>
                <c:pt idx="24">
                  <c:v>0.46939200000000003</c:v>
                </c:pt>
                <c:pt idx="25">
                  <c:v>0.23774400000000001</c:v>
                </c:pt>
                <c:pt idx="26">
                  <c:v>0.12801599999999999</c:v>
                </c:pt>
                <c:pt idx="27">
                  <c:v>0.52425600000000006</c:v>
                </c:pt>
                <c:pt idx="28">
                  <c:v>0.51816000000000006</c:v>
                </c:pt>
                <c:pt idx="29">
                  <c:v>0.46634400000000004</c:v>
                </c:pt>
                <c:pt idx="30">
                  <c:v>0.16154400000000002</c:v>
                </c:pt>
                <c:pt idx="31">
                  <c:v>0.62179200000000001</c:v>
                </c:pt>
                <c:pt idx="32">
                  <c:v>0.451104</c:v>
                </c:pt>
                <c:pt idx="33">
                  <c:v>0.14325599999999999</c:v>
                </c:pt>
                <c:pt idx="34">
                  <c:v>0.20421600000000001</c:v>
                </c:pt>
                <c:pt idx="35">
                  <c:v>0.50901600000000002</c:v>
                </c:pt>
                <c:pt idx="36">
                  <c:v>0.45720000000000005</c:v>
                </c:pt>
                <c:pt idx="37">
                  <c:v>0.25603199999999998</c:v>
                </c:pt>
                <c:pt idx="38">
                  <c:v>0.15849600000000003</c:v>
                </c:pt>
                <c:pt idx="39">
                  <c:v>0.45720000000000005</c:v>
                </c:pt>
                <c:pt idx="40">
                  <c:v>0.25603199999999998</c:v>
                </c:pt>
                <c:pt idx="41">
                  <c:v>0.15240000000000001</c:v>
                </c:pt>
                <c:pt idx="42">
                  <c:v>0.18288000000000001</c:v>
                </c:pt>
                <c:pt idx="43">
                  <c:v>0.155448</c:v>
                </c:pt>
                <c:pt idx="44">
                  <c:v>0.46634400000000004</c:v>
                </c:pt>
                <c:pt idx="45">
                  <c:v>0.48158400000000007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07-487D-9BF9-B71E19CD9FF1}"/>
            </c:ext>
          </c:extLst>
        </c:ser>
        <c:ser>
          <c:idx val="3"/>
          <c:order val="3"/>
          <c:tx>
            <c:v>0.3 - 0.6 cms (10 - 20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SpecificGage!$A$341:$A$368</c:f>
              <c:numCache>
                <c:formatCode>m/d/yyyy\ h:mm</c:formatCode>
                <c:ptCount val="28"/>
                <c:pt idx="0">
                  <c:v>41500.368055555555</c:v>
                </c:pt>
                <c:pt idx="1">
                  <c:v>38126.642361111109</c:v>
                </c:pt>
                <c:pt idx="2">
                  <c:v>39276.459027777775</c:v>
                </c:pt>
                <c:pt idx="3">
                  <c:v>33758.573611111111</c:v>
                </c:pt>
                <c:pt idx="4">
                  <c:v>42089.510416666664</c:v>
                </c:pt>
                <c:pt idx="5">
                  <c:v>36655.434027777781</c:v>
                </c:pt>
                <c:pt idx="6">
                  <c:v>38512.683333333334</c:v>
                </c:pt>
                <c:pt idx="7">
                  <c:v>34512.651388888888</c:v>
                </c:pt>
                <c:pt idx="8">
                  <c:v>38460.4375</c:v>
                </c:pt>
                <c:pt idx="9">
                  <c:v>39195.50277777778</c:v>
                </c:pt>
                <c:pt idx="10">
                  <c:v>40802.67083333333</c:v>
                </c:pt>
                <c:pt idx="11">
                  <c:v>42534.533680555556</c:v>
                </c:pt>
                <c:pt idx="12">
                  <c:v>42233.512939814813</c:v>
                </c:pt>
                <c:pt idx="13">
                  <c:v>36335.642361111109</c:v>
                </c:pt>
                <c:pt idx="14">
                  <c:v>33744.625</c:v>
                </c:pt>
                <c:pt idx="15">
                  <c:v>34439.57708333333</c:v>
                </c:pt>
                <c:pt idx="16">
                  <c:v>34815.630555555559</c:v>
                </c:pt>
                <c:pt idx="17">
                  <c:v>40801.482638888891</c:v>
                </c:pt>
                <c:pt idx="18">
                  <c:v>40296.59375</c:v>
                </c:pt>
                <c:pt idx="19">
                  <c:v>36375.388888888891</c:v>
                </c:pt>
                <c:pt idx="20">
                  <c:v>42866.362500000003</c:v>
                </c:pt>
                <c:pt idx="21">
                  <c:v>42496.53402777778</c:v>
                </c:pt>
                <c:pt idx="22">
                  <c:v>42509.51840277778</c:v>
                </c:pt>
                <c:pt idx="23">
                  <c:v>42956.429166666669</c:v>
                </c:pt>
                <c:pt idx="24">
                  <c:v>39252.680555555555</c:v>
                </c:pt>
                <c:pt idx="25">
                  <c:v>35632.59375</c:v>
                </c:pt>
                <c:pt idx="26">
                  <c:v>35307.555555555555</c:v>
                </c:pt>
                <c:pt idx="27">
                  <c:v>41786.501736111109</c:v>
                </c:pt>
              </c:numCache>
            </c:numRef>
          </c:xVal>
          <c:yVal>
            <c:numRef>
              <c:f>SpecificGage!$J$341:$J$368</c:f>
              <c:numCache>
                <c:formatCode>0.000</c:formatCode>
                <c:ptCount val="28"/>
                <c:pt idx="0">
                  <c:v>0.57607200000000003</c:v>
                </c:pt>
                <c:pt idx="1">
                  <c:v>0.53949600000000009</c:v>
                </c:pt>
                <c:pt idx="2">
                  <c:v>0.69494400000000001</c:v>
                </c:pt>
                <c:pt idx="3">
                  <c:v>0.17068800000000003</c:v>
                </c:pt>
                <c:pt idx="4">
                  <c:v>0.52730399999999999</c:v>
                </c:pt>
                <c:pt idx="5">
                  <c:v>0.22860000000000003</c:v>
                </c:pt>
                <c:pt idx="6">
                  <c:v>0.52730399999999999</c:v>
                </c:pt>
                <c:pt idx="7">
                  <c:v>0.16459200000000002</c:v>
                </c:pt>
                <c:pt idx="8">
                  <c:v>0.52425600000000006</c:v>
                </c:pt>
                <c:pt idx="9">
                  <c:v>0.51206399999999996</c:v>
                </c:pt>
                <c:pt idx="10">
                  <c:v>0.51511200000000001</c:v>
                </c:pt>
                <c:pt idx="11">
                  <c:v>-999</c:v>
                </c:pt>
                <c:pt idx="12">
                  <c:v>0.48158400000000007</c:v>
                </c:pt>
                <c:pt idx="13">
                  <c:v>0.20726400000000003</c:v>
                </c:pt>
                <c:pt idx="14">
                  <c:v>0.21335999999999999</c:v>
                </c:pt>
                <c:pt idx="15">
                  <c:v>0.19812000000000002</c:v>
                </c:pt>
                <c:pt idx="16">
                  <c:v>0.210312</c:v>
                </c:pt>
                <c:pt idx="17">
                  <c:v>0.55168800000000007</c:v>
                </c:pt>
                <c:pt idx="18">
                  <c:v>0.52425600000000006</c:v>
                </c:pt>
                <c:pt idx="19">
                  <c:v>0.22860000000000003</c:v>
                </c:pt>
                <c:pt idx="20">
                  <c:v>0.68884800000000002</c:v>
                </c:pt>
                <c:pt idx="21">
                  <c:v>0.61569600000000002</c:v>
                </c:pt>
                <c:pt idx="23">
                  <c:v>0.67970399999999997</c:v>
                </c:pt>
                <c:pt idx="24">
                  <c:v>0.54254400000000003</c:v>
                </c:pt>
                <c:pt idx="25">
                  <c:v>0.313944</c:v>
                </c:pt>
                <c:pt idx="26">
                  <c:v>0.28955999999999998</c:v>
                </c:pt>
                <c:pt idx="27">
                  <c:v>0.64008000000000009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07-487D-9BF9-B71E19CD9FF1}"/>
            </c:ext>
          </c:extLst>
        </c:ser>
        <c:ser>
          <c:idx val="4"/>
          <c:order val="4"/>
          <c:tx>
            <c:v>0.6 - 1.5 cms (20 - 50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92D050"/>
                </a:solidFill>
              </a:ln>
              <a:effectLst/>
            </c:spPr>
          </c:marker>
          <c:xVal>
            <c:numRef>
              <c:f>SpecificGage!$A$369:$A$398</c:f>
              <c:numCache>
                <c:formatCode>m/d/yyyy\ h:mm</c:formatCode>
                <c:ptCount val="30"/>
                <c:pt idx="0">
                  <c:v>42898.45590277778</c:v>
                </c:pt>
                <c:pt idx="1">
                  <c:v>39202.60833333333</c:v>
                </c:pt>
                <c:pt idx="2">
                  <c:v>33751.404166666667</c:v>
                </c:pt>
                <c:pt idx="3">
                  <c:v>34898.600694444445</c:v>
                </c:pt>
                <c:pt idx="4">
                  <c:v>38905.538194444445</c:v>
                </c:pt>
                <c:pt idx="5">
                  <c:v>35950.638888888891</c:v>
                </c:pt>
                <c:pt idx="6">
                  <c:v>42873.416319444441</c:v>
                </c:pt>
                <c:pt idx="7">
                  <c:v>44418.519791666666</c:v>
                </c:pt>
                <c:pt idx="8">
                  <c:v>36011.451388888891</c:v>
                </c:pt>
                <c:pt idx="9">
                  <c:v>38105.614583333336</c:v>
                </c:pt>
                <c:pt idx="10">
                  <c:v>42207.434155092589</c:v>
                </c:pt>
                <c:pt idx="11">
                  <c:v>44335.52202546296</c:v>
                </c:pt>
                <c:pt idx="12">
                  <c:v>41544.41909722222</c:v>
                </c:pt>
                <c:pt idx="13">
                  <c:v>35584.496527777781</c:v>
                </c:pt>
                <c:pt idx="14">
                  <c:v>35927.371527777781</c:v>
                </c:pt>
                <c:pt idx="15">
                  <c:v>35612.5625</c:v>
                </c:pt>
                <c:pt idx="16">
                  <c:v>44335.50037037037</c:v>
                </c:pt>
                <c:pt idx="17">
                  <c:v>39233.695833333331</c:v>
                </c:pt>
                <c:pt idx="18">
                  <c:v>33840.686111111114</c:v>
                </c:pt>
                <c:pt idx="19">
                  <c:v>35942.416666666664</c:v>
                </c:pt>
                <c:pt idx="20">
                  <c:v>33737.477777777778</c:v>
                </c:pt>
                <c:pt idx="21">
                  <c:v>35565.545138888891</c:v>
                </c:pt>
                <c:pt idx="22">
                  <c:v>34493.626388888886</c:v>
                </c:pt>
                <c:pt idx="23">
                  <c:v>39959.569791666669</c:v>
                </c:pt>
                <c:pt idx="24">
                  <c:v>42180.54409722222</c:v>
                </c:pt>
                <c:pt idx="25">
                  <c:v>44413.525694444441</c:v>
                </c:pt>
                <c:pt idx="26">
                  <c:v>35654.625</c:v>
                </c:pt>
                <c:pt idx="27">
                  <c:v>39210.631944444445</c:v>
                </c:pt>
                <c:pt idx="28">
                  <c:v>39205.434027777781</c:v>
                </c:pt>
                <c:pt idx="29">
                  <c:v>39205.45416666667</c:v>
                </c:pt>
              </c:numCache>
            </c:numRef>
          </c:xVal>
          <c:yVal>
            <c:numRef>
              <c:f>SpecificGage!$J$369:$J$398</c:f>
              <c:numCache>
                <c:formatCode>0.000</c:formatCode>
                <c:ptCount val="30"/>
                <c:pt idx="0">
                  <c:v>0.71323199999999998</c:v>
                </c:pt>
                <c:pt idx="1">
                  <c:v>0.55778400000000006</c:v>
                </c:pt>
                <c:pt idx="2">
                  <c:v>0.25908000000000003</c:v>
                </c:pt>
                <c:pt idx="3">
                  <c:v>0.23469600000000002</c:v>
                </c:pt>
                <c:pt idx="4">
                  <c:v>0.61264799999999997</c:v>
                </c:pt>
                <c:pt idx="5">
                  <c:v>0.35661599999999999</c:v>
                </c:pt>
                <c:pt idx="6">
                  <c:v>0.73761600000000005</c:v>
                </c:pt>
                <c:pt idx="7">
                  <c:v>0.65532000000000001</c:v>
                </c:pt>
                <c:pt idx="8">
                  <c:v>0.35966399999999998</c:v>
                </c:pt>
                <c:pt idx="9">
                  <c:v>0.63093599999999994</c:v>
                </c:pt>
                <c:pt idx="10">
                  <c:v>0.58216800000000002</c:v>
                </c:pt>
                <c:pt idx="11">
                  <c:v>0.77114399999999994</c:v>
                </c:pt>
                <c:pt idx="12">
                  <c:v>0.67665600000000015</c:v>
                </c:pt>
                <c:pt idx="13">
                  <c:v>0.27432000000000001</c:v>
                </c:pt>
                <c:pt idx="14">
                  <c:v>0.384048</c:v>
                </c:pt>
                <c:pt idx="15">
                  <c:v>0.43891200000000002</c:v>
                </c:pt>
                <c:pt idx="16">
                  <c:v>0.7741920000000001</c:v>
                </c:pt>
                <c:pt idx="17">
                  <c:v>0.60045599999999999</c:v>
                </c:pt>
                <c:pt idx="18">
                  <c:v>0.29565600000000003</c:v>
                </c:pt>
                <c:pt idx="19">
                  <c:v>0.39014400000000005</c:v>
                </c:pt>
                <c:pt idx="20">
                  <c:v>0.313944</c:v>
                </c:pt>
                <c:pt idx="21">
                  <c:v>0.29565600000000003</c:v>
                </c:pt>
                <c:pt idx="22">
                  <c:v>0.277368</c:v>
                </c:pt>
                <c:pt idx="23">
                  <c:v>0.627888</c:v>
                </c:pt>
                <c:pt idx="24">
                  <c:v>0.64312800000000003</c:v>
                </c:pt>
                <c:pt idx="25">
                  <c:v>0.74980800000000003</c:v>
                </c:pt>
                <c:pt idx="26">
                  <c:v>0.41452800000000006</c:v>
                </c:pt>
                <c:pt idx="27">
                  <c:v>0.64617600000000008</c:v>
                </c:pt>
                <c:pt idx="28">
                  <c:v>0.66751199999999999</c:v>
                </c:pt>
                <c:pt idx="29">
                  <c:v>0.66751199999999999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07-487D-9BF9-B71E19CD9FF1}"/>
            </c:ext>
          </c:extLst>
        </c:ser>
        <c:ser>
          <c:idx val="5"/>
          <c:order val="5"/>
          <c:tx>
            <c:v>1.5 - 3 cms (50 - 100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xVal>
            <c:numRef>
              <c:f>SpecificGage!$A$399:$A$404</c:f>
              <c:numCache>
                <c:formatCode>m/d/yyyy\ h:mm</c:formatCode>
                <c:ptCount val="6"/>
                <c:pt idx="0">
                  <c:v>35556.527777777781</c:v>
                </c:pt>
                <c:pt idx="1">
                  <c:v>36293.364583333336</c:v>
                </c:pt>
                <c:pt idx="2">
                  <c:v>42121.642708333333</c:v>
                </c:pt>
                <c:pt idx="3">
                  <c:v>34863.675694444442</c:v>
                </c:pt>
                <c:pt idx="4">
                  <c:v>34473.587500000001</c:v>
                </c:pt>
                <c:pt idx="5">
                  <c:v>41536.541666666664</c:v>
                </c:pt>
              </c:numCache>
            </c:numRef>
          </c:xVal>
          <c:yVal>
            <c:numRef>
              <c:f>SpecificGage!$J$399:$J$404</c:f>
              <c:numCache>
                <c:formatCode>0.000</c:formatCode>
                <c:ptCount val="6"/>
                <c:pt idx="0">
                  <c:v>0.65836800000000006</c:v>
                </c:pt>
                <c:pt idx="1">
                  <c:v>0.67056000000000004</c:v>
                </c:pt>
                <c:pt idx="2">
                  <c:v>0.7741920000000001</c:v>
                </c:pt>
                <c:pt idx="3">
                  <c:v>0.72237600000000002</c:v>
                </c:pt>
                <c:pt idx="4">
                  <c:v>0.73152000000000006</c:v>
                </c:pt>
                <c:pt idx="5">
                  <c:v>0.83210400000000007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07-487D-9BF9-B71E19CD9FF1}"/>
            </c:ext>
          </c:extLst>
        </c:ser>
        <c:ser>
          <c:idx val="6"/>
          <c:order val="6"/>
          <c:tx>
            <c:v>3 - 6 cms (100 - 200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SpecificGage!$A$405:$A$410</c:f>
              <c:numCache>
                <c:formatCode>m/d/yyyy\ h:mm</c:formatCode>
                <c:ptCount val="6"/>
                <c:pt idx="0">
                  <c:v>34836.420138888891</c:v>
                </c:pt>
                <c:pt idx="1">
                  <c:v>36284.487500000003</c:v>
                </c:pt>
                <c:pt idx="2">
                  <c:v>42150.489583333336</c:v>
                </c:pt>
                <c:pt idx="3">
                  <c:v>42150.489583333336</c:v>
                </c:pt>
                <c:pt idx="4">
                  <c:v>34466.53125</c:v>
                </c:pt>
                <c:pt idx="5">
                  <c:v>35594.458333333336</c:v>
                </c:pt>
              </c:numCache>
            </c:numRef>
          </c:xVal>
          <c:yVal>
            <c:numRef>
              <c:f>SpecificGage!$J$405:$J$410</c:f>
              <c:numCache>
                <c:formatCode>0.000</c:formatCode>
                <c:ptCount val="6"/>
                <c:pt idx="0">
                  <c:v>0.75895200000000007</c:v>
                </c:pt>
                <c:pt idx="1">
                  <c:v>0.78638400000000008</c:v>
                </c:pt>
                <c:pt idx="2">
                  <c:v>0.82905600000000013</c:v>
                </c:pt>
                <c:pt idx="3">
                  <c:v>0.82905600000000013</c:v>
                </c:pt>
                <c:pt idx="4">
                  <c:v>0.81686400000000003</c:v>
                </c:pt>
                <c:pt idx="5">
                  <c:v>0.92964000000000002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07-487D-9BF9-B71E19CD9FF1}"/>
            </c:ext>
          </c:extLst>
        </c:ser>
        <c:ser>
          <c:idx val="7"/>
          <c:order val="7"/>
          <c:tx>
            <c:v>&gt; 6 cms (&gt;200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SpecificGage!$A$411:$A$414</c:f>
              <c:numCache>
                <c:formatCode>m/d/yyyy\ h:mm</c:formatCode>
                <c:ptCount val="4"/>
                <c:pt idx="0">
                  <c:v>35591.583333333336</c:v>
                </c:pt>
                <c:pt idx="1">
                  <c:v>36280.479166666664</c:v>
                </c:pt>
                <c:pt idx="2">
                  <c:v>41530.550347222219</c:v>
                </c:pt>
                <c:pt idx="3">
                  <c:v>41529.979166666664</c:v>
                </c:pt>
              </c:numCache>
            </c:numRef>
          </c:xVal>
          <c:yVal>
            <c:numRef>
              <c:f>SpecificGage!$J$411:$J$414</c:f>
              <c:numCache>
                <c:formatCode>0.000</c:formatCode>
                <c:ptCount val="4"/>
                <c:pt idx="0">
                  <c:v>1.2039600000000001</c:v>
                </c:pt>
                <c:pt idx="1">
                  <c:v>1.1521440000000001</c:v>
                </c:pt>
                <c:pt idx="2">
                  <c:v>1.3289280000000001</c:v>
                </c:pt>
                <c:pt idx="3">
                  <c:v>1.8196559999999999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D07-487D-9BF9-B71E19CD9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09854591"/>
        <c:axId val="909850431"/>
      </c:scatterChart>
      <c:valAx>
        <c:axId val="909854591"/>
        <c:scaling>
          <c:orientation val="minMax"/>
          <c:max val="44740"/>
          <c:min val="3668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850431"/>
        <c:crosses val="autoZero"/>
        <c:crossBetween val="midCat"/>
        <c:majorUnit val="730"/>
      </c:valAx>
      <c:valAx>
        <c:axId val="90985043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09854591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9.5269757946923286E-2"/>
          <c:y val="5.8534801205404871E-2"/>
          <c:w val="0.29376130067074946"/>
          <c:h val="0.26833843686205888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0.057 - 0.085 cms (2 - 3 cfs)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SpecificGage!$A$191:$A$233</c:f>
              <c:numCache>
                <c:formatCode>m/d/yyyy\ h:mm</c:formatCode>
                <c:ptCount val="43"/>
                <c:pt idx="0">
                  <c:v>33773.571527777778</c:v>
                </c:pt>
                <c:pt idx="1">
                  <c:v>33794.579861111109</c:v>
                </c:pt>
                <c:pt idx="2">
                  <c:v>34122.534722222219</c:v>
                </c:pt>
                <c:pt idx="3">
                  <c:v>34347.600694444445</c:v>
                </c:pt>
                <c:pt idx="4">
                  <c:v>34773.504861111112</c:v>
                </c:pt>
                <c:pt idx="5">
                  <c:v>35209.574999999997</c:v>
                </c:pt>
                <c:pt idx="6">
                  <c:v>35296.604166666664</c:v>
                </c:pt>
                <c:pt idx="7">
                  <c:v>35451.536111111112</c:v>
                </c:pt>
                <c:pt idx="8">
                  <c:v>35471.556944444441</c:v>
                </c:pt>
                <c:pt idx="9">
                  <c:v>35858.489583333336</c:v>
                </c:pt>
                <c:pt idx="10">
                  <c:v>35863.447916666664</c:v>
                </c:pt>
                <c:pt idx="11">
                  <c:v>36165.614583333336</c:v>
                </c:pt>
                <c:pt idx="12">
                  <c:v>36196.5625</c:v>
                </c:pt>
                <c:pt idx="13">
                  <c:v>36229.4375</c:v>
                </c:pt>
                <c:pt idx="14">
                  <c:v>36831.583333333336</c:v>
                </c:pt>
                <c:pt idx="15">
                  <c:v>36987.510416666664</c:v>
                </c:pt>
                <c:pt idx="16">
                  <c:v>37020.5</c:v>
                </c:pt>
                <c:pt idx="17">
                  <c:v>37047.462500000001</c:v>
                </c:pt>
                <c:pt idx="18">
                  <c:v>38658.465277777781</c:v>
                </c:pt>
                <c:pt idx="19">
                  <c:v>38903.496527777781</c:v>
                </c:pt>
                <c:pt idx="20">
                  <c:v>38967.472222222219</c:v>
                </c:pt>
                <c:pt idx="21">
                  <c:v>39098.666666666664</c:v>
                </c:pt>
                <c:pt idx="22">
                  <c:v>39121.427083333336</c:v>
                </c:pt>
                <c:pt idx="23">
                  <c:v>39140.347222222219</c:v>
                </c:pt>
                <c:pt idx="24">
                  <c:v>39282.418055555558</c:v>
                </c:pt>
                <c:pt idx="25">
                  <c:v>39377.571527777778</c:v>
                </c:pt>
                <c:pt idx="26">
                  <c:v>39393.51666666667</c:v>
                </c:pt>
                <c:pt idx="27">
                  <c:v>39434.488888888889</c:v>
                </c:pt>
                <c:pt idx="28">
                  <c:v>39706.568749999999</c:v>
                </c:pt>
                <c:pt idx="29">
                  <c:v>40119.574305555558</c:v>
                </c:pt>
                <c:pt idx="30">
                  <c:v>40168.479166666664</c:v>
                </c:pt>
                <c:pt idx="31">
                  <c:v>40941.635416666664</c:v>
                </c:pt>
                <c:pt idx="32">
                  <c:v>40973.611111111109</c:v>
                </c:pt>
                <c:pt idx="33">
                  <c:v>41206.464583333334</c:v>
                </c:pt>
                <c:pt idx="34">
                  <c:v>41652.600694444445</c:v>
                </c:pt>
                <c:pt idx="35">
                  <c:v>41772.448611111111</c:v>
                </c:pt>
                <c:pt idx="36">
                  <c:v>41940.489236111112</c:v>
                </c:pt>
                <c:pt idx="37">
                  <c:v>41967.437847222223</c:v>
                </c:pt>
                <c:pt idx="38">
                  <c:v>42632.461805555555</c:v>
                </c:pt>
                <c:pt idx="39">
                  <c:v>43565.478819444441</c:v>
                </c:pt>
                <c:pt idx="40">
                  <c:v>43592.724999999999</c:v>
                </c:pt>
                <c:pt idx="41">
                  <c:v>43672.580208333333</c:v>
                </c:pt>
                <c:pt idx="42">
                  <c:v>43900.64166666667</c:v>
                </c:pt>
              </c:numCache>
            </c:numRef>
          </c:xVal>
          <c:yVal>
            <c:numRef>
              <c:f>SpecificGage!$J$191:$J$233</c:f>
              <c:numCache>
                <c:formatCode>0.000</c:formatCode>
                <c:ptCount val="43"/>
                <c:pt idx="0">
                  <c:v>0.39624000000000004</c:v>
                </c:pt>
                <c:pt idx="1">
                  <c:v>0.16764000000000001</c:v>
                </c:pt>
                <c:pt idx="2">
                  <c:v>0.39319200000000004</c:v>
                </c:pt>
                <c:pt idx="3">
                  <c:v>8.5344000000000017E-2</c:v>
                </c:pt>
                <c:pt idx="4">
                  <c:v>0.41757600000000006</c:v>
                </c:pt>
                <c:pt idx="5">
                  <c:v>0.39319200000000004</c:v>
                </c:pt>
                <c:pt idx="6">
                  <c:v>0.40233600000000003</c:v>
                </c:pt>
                <c:pt idx="7">
                  <c:v>0.39319200000000004</c:v>
                </c:pt>
                <c:pt idx="8">
                  <c:v>0.43891200000000002</c:v>
                </c:pt>
                <c:pt idx="9">
                  <c:v>0.454152</c:v>
                </c:pt>
                <c:pt idx="10">
                  <c:v>0.16459200000000002</c:v>
                </c:pt>
                <c:pt idx="11">
                  <c:v>0.43281599999999998</c:v>
                </c:pt>
                <c:pt idx="12">
                  <c:v>0.41757600000000006</c:v>
                </c:pt>
                <c:pt idx="13">
                  <c:v>0.41148000000000007</c:v>
                </c:pt>
                <c:pt idx="14">
                  <c:v>0.42976799999999998</c:v>
                </c:pt>
                <c:pt idx="15">
                  <c:v>7.3151999999999995E-2</c:v>
                </c:pt>
                <c:pt idx="16">
                  <c:v>0.39014400000000005</c:v>
                </c:pt>
                <c:pt idx="17">
                  <c:v>0.43891200000000002</c:v>
                </c:pt>
                <c:pt idx="18">
                  <c:v>8.5344000000000017E-2</c:v>
                </c:pt>
                <c:pt idx="19">
                  <c:v>8.8391999999999998E-2</c:v>
                </c:pt>
                <c:pt idx="20">
                  <c:v>0.45720000000000005</c:v>
                </c:pt>
                <c:pt idx="21">
                  <c:v>0.10972800000000001</c:v>
                </c:pt>
                <c:pt idx="22">
                  <c:v>0.43586400000000003</c:v>
                </c:pt>
                <c:pt idx="23">
                  <c:v>-999</c:v>
                </c:pt>
                <c:pt idx="24">
                  <c:v>0.41757600000000006</c:v>
                </c:pt>
                <c:pt idx="25">
                  <c:v>0.43281599999999998</c:v>
                </c:pt>
                <c:pt idx="26">
                  <c:v>0.17068800000000003</c:v>
                </c:pt>
                <c:pt idx="27">
                  <c:v>9.4488000000000003E-2</c:v>
                </c:pt>
                <c:pt idx="28">
                  <c:v>0.39014400000000005</c:v>
                </c:pt>
                <c:pt idx="29">
                  <c:v>0.40233600000000003</c:v>
                </c:pt>
                <c:pt idx="30">
                  <c:v>0.41452800000000006</c:v>
                </c:pt>
                <c:pt idx="31">
                  <c:v>0.39928800000000003</c:v>
                </c:pt>
                <c:pt idx="32">
                  <c:v>9.7536000000000012E-2</c:v>
                </c:pt>
                <c:pt idx="33">
                  <c:v>8.8391999999999998E-2</c:v>
                </c:pt>
                <c:pt idx="34">
                  <c:v>0.40233600000000003</c:v>
                </c:pt>
                <c:pt idx="35">
                  <c:v>0.176784</c:v>
                </c:pt>
                <c:pt idx="36">
                  <c:v>0.42367199999999999</c:v>
                </c:pt>
                <c:pt idx="37">
                  <c:v>0.176784</c:v>
                </c:pt>
                <c:pt idx="38">
                  <c:v>0.42671999999999999</c:v>
                </c:pt>
                <c:pt idx="39">
                  <c:v>0.46634400000000004</c:v>
                </c:pt>
                <c:pt idx="40">
                  <c:v>0.39928800000000003</c:v>
                </c:pt>
                <c:pt idx="41">
                  <c:v>0.50901600000000002</c:v>
                </c:pt>
                <c:pt idx="42">
                  <c:v>8.5344000000000017E-2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1D-4CD8-A104-58057165DB3E}"/>
            </c:ext>
          </c:extLst>
        </c:ser>
        <c:ser>
          <c:idx val="2"/>
          <c:order val="1"/>
          <c:tx>
            <c:v>0.085 - 0.11 cms (3 - 4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SpecificGage!$A$234:$A$266</c:f>
              <c:numCache>
                <c:formatCode>m/d/yyyy\ h:mm</c:formatCode>
                <c:ptCount val="33"/>
                <c:pt idx="0">
                  <c:v>38688.434027777781</c:v>
                </c:pt>
                <c:pt idx="1">
                  <c:v>44372.487500000003</c:v>
                </c:pt>
                <c:pt idx="2">
                  <c:v>42331.480555555558</c:v>
                </c:pt>
                <c:pt idx="3">
                  <c:v>41416.422222222223</c:v>
                </c:pt>
                <c:pt idx="4">
                  <c:v>42397.535416666666</c:v>
                </c:pt>
                <c:pt idx="5">
                  <c:v>36265.510416666664</c:v>
                </c:pt>
                <c:pt idx="6">
                  <c:v>35139.439583333333</c:v>
                </c:pt>
                <c:pt idx="7">
                  <c:v>35179.420138888891</c:v>
                </c:pt>
                <c:pt idx="8">
                  <c:v>34100.545138888891</c:v>
                </c:pt>
                <c:pt idx="9">
                  <c:v>35241.525694444441</c:v>
                </c:pt>
                <c:pt idx="10">
                  <c:v>43084.438946759263</c:v>
                </c:pt>
                <c:pt idx="11">
                  <c:v>34724.569444444445</c:v>
                </c:pt>
                <c:pt idx="12">
                  <c:v>42048.59375</c:v>
                </c:pt>
                <c:pt idx="13">
                  <c:v>36438.645833333336</c:v>
                </c:pt>
                <c:pt idx="14">
                  <c:v>41820.486111111109</c:v>
                </c:pt>
                <c:pt idx="15">
                  <c:v>42831.429861111108</c:v>
                </c:pt>
                <c:pt idx="16">
                  <c:v>37706.555555555555</c:v>
                </c:pt>
                <c:pt idx="17">
                  <c:v>40049.680555555555</c:v>
                </c:pt>
                <c:pt idx="18">
                  <c:v>34192.614583333336</c:v>
                </c:pt>
                <c:pt idx="19">
                  <c:v>38233.635416666664</c:v>
                </c:pt>
                <c:pt idx="20">
                  <c:v>42586.40729166667</c:v>
                </c:pt>
                <c:pt idx="21">
                  <c:v>34687.621527777781</c:v>
                </c:pt>
                <c:pt idx="22">
                  <c:v>35506.580555555556</c:v>
                </c:pt>
                <c:pt idx="23">
                  <c:v>36768.541666666664</c:v>
                </c:pt>
                <c:pt idx="24">
                  <c:v>41404.436111111114</c:v>
                </c:pt>
                <c:pt idx="25">
                  <c:v>42426.635416666664</c:v>
                </c:pt>
                <c:pt idx="26">
                  <c:v>35377.59375</c:v>
                </c:pt>
                <c:pt idx="27">
                  <c:v>36136.607638888891</c:v>
                </c:pt>
                <c:pt idx="28">
                  <c:v>39539.395138888889</c:v>
                </c:pt>
                <c:pt idx="29">
                  <c:v>39056.67083333333</c:v>
                </c:pt>
                <c:pt idx="30">
                  <c:v>35111.524305555555</c:v>
                </c:pt>
                <c:pt idx="31">
                  <c:v>41498.487500000003</c:v>
                </c:pt>
                <c:pt idx="32">
                  <c:v>33851.622916666667</c:v>
                </c:pt>
              </c:numCache>
            </c:numRef>
          </c:xVal>
          <c:yVal>
            <c:numRef>
              <c:f>SpecificGage!$J$234:$J$266</c:f>
              <c:numCache>
                <c:formatCode>0.000</c:formatCode>
                <c:ptCount val="33"/>
                <c:pt idx="0">
                  <c:v>0.454152</c:v>
                </c:pt>
                <c:pt idx="1">
                  <c:v>0.49682399999999999</c:v>
                </c:pt>
                <c:pt idx="2">
                  <c:v>0.39624000000000004</c:v>
                </c:pt>
                <c:pt idx="3">
                  <c:v>0.43891200000000002</c:v>
                </c:pt>
                <c:pt idx="4">
                  <c:v>0.37490400000000002</c:v>
                </c:pt>
                <c:pt idx="5">
                  <c:v>0.18592800000000001</c:v>
                </c:pt>
                <c:pt idx="6">
                  <c:v>8.2296000000000008E-2</c:v>
                </c:pt>
                <c:pt idx="7">
                  <c:v>8.8391999999999998E-2</c:v>
                </c:pt>
                <c:pt idx="8">
                  <c:v>0.10363200000000002</c:v>
                </c:pt>
                <c:pt idx="9">
                  <c:v>8.8391999999999998E-2</c:v>
                </c:pt>
                <c:pt idx="10">
                  <c:v>0.50292000000000003</c:v>
                </c:pt>
                <c:pt idx="11">
                  <c:v>9.1440000000000007E-2</c:v>
                </c:pt>
                <c:pt idx="12">
                  <c:v>0.43281599999999998</c:v>
                </c:pt>
                <c:pt idx="13">
                  <c:v>0.112776</c:v>
                </c:pt>
                <c:pt idx="14">
                  <c:v>0.45720000000000005</c:v>
                </c:pt>
                <c:pt idx="15">
                  <c:v>0.57607200000000003</c:v>
                </c:pt>
                <c:pt idx="16">
                  <c:v>0.38709600000000005</c:v>
                </c:pt>
                <c:pt idx="17">
                  <c:v>0.39624000000000004</c:v>
                </c:pt>
                <c:pt idx="18">
                  <c:v>0.10972800000000001</c:v>
                </c:pt>
                <c:pt idx="19">
                  <c:v>0.44500800000000001</c:v>
                </c:pt>
                <c:pt idx="20">
                  <c:v>-999</c:v>
                </c:pt>
                <c:pt idx="21">
                  <c:v>0.10058400000000001</c:v>
                </c:pt>
                <c:pt idx="22">
                  <c:v>9.4488000000000003E-2</c:v>
                </c:pt>
                <c:pt idx="23">
                  <c:v>0.40843200000000002</c:v>
                </c:pt>
                <c:pt idx="24">
                  <c:v>0.44196000000000002</c:v>
                </c:pt>
                <c:pt idx="25">
                  <c:v>0.46024800000000005</c:v>
                </c:pt>
                <c:pt idx="26">
                  <c:v>0.10668</c:v>
                </c:pt>
                <c:pt idx="27">
                  <c:v>0.23774400000000001</c:v>
                </c:pt>
                <c:pt idx="28">
                  <c:v>0.420624</c:v>
                </c:pt>
                <c:pt idx="29">
                  <c:v>0.43891200000000002</c:v>
                </c:pt>
                <c:pt idx="30">
                  <c:v>9.7536000000000012E-2</c:v>
                </c:pt>
                <c:pt idx="31">
                  <c:v>0.46634400000000004</c:v>
                </c:pt>
                <c:pt idx="32">
                  <c:v>0.10972800000000001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1D-4CD8-A104-58057165DB3E}"/>
            </c:ext>
          </c:extLst>
        </c:ser>
        <c:ser>
          <c:idx val="1"/>
          <c:order val="2"/>
          <c:tx>
            <c:v>0.11 - 0.14 cms (4 - 5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SpecificGage!$A$267:$A$289</c:f>
              <c:numCache>
                <c:formatCode>m/d/yyyy\ h:mm</c:formatCode>
                <c:ptCount val="23"/>
                <c:pt idx="0">
                  <c:v>35272.440972222219</c:v>
                </c:pt>
                <c:pt idx="1">
                  <c:v>42468.519097222219</c:v>
                </c:pt>
                <c:pt idx="2">
                  <c:v>44447.48333333333</c:v>
                </c:pt>
                <c:pt idx="3">
                  <c:v>41625.423611111109</c:v>
                </c:pt>
                <c:pt idx="4">
                  <c:v>38174.472222222219</c:v>
                </c:pt>
                <c:pt idx="5">
                  <c:v>42992.78020833333</c:v>
                </c:pt>
                <c:pt idx="6">
                  <c:v>43700.759722222225</c:v>
                </c:pt>
                <c:pt idx="7">
                  <c:v>35076.418749999997</c:v>
                </c:pt>
                <c:pt idx="8">
                  <c:v>41848.520833333336</c:v>
                </c:pt>
                <c:pt idx="9">
                  <c:v>39577.582638888889</c:v>
                </c:pt>
                <c:pt idx="10">
                  <c:v>33785.614583333336</c:v>
                </c:pt>
                <c:pt idx="11">
                  <c:v>44385.419791666667</c:v>
                </c:pt>
                <c:pt idx="12">
                  <c:v>35810.597222222219</c:v>
                </c:pt>
                <c:pt idx="13">
                  <c:v>34648.586805555555</c:v>
                </c:pt>
                <c:pt idx="14">
                  <c:v>42922.431597222225</c:v>
                </c:pt>
                <c:pt idx="15">
                  <c:v>35415.597222222219</c:v>
                </c:pt>
                <c:pt idx="16">
                  <c:v>39162.620833333334</c:v>
                </c:pt>
                <c:pt idx="17">
                  <c:v>43628.347569444442</c:v>
                </c:pt>
                <c:pt idx="18">
                  <c:v>34985.527777777781</c:v>
                </c:pt>
                <c:pt idx="19">
                  <c:v>39078.423611111109</c:v>
                </c:pt>
                <c:pt idx="20">
                  <c:v>35830.371527777781</c:v>
                </c:pt>
                <c:pt idx="21">
                  <c:v>36103.572916666664</c:v>
                </c:pt>
                <c:pt idx="22">
                  <c:v>39591.443055555559</c:v>
                </c:pt>
              </c:numCache>
            </c:numRef>
          </c:xVal>
          <c:yVal>
            <c:numRef>
              <c:f>SpecificGage!$J$267:$J$289</c:f>
              <c:numCache>
                <c:formatCode>0.000</c:formatCode>
                <c:ptCount val="23"/>
                <c:pt idx="0">
                  <c:v>9.1440000000000007E-2</c:v>
                </c:pt>
                <c:pt idx="1">
                  <c:v>0.39319200000000004</c:v>
                </c:pt>
                <c:pt idx="2">
                  <c:v>0.46634400000000004</c:v>
                </c:pt>
                <c:pt idx="3">
                  <c:v>0.46634400000000004</c:v>
                </c:pt>
                <c:pt idx="4">
                  <c:v>0.46939200000000003</c:v>
                </c:pt>
                <c:pt idx="5">
                  <c:v>0.53644800000000004</c:v>
                </c:pt>
                <c:pt idx="6">
                  <c:v>0.49072800000000005</c:v>
                </c:pt>
                <c:pt idx="7">
                  <c:v>0.10363200000000002</c:v>
                </c:pt>
                <c:pt idx="8">
                  <c:v>0.454152</c:v>
                </c:pt>
                <c:pt idx="9">
                  <c:v>0.41452800000000006</c:v>
                </c:pt>
                <c:pt idx="10">
                  <c:v>0.10363200000000002</c:v>
                </c:pt>
                <c:pt idx="11">
                  <c:v>0.49682399999999999</c:v>
                </c:pt>
                <c:pt idx="12">
                  <c:v>0.20726400000000003</c:v>
                </c:pt>
                <c:pt idx="13">
                  <c:v>0.10668</c:v>
                </c:pt>
                <c:pt idx="14">
                  <c:v>0.57911999999999997</c:v>
                </c:pt>
                <c:pt idx="15">
                  <c:v>0.112776</c:v>
                </c:pt>
                <c:pt idx="16">
                  <c:v>0.454152</c:v>
                </c:pt>
                <c:pt idx="17">
                  <c:v>0.50596799999999997</c:v>
                </c:pt>
                <c:pt idx="18">
                  <c:v>0.10668</c:v>
                </c:pt>
                <c:pt idx="19">
                  <c:v>0.44805600000000001</c:v>
                </c:pt>
                <c:pt idx="20">
                  <c:v>0.20726400000000003</c:v>
                </c:pt>
                <c:pt idx="21">
                  <c:v>0.23774400000000001</c:v>
                </c:pt>
                <c:pt idx="22">
                  <c:v>0.42671999999999999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1D-4CD8-A104-58057165D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888463"/>
        <c:axId val="1208904271"/>
      </c:scatterChart>
      <c:valAx>
        <c:axId val="1208888463"/>
        <c:scaling>
          <c:orientation val="minMax"/>
          <c:min val="3668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21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904271"/>
        <c:crosses val="autoZero"/>
        <c:crossBetween val="midCat"/>
        <c:majorUnit val="1095"/>
      </c:valAx>
      <c:valAx>
        <c:axId val="1208904271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Stage (m)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88846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801635372501511E-2"/>
          <c:y val="4.3564356435643561E-2"/>
          <c:w val="0.83115805235883977"/>
          <c:h val="0.83314905949256346"/>
        </c:manualLayout>
      </c:layout>
      <c:scatterChart>
        <c:scatterStyle val="lineMarker"/>
        <c:varyColors val="0"/>
        <c:ser>
          <c:idx val="0"/>
          <c:order val="0"/>
          <c:tx>
            <c:v>0 - 0.028 cms (0 - 1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Plt!$A$2:$A$33</c:f>
              <c:numCache>
                <c:formatCode>m/d/yyyy\ h:mm</c:formatCode>
                <c:ptCount val="32"/>
                <c:pt idx="0">
                  <c:v>37412.470138888886</c:v>
                </c:pt>
                <c:pt idx="1">
                  <c:v>34227.486111111109</c:v>
                </c:pt>
                <c:pt idx="2">
                  <c:v>41156.690972222219</c:v>
                </c:pt>
                <c:pt idx="3">
                  <c:v>37438.588194444441</c:v>
                </c:pt>
                <c:pt idx="4">
                  <c:v>37505.554861111108</c:v>
                </c:pt>
                <c:pt idx="5">
                  <c:v>33954.53125</c:v>
                </c:pt>
                <c:pt idx="6">
                  <c:v>36564.520833333336</c:v>
                </c:pt>
                <c:pt idx="7">
                  <c:v>33891.553472222222</c:v>
                </c:pt>
                <c:pt idx="8">
                  <c:v>39493.368750000001</c:v>
                </c:pt>
                <c:pt idx="9">
                  <c:v>37389.570138888892</c:v>
                </c:pt>
                <c:pt idx="10">
                  <c:v>36466.447916666664</c:v>
                </c:pt>
                <c:pt idx="11">
                  <c:v>34170.642361111109</c:v>
                </c:pt>
                <c:pt idx="12">
                  <c:v>36747.565972222219</c:v>
                </c:pt>
                <c:pt idx="13">
                  <c:v>37515.525694444441</c:v>
                </c:pt>
                <c:pt idx="14">
                  <c:v>36740.607638888891</c:v>
                </c:pt>
                <c:pt idx="15">
                  <c:v>38750.447916666664</c:v>
                </c:pt>
                <c:pt idx="16">
                  <c:v>34052.541666666664</c:v>
                </c:pt>
                <c:pt idx="17">
                  <c:v>38721.484722222223</c:v>
                </c:pt>
                <c:pt idx="18">
                  <c:v>33905.534722222219</c:v>
                </c:pt>
                <c:pt idx="19">
                  <c:v>40800.564236111109</c:v>
                </c:pt>
                <c:pt idx="20">
                  <c:v>41200.692708333336</c:v>
                </c:pt>
                <c:pt idx="21">
                  <c:v>41311.495486111111</c:v>
                </c:pt>
                <c:pt idx="22">
                  <c:v>33837.652777777781</c:v>
                </c:pt>
                <c:pt idx="23">
                  <c:v>33863.611111111109</c:v>
                </c:pt>
                <c:pt idx="24">
                  <c:v>37369.621527777781</c:v>
                </c:pt>
                <c:pt idx="25">
                  <c:v>39737.509722222225</c:v>
                </c:pt>
                <c:pt idx="26">
                  <c:v>36865.597222222219</c:v>
                </c:pt>
                <c:pt idx="27">
                  <c:v>41353.557291666664</c:v>
                </c:pt>
                <c:pt idx="28">
                  <c:v>43829.553124999999</c:v>
                </c:pt>
                <c:pt idx="29">
                  <c:v>33805.612500000003</c:v>
                </c:pt>
                <c:pt idx="30">
                  <c:v>33875.574999999997</c:v>
                </c:pt>
                <c:pt idx="31">
                  <c:v>38596.465277777781</c:v>
                </c:pt>
              </c:numCache>
            </c:numRef>
          </c:xVal>
          <c:yVal>
            <c:numRef>
              <c:f>Plt!$F$2:$F$33</c:f>
              <c:numCache>
                <c:formatCode>0.000</c:formatCode>
                <c:ptCount val="32"/>
                <c:pt idx="0">
                  <c:v>0.34137600000000007</c:v>
                </c:pt>
                <c:pt idx="1">
                  <c:v>0.36576000000000003</c:v>
                </c:pt>
                <c:pt idx="2">
                  <c:v>0.347472</c:v>
                </c:pt>
                <c:pt idx="3">
                  <c:v>0.33528000000000002</c:v>
                </c:pt>
                <c:pt idx="4">
                  <c:v>0.33832800000000007</c:v>
                </c:pt>
                <c:pt idx="5">
                  <c:v>0.38709600000000005</c:v>
                </c:pt>
                <c:pt idx="6">
                  <c:v>0.35052</c:v>
                </c:pt>
                <c:pt idx="7">
                  <c:v>0.38709600000000005</c:v>
                </c:pt>
                <c:pt idx="8">
                  <c:v>0.36271199999999998</c:v>
                </c:pt>
                <c:pt idx="9">
                  <c:v>0.34442400000000001</c:v>
                </c:pt>
                <c:pt idx="10">
                  <c:v>0.35966399999999998</c:v>
                </c:pt>
                <c:pt idx="11">
                  <c:v>0.35661599999999999</c:v>
                </c:pt>
                <c:pt idx="12">
                  <c:v>0.35966399999999998</c:v>
                </c:pt>
                <c:pt idx="13">
                  <c:v>0.34442400000000001</c:v>
                </c:pt>
                <c:pt idx="14">
                  <c:v>0.38100000000000001</c:v>
                </c:pt>
                <c:pt idx="15">
                  <c:v>0.39928800000000003</c:v>
                </c:pt>
                <c:pt idx="16">
                  <c:v>0.39014400000000005</c:v>
                </c:pt>
                <c:pt idx="17">
                  <c:v>0.39319200000000004</c:v>
                </c:pt>
                <c:pt idx="18">
                  <c:v>0.38709600000000005</c:v>
                </c:pt>
                <c:pt idx="19">
                  <c:v>0.39319200000000004</c:v>
                </c:pt>
                <c:pt idx="20">
                  <c:v>0.347472</c:v>
                </c:pt>
                <c:pt idx="21">
                  <c:v>0.36271199999999998</c:v>
                </c:pt>
                <c:pt idx="22">
                  <c:v>0.37490400000000002</c:v>
                </c:pt>
                <c:pt idx="23">
                  <c:v>0.36880800000000002</c:v>
                </c:pt>
                <c:pt idx="24">
                  <c:v>0.35356799999999999</c:v>
                </c:pt>
                <c:pt idx="25">
                  <c:v>0.35966399999999998</c:v>
                </c:pt>
                <c:pt idx="26">
                  <c:v>0.36271199999999998</c:v>
                </c:pt>
                <c:pt idx="27">
                  <c:v>0.37795200000000001</c:v>
                </c:pt>
                <c:pt idx="28">
                  <c:v>0.384048</c:v>
                </c:pt>
                <c:pt idx="29">
                  <c:v>0.37185600000000002</c:v>
                </c:pt>
                <c:pt idx="30">
                  <c:v>0.37185600000000002</c:v>
                </c:pt>
                <c:pt idx="31">
                  <c:v>0.420624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DD-4B60-A19D-8BE17F23A3CD}"/>
            </c:ext>
          </c:extLst>
        </c:ser>
        <c:ser>
          <c:idx val="1"/>
          <c:order val="1"/>
          <c:tx>
            <c:v>0.028 - 0.057 cms (1 - 2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Plt!$A$34:$A$68</c:f>
              <c:numCache>
                <c:formatCode>m/d/yyyy\ h:mm</c:formatCode>
                <c:ptCount val="35"/>
                <c:pt idx="0">
                  <c:v>40767.432291666664</c:v>
                </c:pt>
                <c:pt idx="1">
                  <c:v>34158.510416666664</c:v>
                </c:pt>
                <c:pt idx="2">
                  <c:v>41396.508680555555</c:v>
                </c:pt>
                <c:pt idx="3">
                  <c:v>42018.509375000001</c:v>
                </c:pt>
                <c:pt idx="4">
                  <c:v>36678.409722222219</c:v>
                </c:pt>
                <c:pt idx="5">
                  <c:v>38943.506249999999</c:v>
                </c:pt>
                <c:pt idx="6">
                  <c:v>43347.606516203705</c:v>
                </c:pt>
                <c:pt idx="7">
                  <c:v>34255.625</c:v>
                </c:pt>
                <c:pt idx="8">
                  <c:v>40204.53125</c:v>
                </c:pt>
                <c:pt idx="9">
                  <c:v>43185.638842592591</c:v>
                </c:pt>
                <c:pt idx="10">
                  <c:v>41450.389930555553</c:v>
                </c:pt>
                <c:pt idx="11">
                  <c:v>40470.631944444445</c:v>
                </c:pt>
                <c:pt idx="12">
                  <c:v>44075.618402777778</c:v>
                </c:pt>
                <c:pt idx="13">
                  <c:v>36601.71875</c:v>
                </c:pt>
                <c:pt idx="14">
                  <c:v>36539.541666666664</c:v>
                </c:pt>
                <c:pt idx="15">
                  <c:v>44286.560763888891</c:v>
                </c:pt>
                <c:pt idx="16">
                  <c:v>33924.545138888891</c:v>
                </c:pt>
                <c:pt idx="17">
                  <c:v>43249.554085648146</c:v>
                </c:pt>
                <c:pt idx="18">
                  <c:v>40863.602430555555</c:v>
                </c:pt>
                <c:pt idx="19">
                  <c:v>40996.519444444442</c:v>
                </c:pt>
                <c:pt idx="20">
                  <c:v>40015.771180555559</c:v>
                </c:pt>
                <c:pt idx="21">
                  <c:v>42375.416666666664</c:v>
                </c:pt>
                <c:pt idx="22">
                  <c:v>41375.48715277778</c:v>
                </c:pt>
                <c:pt idx="23">
                  <c:v>34080.611111111109</c:v>
                </c:pt>
                <c:pt idx="24">
                  <c:v>40679.569444444445</c:v>
                </c:pt>
                <c:pt idx="25">
                  <c:v>43859.609722222223</c:v>
                </c:pt>
                <c:pt idx="26">
                  <c:v>40087.380555555559</c:v>
                </c:pt>
                <c:pt idx="27">
                  <c:v>42719.461111111108</c:v>
                </c:pt>
                <c:pt idx="28">
                  <c:v>33990.520833333336</c:v>
                </c:pt>
                <c:pt idx="29">
                  <c:v>44307.419791666667</c:v>
                </c:pt>
                <c:pt idx="30">
                  <c:v>38253.607638888891</c:v>
                </c:pt>
                <c:pt idx="31">
                  <c:v>41100.581250000003</c:v>
                </c:pt>
                <c:pt idx="32">
                  <c:v>42355.439930555556</c:v>
                </c:pt>
                <c:pt idx="33">
                  <c:v>41694.678819444445</c:v>
                </c:pt>
                <c:pt idx="34">
                  <c:v>43312.503831018519</c:v>
                </c:pt>
              </c:numCache>
            </c:numRef>
          </c:xVal>
          <c:yVal>
            <c:numRef>
              <c:f>Plt!$F$34:$F$68</c:f>
              <c:numCache>
                <c:formatCode>0.000</c:formatCode>
                <c:ptCount val="35"/>
                <c:pt idx="0">
                  <c:v>0.39014400000000005</c:v>
                </c:pt>
                <c:pt idx="1">
                  <c:v>0.37185600000000002</c:v>
                </c:pt>
                <c:pt idx="2">
                  <c:v>0.38100000000000001</c:v>
                </c:pt>
                <c:pt idx="3">
                  <c:v>0.37795200000000001</c:v>
                </c:pt>
                <c:pt idx="4">
                  <c:v>0.41757600000000006</c:v>
                </c:pt>
                <c:pt idx="5">
                  <c:v>0.39928800000000003</c:v>
                </c:pt>
                <c:pt idx="6">
                  <c:v>0.42671999999999999</c:v>
                </c:pt>
                <c:pt idx="7">
                  <c:v>0.39014400000000005</c:v>
                </c:pt>
                <c:pt idx="8">
                  <c:v>0.36880800000000002</c:v>
                </c:pt>
                <c:pt idx="9">
                  <c:v>0.46329600000000004</c:v>
                </c:pt>
                <c:pt idx="10">
                  <c:v>0.384048</c:v>
                </c:pt>
                <c:pt idx="11">
                  <c:v>0.38709600000000005</c:v>
                </c:pt>
                <c:pt idx="12">
                  <c:v>0.39928800000000003</c:v>
                </c:pt>
                <c:pt idx="13">
                  <c:v>0.41148000000000007</c:v>
                </c:pt>
                <c:pt idx="14">
                  <c:v>0.36880800000000002</c:v>
                </c:pt>
                <c:pt idx="15">
                  <c:v>0.39928800000000003</c:v>
                </c:pt>
                <c:pt idx="16">
                  <c:v>0.42367200000000005</c:v>
                </c:pt>
                <c:pt idx="17">
                  <c:v>0.44196000000000002</c:v>
                </c:pt>
                <c:pt idx="18">
                  <c:v>0.45720000000000005</c:v>
                </c:pt>
                <c:pt idx="19">
                  <c:v>0.41757600000000006</c:v>
                </c:pt>
                <c:pt idx="20">
                  <c:v>0.36576000000000003</c:v>
                </c:pt>
                <c:pt idx="21">
                  <c:v>0.347472</c:v>
                </c:pt>
                <c:pt idx="22">
                  <c:v>0.40233600000000003</c:v>
                </c:pt>
                <c:pt idx="23">
                  <c:v>0.40843200000000002</c:v>
                </c:pt>
                <c:pt idx="24">
                  <c:v>0.42367199999999999</c:v>
                </c:pt>
                <c:pt idx="25">
                  <c:v>0.41452800000000006</c:v>
                </c:pt>
                <c:pt idx="26">
                  <c:v>0.384048</c:v>
                </c:pt>
                <c:pt idx="27">
                  <c:v>0.53949600000000009</c:v>
                </c:pt>
                <c:pt idx="28">
                  <c:v>0.40843200000000002</c:v>
                </c:pt>
                <c:pt idx="29">
                  <c:v>0.420624</c:v>
                </c:pt>
                <c:pt idx="30">
                  <c:v>0.41757600000000006</c:v>
                </c:pt>
                <c:pt idx="31">
                  <c:v>0.41757600000000006</c:v>
                </c:pt>
                <c:pt idx="32">
                  <c:v>0.36880800000000002</c:v>
                </c:pt>
                <c:pt idx="33">
                  <c:v>0.42367199999999999</c:v>
                </c:pt>
                <c:pt idx="34">
                  <c:v>0.46024800000000005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CDD-4B60-A19D-8BE17F23A3CD}"/>
            </c:ext>
          </c:extLst>
        </c:ser>
        <c:ser>
          <c:idx val="2"/>
          <c:order val="2"/>
          <c:tx>
            <c:v>0.057 - 0.085 cms (2 - 3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Plt!$A$69:$A$97</c:f>
              <c:numCache>
                <c:formatCode>m/d/yyyy\ h:mm</c:formatCode>
                <c:ptCount val="29"/>
                <c:pt idx="0">
                  <c:v>36229.4375</c:v>
                </c:pt>
                <c:pt idx="1">
                  <c:v>39434.488888888889</c:v>
                </c:pt>
                <c:pt idx="2">
                  <c:v>33794.579861111109</c:v>
                </c:pt>
                <c:pt idx="3">
                  <c:v>41940.489236111112</c:v>
                </c:pt>
                <c:pt idx="4">
                  <c:v>40168.479166666664</c:v>
                </c:pt>
                <c:pt idx="5">
                  <c:v>39377.571527777778</c:v>
                </c:pt>
                <c:pt idx="6">
                  <c:v>38903.496527777781</c:v>
                </c:pt>
                <c:pt idx="7">
                  <c:v>38967.472222222219</c:v>
                </c:pt>
                <c:pt idx="8">
                  <c:v>41967.437847222223</c:v>
                </c:pt>
                <c:pt idx="9">
                  <c:v>39140.347222222219</c:v>
                </c:pt>
                <c:pt idx="10">
                  <c:v>41652.600694444445</c:v>
                </c:pt>
                <c:pt idx="11">
                  <c:v>43900.64166666667</c:v>
                </c:pt>
                <c:pt idx="12">
                  <c:v>34122.534722222219</c:v>
                </c:pt>
                <c:pt idx="13">
                  <c:v>43565.478819444441</c:v>
                </c:pt>
                <c:pt idx="14">
                  <c:v>39098.666666666664</c:v>
                </c:pt>
                <c:pt idx="15">
                  <c:v>41772.448611111111</c:v>
                </c:pt>
                <c:pt idx="16">
                  <c:v>35863.447916666664</c:v>
                </c:pt>
                <c:pt idx="17">
                  <c:v>35296.604166666664</c:v>
                </c:pt>
                <c:pt idx="18">
                  <c:v>37020.5</c:v>
                </c:pt>
                <c:pt idx="19">
                  <c:v>40119.574305555558</c:v>
                </c:pt>
                <c:pt idx="20">
                  <c:v>33773.571527777778</c:v>
                </c:pt>
                <c:pt idx="21">
                  <c:v>34773.504861111112</c:v>
                </c:pt>
                <c:pt idx="22">
                  <c:v>36831.583333333336</c:v>
                </c:pt>
                <c:pt idx="23">
                  <c:v>36196.5625</c:v>
                </c:pt>
                <c:pt idx="24">
                  <c:v>39121.427083333336</c:v>
                </c:pt>
                <c:pt idx="25">
                  <c:v>36165.614583333336</c:v>
                </c:pt>
                <c:pt idx="26">
                  <c:v>40941.635416666664</c:v>
                </c:pt>
                <c:pt idx="27">
                  <c:v>38658.465277777781</c:v>
                </c:pt>
                <c:pt idx="28">
                  <c:v>35471.556944444441</c:v>
                </c:pt>
              </c:numCache>
            </c:numRef>
          </c:xVal>
          <c:yVal>
            <c:numRef>
              <c:f>Plt!$F$69:$F$97</c:f>
              <c:numCache>
                <c:formatCode>0.000</c:formatCode>
                <c:ptCount val="29"/>
                <c:pt idx="0">
                  <c:v>0.47244000000000003</c:v>
                </c:pt>
                <c:pt idx="1">
                  <c:v>0.39319200000000004</c:v>
                </c:pt>
                <c:pt idx="2">
                  <c:v>0.39014400000000005</c:v>
                </c:pt>
                <c:pt idx="3">
                  <c:v>0.41757600000000006</c:v>
                </c:pt>
                <c:pt idx="4">
                  <c:v>0.40233600000000003</c:v>
                </c:pt>
                <c:pt idx="5">
                  <c:v>0.39319200000000004</c:v>
                </c:pt>
                <c:pt idx="6">
                  <c:v>0.454152</c:v>
                </c:pt>
                <c:pt idx="7">
                  <c:v>0.43281599999999998</c:v>
                </c:pt>
                <c:pt idx="8">
                  <c:v>0.41757600000000006</c:v>
                </c:pt>
                <c:pt idx="9">
                  <c:v>0.41148000000000007</c:v>
                </c:pt>
                <c:pt idx="10">
                  <c:v>0.42976799999999998</c:v>
                </c:pt>
                <c:pt idx="11">
                  <c:v>0.43891200000000002</c:v>
                </c:pt>
                <c:pt idx="12">
                  <c:v>0.39319200000000004</c:v>
                </c:pt>
                <c:pt idx="13">
                  <c:v>0.45720000000000005</c:v>
                </c:pt>
                <c:pt idx="14">
                  <c:v>0.41757600000000006</c:v>
                </c:pt>
                <c:pt idx="15">
                  <c:v>0.43281599999999998</c:v>
                </c:pt>
                <c:pt idx="16">
                  <c:v>0.47548800000000002</c:v>
                </c:pt>
                <c:pt idx="17">
                  <c:v>0.39928800000000003</c:v>
                </c:pt>
                <c:pt idx="18">
                  <c:v>0.39014400000000005</c:v>
                </c:pt>
                <c:pt idx="19">
                  <c:v>0.40233600000000003</c:v>
                </c:pt>
                <c:pt idx="20">
                  <c:v>0.40233600000000003</c:v>
                </c:pt>
                <c:pt idx="21">
                  <c:v>0.39319200000000004</c:v>
                </c:pt>
                <c:pt idx="22">
                  <c:v>0.40233600000000003</c:v>
                </c:pt>
                <c:pt idx="23">
                  <c:v>0.48158400000000007</c:v>
                </c:pt>
                <c:pt idx="24">
                  <c:v>0.42367199999999999</c:v>
                </c:pt>
                <c:pt idx="25">
                  <c:v>0.48158400000000007</c:v>
                </c:pt>
                <c:pt idx="26">
                  <c:v>0.42671999999999999</c:v>
                </c:pt>
                <c:pt idx="27">
                  <c:v>0.50901600000000002</c:v>
                </c:pt>
                <c:pt idx="28">
                  <c:v>0.39014400000000005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DD-4B60-A19D-8BE17F23A3CD}"/>
            </c:ext>
          </c:extLst>
        </c:ser>
        <c:ser>
          <c:idx val="3"/>
          <c:order val="3"/>
          <c:tx>
            <c:v>0.085 - 0.11 cms (3 - 4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Plt!$A$98:$A$122</c:f>
              <c:numCache>
                <c:formatCode>m/d/yyyy\ h:mm</c:formatCode>
                <c:ptCount val="25"/>
                <c:pt idx="0">
                  <c:v>38688.434027777781</c:v>
                </c:pt>
                <c:pt idx="1">
                  <c:v>44372.487500000003</c:v>
                </c:pt>
                <c:pt idx="2">
                  <c:v>42331.480555555558</c:v>
                </c:pt>
                <c:pt idx="3">
                  <c:v>41416.422222222223</c:v>
                </c:pt>
                <c:pt idx="4">
                  <c:v>42397.535416666666</c:v>
                </c:pt>
                <c:pt idx="5">
                  <c:v>36265.510416666664</c:v>
                </c:pt>
                <c:pt idx="6">
                  <c:v>35139.439583333333</c:v>
                </c:pt>
                <c:pt idx="7">
                  <c:v>35179.420138888891</c:v>
                </c:pt>
                <c:pt idx="8">
                  <c:v>34100.545138888891</c:v>
                </c:pt>
                <c:pt idx="9">
                  <c:v>35241.525694444441</c:v>
                </c:pt>
                <c:pt idx="10">
                  <c:v>43084.438946759263</c:v>
                </c:pt>
                <c:pt idx="11">
                  <c:v>34724.569444444445</c:v>
                </c:pt>
                <c:pt idx="12">
                  <c:v>42048.59375</c:v>
                </c:pt>
                <c:pt idx="13">
                  <c:v>36438.645833333336</c:v>
                </c:pt>
                <c:pt idx="14">
                  <c:v>41820.486111111109</c:v>
                </c:pt>
                <c:pt idx="15">
                  <c:v>42831.429861111108</c:v>
                </c:pt>
                <c:pt idx="16">
                  <c:v>37706.555555555555</c:v>
                </c:pt>
                <c:pt idx="17">
                  <c:v>40049.680555555555</c:v>
                </c:pt>
                <c:pt idx="18">
                  <c:v>34687.621527777781</c:v>
                </c:pt>
                <c:pt idx="19">
                  <c:v>35506.580555555556</c:v>
                </c:pt>
                <c:pt idx="20">
                  <c:v>41404.436111111114</c:v>
                </c:pt>
                <c:pt idx="21">
                  <c:v>39056.67083333333</c:v>
                </c:pt>
                <c:pt idx="22">
                  <c:v>35111.524305555555</c:v>
                </c:pt>
                <c:pt idx="23">
                  <c:v>41498.487500000003</c:v>
                </c:pt>
                <c:pt idx="24">
                  <c:v>33851.622916666667</c:v>
                </c:pt>
              </c:numCache>
            </c:numRef>
          </c:xVal>
          <c:yVal>
            <c:numRef>
              <c:f>Plt!$F$98:$F$122</c:f>
              <c:numCache>
                <c:formatCode>0.000</c:formatCode>
                <c:ptCount val="25"/>
                <c:pt idx="0">
                  <c:v>0.454152</c:v>
                </c:pt>
                <c:pt idx="1">
                  <c:v>0.49682399999999999</c:v>
                </c:pt>
                <c:pt idx="2">
                  <c:v>0.39624000000000004</c:v>
                </c:pt>
                <c:pt idx="3">
                  <c:v>0.43891200000000002</c:v>
                </c:pt>
                <c:pt idx="4">
                  <c:v>0.37490400000000002</c:v>
                </c:pt>
                <c:pt idx="5">
                  <c:v>0.490728</c:v>
                </c:pt>
                <c:pt idx="6">
                  <c:v>0.38709600000000005</c:v>
                </c:pt>
                <c:pt idx="7">
                  <c:v>0.39319200000000004</c:v>
                </c:pt>
                <c:pt idx="8">
                  <c:v>0.40843200000000002</c:v>
                </c:pt>
                <c:pt idx="9">
                  <c:v>0.39319200000000004</c:v>
                </c:pt>
                <c:pt idx="10">
                  <c:v>0.50292000000000003</c:v>
                </c:pt>
                <c:pt idx="11">
                  <c:v>0.39624000000000004</c:v>
                </c:pt>
                <c:pt idx="12">
                  <c:v>0.43281599999999998</c:v>
                </c:pt>
                <c:pt idx="13">
                  <c:v>0.41757600000000006</c:v>
                </c:pt>
                <c:pt idx="14">
                  <c:v>0.45720000000000005</c:v>
                </c:pt>
                <c:pt idx="15">
                  <c:v>0.57607200000000003</c:v>
                </c:pt>
                <c:pt idx="16">
                  <c:v>0.38709600000000005</c:v>
                </c:pt>
                <c:pt idx="17">
                  <c:v>0.39624000000000004</c:v>
                </c:pt>
                <c:pt idx="18">
                  <c:v>0.40538400000000002</c:v>
                </c:pt>
                <c:pt idx="19">
                  <c:v>0.39928800000000003</c:v>
                </c:pt>
                <c:pt idx="20">
                  <c:v>0.44196000000000002</c:v>
                </c:pt>
                <c:pt idx="21">
                  <c:v>0.43891200000000002</c:v>
                </c:pt>
                <c:pt idx="22">
                  <c:v>0.40233600000000003</c:v>
                </c:pt>
                <c:pt idx="23">
                  <c:v>0.46634400000000004</c:v>
                </c:pt>
                <c:pt idx="24">
                  <c:v>0.41452800000000001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CDD-4B60-A19D-8BE17F23A3CD}"/>
            </c:ext>
          </c:extLst>
        </c:ser>
        <c:ser>
          <c:idx val="4"/>
          <c:order val="4"/>
          <c:tx>
            <c:v>0.11 - 0.14 cms (4 - 5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Plt!$A$123:$A$141</c:f>
              <c:numCache>
                <c:formatCode>m/d/yyyy\ h:mm</c:formatCode>
                <c:ptCount val="19"/>
                <c:pt idx="0">
                  <c:v>35272.440972222219</c:v>
                </c:pt>
                <c:pt idx="1">
                  <c:v>42468.519097222219</c:v>
                </c:pt>
                <c:pt idx="2">
                  <c:v>44447.48333333333</c:v>
                </c:pt>
                <c:pt idx="3">
                  <c:v>41625.423611111109</c:v>
                </c:pt>
                <c:pt idx="4">
                  <c:v>38174.472222222219</c:v>
                </c:pt>
                <c:pt idx="5">
                  <c:v>35076.418749999997</c:v>
                </c:pt>
                <c:pt idx="6">
                  <c:v>41848.520833333336</c:v>
                </c:pt>
                <c:pt idx="7">
                  <c:v>33785.614583333336</c:v>
                </c:pt>
                <c:pt idx="8">
                  <c:v>44385.419791666667</c:v>
                </c:pt>
                <c:pt idx="9">
                  <c:v>35810.597222222219</c:v>
                </c:pt>
                <c:pt idx="10">
                  <c:v>34648.586805555555</c:v>
                </c:pt>
                <c:pt idx="11">
                  <c:v>42922.431597222225</c:v>
                </c:pt>
                <c:pt idx="12">
                  <c:v>35415.597222222219</c:v>
                </c:pt>
                <c:pt idx="13">
                  <c:v>39162.620833333334</c:v>
                </c:pt>
                <c:pt idx="14">
                  <c:v>34985.527777777781</c:v>
                </c:pt>
                <c:pt idx="15">
                  <c:v>39078.423611111109</c:v>
                </c:pt>
                <c:pt idx="16">
                  <c:v>35830.371527777781</c:v>
                </c:pt>
                <c:pt idx="17">
                  <c:v>36103.572916666664</c:v>
                </c:pt>
                <c:pt idx="18">
                  <c:v>39591.443055555559</c:v>
                </c:pt>
              </c:numCache>
            </c:numRef>
          </c:xVal>
          <c:yVal>
            <c:numRef>
              <c:f>Plt!$F$123:$F$141</c:f>
              <c:numCache>
                <c:formatCode>0.000</c:formatCode>
                <c:ptCount val="19"/>
                <c:pt idx="0">
                  <c:v>0.39624000000000004</c:v>
                </c:pt>
                <c:pt idx="1">
                  <c:v>0.39319200000000004</c:v>
                </c:pt>
                <c:pt idx="2">
                  <c:v>0.46634400000000004</c:v>
                </c:pt>
                <c:pt idx="3">
                  <c:v>0.46634400000000004</c:v>
                </c:pt>
                <c:pt idx="4">
                  <c:v>0.46939200000000003</c:v>
                </c:pt>
                <c:pt idx="5">
                  <c:v>0.40843200000000002</c:v>
                </c:pt>
                <c:pt idx="6">
                  <c:v>0.454152</c:v>
                </c:pt>
                <c:pt idx="7">
                  <c:v>0.40843200000000002</c:v>
                </c:pt>
                <c:pt idx="8">
                  <c:v>0.49682399999999999</c:v>
                </c:pt>
                <c:pt idx="9">
                  <c:v>0.51206400000000007</c:v>
                </c:pt>
                <c:pt idx="10">
                  <c:v>0.41148000000000007</c:v>
                </c:pt>
                <c:pt idx="11">
                  <c:v>0.57911999999999997</c:v>
                </c:pt>
                <c:pt idx="12">
                  <c:v>0.41757600000000006</c:v>
                </c:pt>
                <c:pt idx="13">
                  <c:v>0.454152</c:v>
                </c:pt>
                <c:pt idx="14">
                  <c:v>0.41148000000000007</c:v>
                </c:pt>
                <c:pt idx="15">
                  <c:v>0.44805600000000001</c:v>
                </c:pt>
                <c:pt idx="16">
                  <c:v>0.51206400000000007</c:v>
                </c:pt>
                <c:pt idx="17">
                  <c:v>0.54254400000000003</c:v>
                </c:pt>
                <c:pt idx="18">
                  <c:v>0.42671999999999999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CDD-4B60-A19D-8BE17F23A3CD}"/>
            </c:ext>
          </c:extLst>
        </c:ser>
        <c:ser>
          <c:idx val="5"/>
          <c:order val="5"/>
          <c:tx>
            <c:v>0.14 - 0.28 cms (5 - 10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7030A0"/>
              </a:solidFill>
              <a:ln w="9525">
                <a:solidFill>
                  <a:srgbClr val="7030A0"/>
                </a:solidFill>
              </a:ln>
              <a:effectLst/>
            </c:spPr>
          </c:marker>
          <c:xVal>
            <c:numRef>
              <c:f>Plt!$A$142:$A$180</c:f>
              <c:numCache>
                <c:formatCode>m/d/yyyy\ h:mm</c:formatCode>
                <c:ptCount val="39"/>
                <c:pt idx="0">
                  <c:v>36355.625</c:v>
                </c:pt>
                <c:pt idx="1">
                  <c:v>38478.612500000003</c:v>
                </c:pt>
                <c:pt idx="2">
                  <c:v>41597.552430555559</c:v>
                </c:pt>
                <c:pt idx="3">
                  <c:v>41750.584374999999</c:v>
                </c:pt>
                <c:pt idx="4">
                  <c:v>43052.556805555556</c:v>
                </c:pt>
                <c:pt idx="5">
                  <c:v>35027.574305555558</c:v>
                </c:pt>
                <c:pt idx="6">
                  <c:v>34603.393750000003</c:v>
                </c:pt>
                <c:pt idx="7">
                  <c:v>34276.552083333336</c:v>
                </c:pt>
                <c:pt idx="8">
                  <c:v>36070.375</c:v>
                </c:pt>
                <c:pt idx="9">
                  <c:v>38266.711805555555</c:v>
                </c:pt>
                <c:pt idx="10">
                  <c:v>37739.579861111109</c:v>
                </c:pt>
                <c:pt idx="11">
                  <c:v>34569.419444444444</c:v>
                </c:pt>
                <c:pt idx="12">
                  <c:v>35710.586805555555</c:v>
                </c:pt>
                <c:pt idx="13">
                  <c:v>42258.41846064815</c:v>
                </c:pt>
                <c:pt idx="14">
                  <c:v>33781.407638888886</c:v>
                </c:pt>
                <c:pt idx="15">
                  <c:v>42282.530902777777</c:v>
                </c:pt>
                <c:pt idx="16">
                  <c:v>41564.520833333336</c:v>
                </c:pt>
                <c:pt idx="17">
                  <c:v>42110.46875</c:v>
                </c:pt>
                <c:pt idx="18">
                  <c:v>38209.465277777781</c:v>
                </c:pt>
                <c:pt idx="19">
                  <c:v>41927.431597222225</c:v>
                </c:pt>
                <c:pt idx="20">
                  <c:v>43635.557986111111</c:v>
                </c:pt>
                <c:pt idx="21">
                  <c:v>39017.35833333333</c:v>
                </c:pt>
                <c:pt idx="22">
                  <c:v>35984.520833333336</c:v>
                </c:pt>
                <c:pt idx="23">
                  <c:v>37747.670138888891</c:v>
                </c:pt>
                <c:pt idx="24">
                  <c:v>40267.489583333336</c:v>
                </c:pt>
                <c:pt idx="25">
                  <c:v>36046.625</c:v>
                </c:pt>
                <c:pt idx="26">
                  <c:v>34533.543749999997</c:v>
                </c:pt>
                <c:pt idx="27">
                  <c:v>38188.628472222219</c:v>
                </c:pt>
                <c:pt idx="28">
                  <c:v>35313.451388888891</c:v>
                </c:pt>
                <c:pt idx="29">
                  <c:v>42859.479166666664</c:v>
                </c:pt>
                <c:pt idx="30">
                  <c:v>37775.618055555555</c:v>
                </c:pt>
                <c:pt idx="31">
                  <c:v>34940.607638888891</c:v>
                </c:pt>
                <c:pt idx="32">
                  <c:v>41878.439236111109</c:v>
                </c:pt>
                <c:pt idx="33">
                  <c:v>39989.788541666669</c:v>
                </c:pt>
                <c:pt idx="34">
                  <c:v>35697.510416666664</c:v>
                </c:pt>
                <c:pt idx="35">
                  <c:v>33765.606249999997</c:v>
                </c:pt>
                <c:pt idx="36">
                  <c:v>39301.671527777777</c:v>
                </c:pt>
                <c:pt idx="37">
                  <c:v>35902.40625</c:v>
                </c:pt>
                <c:pt idx="38">
                  <c:v>35340.623611111114</c:v>
                </c:pt>
              </c:numCache>
            </c:numRef>
          </c:xVal>
          <c:yVal>
            <c:numRef>
              <c:f>Plt!$F$142:$F$180</c:f>
              <c:numCache>
                <c:formatCode>0.000</c:formatCode>
                <c:ptCount val="39"/>
                <c:pt idx="0">
                  <c:v>0.42976799999999998</c:v>
                </c:pt>
                <c:pt idx="1">
                  <c:v>0.451104</c:v>
                </c:pt>
                <c:pt idx="2">
                  <c:v>0.49072800000000005</c:v>
                </c:pt>
                <c:pt idx="3">
                  <c:v>0.48158400000000007</c:v>
                </c:pt>
                <c:pt idx="4">
                  <c:v>0.53644800000000004</c:v>
                </c:pt>
                <c:pt idx="5">
                  <c:v>0.41452800000000001</c:v>
                </c:pt>
                <c:pt idx="6">
                  <c:v>0.420624</c:v>
                </c:pt>
                <c:pt idx="7">
                  <c:v>0.451104</c:v>
                </c:pt>
                <c:pt idx="8">
                  <c:v>0.53644800000000004</c:v>
                </c:pt>
                <c:pt idx="9">
                  <c:v>0.454152</c:v>
                </c:pt>
                <c:pt idx="10">
                  <c:v>0.420624</c:v>
                </c:pt>
                <c:pt idx="11">
                  <c:v>0.42367200000000005</c:v>
                </c:pt>
                <c:pt idx="12">
                  <c:v>0.52425600000000006</c:v>
                </c:pt>
                <c:pt idx="13">
                  <c:v>0.41148000000000007</c:v>
                </c:pt>
                <c:pt idx="14">
                  <c:v>0.44196000000000002</c:v>
                </c:pt>
                <c:pt idx="15">
                  <c:v>0.41452800000000006</c:v>
                </c:pt>
                <c:pt idx="16">
                  <c:v>0.50292000000000003</c:v>
                </c:pt>
                <c:pt idx="17">
                  <c:v>0.48768000000000006</c:v>
                </c:pt>
                <c:pt idx="18">
                  <c:v>0.51511200000000001</c:v>
                </c:pt>
                <c:pt idx="19">
                  <c:v>0.47548800000000002</c:v>
                </c:pt>
                <c:pt idx="20">
                  <c:v>0.521208</c:v>
                </c:pt>
                <c:pt idx="21">
                  <c:v>0.47244000000000003</c:v>
                </c:pt>
                <c:pt idx="22">
                  <c:v>0.54254400000000003</c:v>
                </c:pt>
                <c:pt idx="23">
                  <c:v>0.43281599999999998</c:v>
                </c:pt>
                <c:pt idx="24">
                  <c:v>0.46939200000000003</c:v>
                </c:pt>
                <c:pt idx="25">
                  <c:v>0.54254400000000003</c:v>
                </c:pt>
                <c:pt idx="26">
                  <c:v>0.43281599999999998</c:v>
                </c:pt>
                <c:pt idx="27">
                  <c:v>0.51816000000000006</c:v>
                </c:pt>
                <c:pt idx="28">
                  <c:v>0.46634400000000004</c:v>
                </c:pt>
                <c:pt idx="29">
                  <c:v>0.62179200000000001</c:v>
                </c:pt>
                <c:pt idx="30">
                  <c:v>0.451104</c:v>
                </c:pt>
                <c:pt idx="31">
                  <c:v>0.44805600000000001</c:v>
                </c:pt>
                <c:pt idx="32">
                  <c:v>0.50901600000000002</c:v>
                </c:pt>
                <c:pt idx="33">
                  <c:v>0.45720000000000005</c:v>
                </c:pt>
                <c:pt idx="34">
                  <c:v>0.560832</c:v>
                </c:pt>
                <c:pt idx="35">
                  <c:v>0.46329600000000004</c:v>
                </c:pt>
                <c:pt idx="36">
                  <c:v>0.45720000000000005</c:v>
                </c:pt>
                <c:pt idx="37">
                  <c:v>0.560832</c:v>
                </c:pt>
                <c:pt idx="38">
                  <c:v>0.45720000000000005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CDD-4B60-A19D-8BE17F23A3CD}"/>
            </c:ext>
          </c:extLst>
        </c:ser>
        <c:ser>
          <c:idx val="9"/>
          <c:order val="6"/>
          <c:tx>
            <c:v>0.28 - 0.57 cms (10 - 20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Plt!$A$181:$A$202</c:f>
              <c:numCache>
                <c:formatCode>m/d/yyyy\ h:mm</c:formatCode>
                <c:ptCount val="22"/>
                <c:pt idx="0">
                  <c:v>36404.427083333336</c:v>
                </c:pt>
                <c:pt idx="1">
                  <c:v>35327.454861111109</c:v>
                </c:pt>
                <c:pt idx="2">
                  <c:v>40029.579513888886</c:v>
                </c:pt>
                <c:pt idx="3">
                  <c:v>39939.496874999997</c:v>
                </c:pt>
                <c:pt idx="4">
                  <c:v>41500.368055555555</c:v>
                </c:pt>
                <c:pt idx="5">
                  <c:v>38126.642361111109</c:v>
                </c:pt>
                <c:pt idx="6">
                  <c:v>42089.510416666664</c:v>
                </c:pt>
                <c:pt idx="7">
                  <c:v>36655.434027777781</c:v>
                </c:pt>
                <c:pt idx="8">
                  <c:v>38512.683333333334</c:v>
                </c:pt>
                <c:pt idx="9">
                  <c:v>34512.651388888888</c:v>
                </c:pt>
                <c:pt idx="10">
                  <c:v>38460.4375</c:v>
                </c:pt>
                <c:pt idx="11">
                  <c:v>39195.50277777778</c:v>
                </c:pt>
                <c:pt idx="12">
                  <c:v>40802.67083333333</c:v>
                </c:pt>
                <c:pt idx="13">
                  <c:v>42233.512939814813</c:v>
                </c:pt>
                <c:pt idx="14">
                  <c:v>36335.642361111109</c:v>
                </c:pt>
                <c:pt idx="15">
                  <c:v>34815.630555555559</c:v>
                </c:pt>
                <c:pt idx="16">
                  <c:v>40296.59375</c:v>
                </c:pt>
                <c:pt idx="17">
                  <c:v>36375.388888888891</c:v>
                </c:pt>
                <c:pt idx="18">
                  <c:v>42866.362500000003</c:v>
                </c:pt>
                <c:pt idx="19">
                  <c:v>42509.51840277778</c:v>
                </c:pt>
                <c:pt idx="20">
                  <c:v>42956.429166666669</c:v>
                </c:pt>
                <c:pt idx="21">
                  <c:v>39252.680555555555</c:v>
                </c:pt>
              </c:numCache>
            </c:numRef>
          </c:xVal>
          <c:yVal>
            <c:numRef>
              <c:f>Plt!$F$181:$F$202</c:f>
              <c:numCache>
                <c:formatCode>0.000</c:formatCode>
                <c:ptCount val="22"/>
                <c:pt idx="0">
                  <c:v>0.48768000000000006</c:v>
                </c:pt>
                <c:pt idx="1">
                  <c:v>0.46024800000000005</c:v>
                </c:pt>
                <c:pt idx="2">
                  <c:v>0.46634400000000004</c:v>
                </c:pt>
                <c:pt idx="3">
                  <c:v>0.48158400000000007</c:v>
                </c:pt>
                <c:pt idx="4">
                  <c:v>0.57607200000000003</c:v>
                </c:pt>
                <c:pt idx="5">
                  <c:v>0.53949600000000009</c:v>
                </c:pt>
                <c:pt idx="6">
                  <c:v>0.52730399999999999</c:v>
                </c:pt>
                <c:pt idx="7">
                  <c:v>0.53339999999999999</c:v>
                </c:pt>
                <c:pt idx="8">
                  <c:v>0.52730399999999999</c:v>
                </c:pt>
                <c:pt idx="9">
                  <c:v>0.46939200000000003</c:v>
                </c:pt>
                <c:pt idx="10">
                  <c:v>0.52425600000000006</c:v>
                </c:pt>
                <c:pt idx="11">
                  <c:v>0.51206399999999996</c:v>
                </c:pt>
                <c:pt idx="12">
                  <c:v>0.51511200000000001</c:v>
                </c:pt>
                <c:pt idx="13">
                  <c:v>0.48158400000000007</c:v>
                </c:pt>
                <c:pt idx="14">
                  <c:v>0.51206400000000007</c:v>
                </c:pt>
                <c:pt idx="15">
                  <c:v>0.51511200000000001</c:v>
                </c:pt>
                <c:pt idx="16">
                  <c:v>0.52425600000000006</c:v>
                </c:pt>
                <c:pt idx="17">
                  <c:v>0.53339999999999999</c:v>
                </c:pt>
                <c:pt idx="18">
                  <c:v>0.68884800000000002</c:v>
                </c:pt>
                <c:pt idx="19">
                  <c:v>0</c:v>
                </c:pt>
                <c:pt idx="20">
                  <c:v>0.67970399999999997</c:v>
                </c:pt>
                <c:pt idx="21">
                  <c:v>0.54254400000000003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15-4577-AB3F-9CD09A53F7A5}"/>
            </c:ext>
          </c:extLst>
        </c:ser>
        <c:ser>
          <c:idx val="7"/>
          <c:order val="7"/>
          <c:tx>
            <c:v>0.57 - 0.85 cms (20 - 30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Plt!$A$203:$A$214</c:f>
              <c:numCache>
                <c:formatCode>m/d/yyyy\ h:mm</c:formatCode>
                <c:ptCount val="12"/>
                <c:pt idx="0">
                  <c:v>35307.555555555555</c:v>
                </c:pt>
                <c:pt idx="1">
                  <c:v>41786.501736111109</c:v>
                </c:pt>
                <c:pt idx="2">
                  <c:v>42898.45590277778</c:v>
                </c:pt>
                <c:pt idx="3">
                  <c:v>39202.60833333333</c:v>
                </c:pt>
                <c:pt idx="4">
                  <c:v>33751.404166666667</c:v>
                </c:pt>
                <c:pt idx="5">
                  <c:v>34898.600694444445</c:v>
                </c:pt>
                <c:pt idx="6">
                  <c:v>38905.538194444445</c:v>
                </c:pt>
                <c:pt idx="7">
                  <c:v>42873.416319444441</c:v>
                </c:pt>
                <c:pt idx="8">
                  <c:v>36011.451388888891</c:v>
                </c:pt>
                <c:pt idx="9">
                  <c:v>38105.614583333336</c:v>
                </c:pt>
                <c:pt idx="10">
                  <c:v>42207.434155092589</c:v>
                </c:pt>
                <c:pt idx="11">
                  <c:v>41544.41909722222</c:v>
                </c:pt>
              </c:numCache>
            </c:numRef>
          </c:xVal>
          <c:yVal>
            <c:numRef>
              <c:f>Plt!$F$203:$F$214</c:f>
              <c:numCache>
                <c:formatCode>0.000</c:formatCode>
                <c:ptCount val="12"/>
                <c:pt idx="0">
                  <c:v>0.59436</c:v>
                </c:pt>
                <c:pt idx="1">
                  <c:v>0.64008000000000009</c:v>
                </c:pt>
                <c:pt idx="2">
                  <c:v>0.71323199999999998</c:v>
                </c:pt>
                <c:pt idx="3">
                  <c:v>0.55778400000000006</c:v>
                </c:pt>
                <c:pt idx="4">
                  <c:v>0.56388000000000005</c:v>
                </c:pt>
                <c:pt idx="5">
                  <c:v>0.53949600000000009</c:v>
                </c:pt>
                <c:pt idx="6">
                  <c:v>0.61264799999999997</c:v>
                </c:pt>
                <c:pt idx="7">
                  <c:v>0.73761600000000005</c:v>
                </c:pt>
                <c:pt idx="8">
                  <c:v>0.66446399999999994</c:v>
                </c:pt>
                <c:pt idx="9">
                  <c:v>0.63093599999999994</c:v>
                </c:pt>
                <c:pt idx="10">
                  <c:v>0.58216800000000002</c:v>
                </c:pt>
                <c:pt idx="11">
                  <c:v>0.67665600000000015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CDD-4B60-A19D-8BE17F23A3CD}"/>
            </c:ext>
          </c:extLst>
        </c:ser>
        <c:ser>
          <c:idx val="10"/>
          <c:order val="8"/>
          <c:tx>
            <c:v>0.85 - 1.42 cms (30 - 50 cfs)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xVal>
            <c:numRef>
              <c:f>Plt!$A$214:$A$226</c:f>
              <c:numCache>
                <c:formatCode>m/d/yyyy\ h:mm</c:formatCode>
                <c:ptCount val="13"/>
                <c:pt idx="0">
                  <c:v>41544.41909722222</c:v>
                </c:pt>
                <c:pt idx="1">
                  <c:v>35584.496527777781</c:v>
                </c:pt>
                <c:pt idx="2">
                  <c:v>35612.5625</c:v>
                </c:pt>
                <c:pt idx="3">
                  <c:v>39233.695833333331</c:v>
                </c:pt>
                <c:pt idx="4">
                  <c:v>33840.686111111114</c:v>
                </c:pt>
                <c:pt idx="5">
                  <c:v>35565.545138888891</c:v>
                </c:pt>
                <c:pt idx="6">
                  <c:v>39959.569791666669</c:v>
                </c:pt>
                <c:pt idx="7">
                  <c:v>42180.54409722222</c:v>
                </c:pt>
                <c:pt idx="8">
                  <c:v>44413.525694444441</c:v>
                </c:pt>
                <c:pt idx="9">
                  <c:v>35654.625</c:v>
                </c:pt>
                <c:pt idx="10">
                  <c:v>39210.631944444445</c:v>
                </c:pt>
                <c:pt idx="11">
                  <c:v>39205.434027777781</c:v>
                </c:pt>
                <c:pt idx="12">
                  <c:v>39205.45416666667</c:v>
                </c:pt>
              </c:numCache>
            </c:numRef>
          </c:xVal>
          <c:yVal>
            <c:numRef>
              <c:f>Plt!$F$214:$F$226</c:f>
              <c:numCache>
                <c:formatCode>0.000</c:formatCode>
                <c:ptCount val="13"/>
                <c:pt idx="0">
                  <c:v>0.67665600000000015</c:v>
                </c:pt>
                <c:pt idx="1">
                  <c:v>0.57911999999999997</c:v>
                </c:pt>
                <c:pt idx="2">
                  <c:v>0.74371200000000004</c:v>
                </c:pt>
                <c:pt idx="3">
                  <c:v>0.60045599999999999</c:v>
                </c:pt>
                <c:pt idx="4">
                  <c:v>0.60045599999999999</c:v>
                </c:pt>
                <c:pt idx="5">
                  <c:v>0.60045599999999999</c:v>
                </c:pt>
                <c:pt idx="6">
                  <c:v>0.627888</c:v>
                </c:pt>
                <c:pt idx="7">
                  <c:v>0.64312800000000003</c:v>
                </c:pt>
                <c:pt idx="8">
                  <c:v>0.74980800000000003</c:v>
                </c:pt>
                <c:pt idx="9">
                  <c:v>0.71932800000000008</c:v>
                </c:pt>
                <c:pt idx="10">
                  <c:v>0.64617600000000008</c:v>
                </c:pt>
                <c:pt idx="11">
                  <c:v>0.66751199999999999</c:v>
                </c:pt>
                <c:pt idx="12">
                  <c:v>0.66751199999999999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15-4577-AB3F-9CD09A53F7A5}"/>
            </c:ext>
          </c:extLst>
        </c:ser>
        <c:ser>
          <c:idx val="6"/>
          <c:order val="9"/>
          <c:tx>
            <c:v>Bridge Replacement (May - Nov 2016)</c:v>
          </c:tx>
          <c:spPr>
            <a:ln w="19050" cap="rnd">
              <a:solidFill>
                <a:srgbClr val="00206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Plt!$I$4:$I$5</c:f>
              <c:numCache>
                <c:formatCode>m/d/yyyy</c:formatCode>
                <c:ptCount val="2"/>
                <c:pt idx="0">
                  <c:v>42491</c:v>
                </c:pt>
                <c:pt idx="1">
                  <c:v>42491</c:v>
                </c:pt>
              </c:numCache>
            </c:numRef>
          </c:xVal>
          <c:yVal>
            <c:numRef>
              <c:f>Plt!$K$4:$K$5</c:f>
              <c:numCache>
                <c:formatCode>General</c:formatCode>
                <c:ptCount val="2"/>
                <c:pt idx="0">
                  <c:v>0.3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15-4577-AB3F-9CD09A53F7A5}"/>
            </c:ext>
          </c:extLst>
        </c:ser>
        <c:ser>
          <c:idx val="8"/>
          <c:order val="10"/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Plt!$J$4:$J$5</c:f>
              <c:numCache>
                <c:formatCode>m/d/yyyy</c:formatCode>
                <c:ptCount val="2"/>
                <c:pt idx="0">
                  <c:v>42705</c:v>
                </c:pt>
                <c:pt idx="1">
                  <c:v>42705</c:v>
                </c:pt>
              </c:numCache>
            </c:numRef>
          </c:xVal>
          <c:yVal>
            <c:numRef>
              <c:f>Plt!$K$4:$K$5</c:f>
              <c:numCache>
                <c:formatCode>General</c:formatCode>
                <c:ptCount val="2"/>
                <c:pt idx="0">
                  <c:v>0.3</c:v>
                </c:pt>
                <c:pt idx="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15-4577-AB3F-9CD09A53F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8881391"/>
        <c:axId val="1208875983"/>
      </c:scatterChart>
      <c:scatterChart>
        <c:scatterStyle val="smoothMarker"/>
        <c:varyColors val="0"/>
        <c:ser>
          <c:idx val="11"/>
          <c:order val="11"/>
          <c:tx>
            <c:v>Streamflow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DailyQ!$B$8:$B$10898</c:f>
              <c:numCache>
                <c:formatCode>ddmmmyyyy</c:formatCode>
                <c:ptCount val="10891"/>
                <c:pt idx="0">
                  <c:v>33717</c:v>
                </c:pt>
                <c:pt idx="1">
                  <c:v>33718</c:v>
                </c:pt>
                <c:pt idx="2">
                  <c:v>33719</c:v>
                </c:pt>
                <c:pt idx="3">
                  <c:v>33720</c:v>
                </c:pt>
                <c:pt idx="4">
                  <c:v>33721</c:v>
                </c:pt>
                <c:pt idx="5">
                  <c:v>33722</c:v>
                </c:pt>
                <c:pt idx="6">
                  <c:v>33723</c:v>
                </c:pt>
                <c:pt idx="7">
                  <c:v>33724</c:v>
                </c:pt>
                <c:pt idx="8">
                  <c:v>33725</c:v>
                </c:pt>
                <c:pt idx="9">
                  <c:v>33726</c:v>
                </c:pt>
                <c:pt idx="10">
                  <c:v>33727</c:v>
                </c:pt>
                <c:pt idx="11">
                  <c:v>33728</c:v>
                </c:pt>
                <c:pt idx="12">
                  <c:v>33729</c:v>
                </c:pt>
                <c:pt idx="13">
                  <c:v>33730</c:v>
                </c:pt>
                <c:pt idx="14">
                  <c:v>33731</c:v>
                </c:pt>
                <c:pt idx="15">
                  <c:v>33732</c:v>
                </c:pt>
                <c:pt idx="16">
                  <c:v>33733</c:v>
                </c:pt>
                <c:pt idx="17">
                  <c:v>33734</c:v>
                </c:pt>
                <c:pt idx="18">
                  <c:v>33735</c:v>
                </c:pt>
                <c:pt idx="19">
                  <c:v>33736</c:v>
                </c:pt>
                <c:pt idx="20">
                  <c:v>33737</c:v>
                </c:pt>
                <c:pt idx="21">
                  <c:v>33738</c:v>
                </c:pt>
                <c:pt idx="22">
                  <c:v>33739</c:v>
                </c:pt>
                <c:pt idx="23">
                  <c:v>33740</c:v>
                </c:pt>
                <c:pt idx="24">
                  <c:v>33741</c:v>
                </c:pt>
                <c:pt idx="25">
                  <c:v>33742</c:v>
                </c:pt>
                <c:pt idx="26">
                  <c:v>33743</c:v>
                </c:pt>
                <c:pt idx="27">
                  <c:v>33744</c:v>
                </c:pt>
                <c:pt idx="28">
                  <c:v>33745</c:v>
                </c:pt>
                <c:pt idx="29">
                  <c:v>33746</c:v>
                </c:pt>
                <c:pt idx="30">
                  <c:v>33747</c:v>
                </c:pt>
                <c:pt idx="31">
                  <c:v>33748</c:v>
                </c:pt>
                <c:pt idx="32">
                  <c:v>33749</c:v>
                </c:pt>
                <c:pt idx="33">
                  <c:v>33750</c:v>
                </c:pt>
                <c:pt idx="34">
                  <c:v>33751</c:v>
                </c:pt>
                <c:pt idx="35">
                  <c:v>33752</c:v>
                </c:pt>
                <c:pt idx="36">
                  <c:v>33753</c:v>
                </c:pt>
                <c:pt idx="37">
                  <c:v>33754</c:v>
                </c:pt>
                <c:pt idx="38">
                  <c:v>33755</c:v>
                </c:pt>
                <c:pt idx="39">
                  <c:v>33756</c:v>
                </c:pt>
                <c:pt idx="40">
                  <c:v>33757</c:v>
                </c:pt>
                <c:pt idx="41">
                  <c:v>33758</c:v>
                </c:pt>
                <c:pt idx="42">
                  <c:v>33759</c:v>
                </c:pt>
                <c:pt idx="43">
                  <c:v>33760</c:v>
                </c:pt>
                <c:pt idx="44">
                  <c:v>33761</c:v>
                </c:pt>
                <c:pt idx="45">
                  <c:v>33762</c:v>
                </c:pt>
                <c:pt idx="46">
                  <c:v>33763</c:v>
                </c:pt>
                <c:pt idx="47">
                  <c:v>33764</c:v>
                </c:pt>
                <c:pt idx="48">
                  <c:v>33765</c:v>
                </c:pt>
                <c:pt idx="49">
                  <c:v>33766</c:v>
                </c:pt>
                <c:pt idx="50">
                  <c:v>33767</c:v>
                </c:pt>
                <c:pt idx="51">
                  <c:v>33768</c:v>
                </c:pt>
                <c:pt idx="52">
                  <c:v>33769</c:v>
                </c:pt>
                <c:pt idx="53">
                  <c:v>33770</c:v>
                </c:pt>
                <c:pt idx="54">
                  <c:v>33771</c:v>
                </c:pt>
                <c:pt idx="55">
                  <c:v>33772</c:v>
                </c:pt>
                <c:pt idx="56">
                  <c:v>33773</c:v>
                </c:pt>
                <c:pt idx="57">
                  <c:v>33774</c:v>
                </c:pt>
                <c:pt idx="58">
                  <c:v>33775</c:v>
                </c:pt>
                <c:pt idx="59">
                  <c:v>33776</c:v>
                </c:pt>
                <c:pt idx="60">
                  <c:v>33777</c:v>
                </c:pt>
                <c:pt idx="61">
                  <c:v>33778</c:v>
                </c:pt>
                <c:pt idx="62">
                  <c:v>33779</c:v>
                </c:pt>
                <c:pt idx="63">
                  <c:v>33780</c:v>
                </c:pt>
                <c:pt idx="64">
                  <c:v>33781</c:v>
                </c:pt>
                <c:pt idx="65">
                  <c:v>33782</c:v>
                </c:pt>
                <c:pt idx="66">
                  <c:v>33783</c:v>
                </c:pt>
                <c:pt idx="67">
                  <c:v>33784</c:v>
                </c:pt>
                <c:pt idx="68">
                  <c:v>33785</c:v>
                </c:pt>
                <c:pt idx="69">
                  <c:v>33786</c:v>
                </c:pt>
                <c:pt idx="70">
                  <c:v>33787</c:v>
                </c:pt>
                <c:pt idx="71">
                  <c:v>33788</c:v>
                </c:pt>
                <c:pt idx="72">
                  <c:v>33789</c:v>
                </c:pt>
                <c:pt idx="73">
                  <c:v>33790</c:v>
                </c:pt>
                <c:pt idx="74">
                  <c:v>33791</c:v>
                </c:pt>
                <c:pt idx="75">
                  <c:v>33792</c:v>
                </c:pt>
                <c:pt idx="76">
                  <c:v>33793</c:v>
                </c:pt>
                <c:pt idx="77">
                  <c:v>33794</c:v>
                </c:pt>
                <c:pt idx="78">
                  <c:v>33795</c:v>
                </c:pt>
                <c:pt idx="79">
                  <c:v>33796</c:v>
                </c:pt>
                <c:pt idx="80">
                  <c:v>33797</c:v>
                </c:pt>
                <c:pt idx="81">
                  <c:v>33798</c:v>
                </c:pt>
                <c:pt idx="82">
                  <c:v>33799</c:v>
                </c:pt>
                <c:pt idx="83">
                  <c:v>33800</c:v>
                </c:pt>
                <c:pt idx="84">
                  <c:v>33801</c:v>
                </c:pt>
                <c:pt idx="85">
                  <c:v>33802</c:v>
                </c:pt>
                <c:pt idx="86">
                  <c:v>33803</c:v>
                </c:pt>
                <c:pt idx="87">
                  <c:v>33804</c:v>
                </c:pt>
                <c:pt idx="88">
                  <c:v>33805</c:v>
                </c:pt>
                <c:pt idx="89">
                  <c:v>33806</c:v>
                </c:pt>
                <c:pt idx="90">
                  <c:v>33807</c:v>
                </c:pt>
                <c:pt idx="91">
                  <c:v>33808</c:v>
                </c:pt>
                <c:pt idx="92">
                  <c:v>33809</c:v>
                </c:pt>
                <c:pt idx="93">
                  <c:v>33810</c:v>
                </c:pt>
                <c:pt idx="94">
                  <c:v>33811</c:v>
                </c:pt>
                <c:pt idx="95">
                  <c:v>33812</c:v>
                </c:pt>
                <c:pt idx="96">
                  <c:v>33813</c:v>
                </c:pt>
                <c:pt idx="97">
                  <c:v>33814</c:v>
                </c:pt>
                <c:pt idx="98">
                  <c:v>33815</c:v>
                </c:pt>
                <c:pt idx="99">
                  <c:v>33816</c:v>
                </c:pt>
                <c:pt idx="100">
                  <c:v>33817</c:v>
                </c:pt>
                <c:pt idx="101">
                  <c:v>33818</c:v>
                </c:pt>
                <c:pt idx="102">
                  <c:v>33819</c:v>
                </c:pt>
                <c:pt idx="103">
                  <c:v>33820</c:v>
                </c:pt>
                <c:pt idx="104">
                  <c:v>33821</c:v>
                </c:pt>
                <c:pt idx="105">
                  <c:v>33822</c:v>
                </c:pt>
                <c:pt idx="106">
                  <c:v>33823</c:v>
                </c:pt>
                <c:pt idx="107">
                  <c:v>33824</c:v>
                </c:pt>
                <c:pt idx="108">
                  <c:v>33825</c:v>
                </c:pt>
                <c:pt idx="109">
                  <c:v>33826</c:v>
                </c:pt>
                <c:pt idx="110">
                  <c:v>33827</c:v>
                </c:pt>
                <c:pt idx="111">
                  <c:v>33828</c:v>
                </c:pt>
                <c:pt idx="112">
                  <c:v>33829</c:v>
                </c:pt>
                <c:pt idx="113">
                  <c:v>33830</c:v>
                </c:pt>
                <c:pt idx="114">
                  <c:v>33831</c:v>
                </c:pt>
                <c:pt idx="115">
                  <c:v>33832</c:v>
                </c:pt>
                <c:pt idx="116">
                  <c:v>33833</c:v>
                </c:pt>
                <c:pt idx="117">
                  <c:v>33834</c:v>
                </c:pt>
                <c:pt idx="118">
                  <c:v>33835</c:v>
                </c:pt>
                <c:pt idx="119">
                  <c:v>33836</c:v>
                </c:pt>
                <c:pt idx="120">
                  <c:v>33837</c:v>
                </c:pt>
                <c:pt idx="121">
                  <c:v>33838</c:v>
                </c:pt>
                <c:pt idx="122">
                  <c:v>33839</c:v>
                </c:pt>
                <c:pt idx="123">
                  <c:v>33840</c:v>
                </c:pt>
                <c:pt idx="124">
                  <c:v>33841</c:v>
                </c:pt>
                <c:pt idx="125">
                  <c:v>33842</c:v>
                </c:pt>
                <c:pt idx="126">
                  <c:v>33843</c:v>
                </c:pt>
                <c:pt idx="127">
                  <c:v>33844</c:v>
                </c:pt>
                <c:pt idx="128">
                  <c:v>33845</c:v>
                </c:pt>
                <c:pt idx="129">
                  <c:v>33846</c:v>
                </c:pt>
                <c:pt idx="130">
                  <c:v>33847</c:v>
                </c:pt>
                <c:pt idx="131">
                  <c:v>33848</c:v>
                </c:pt>
                <c:pt idx="132">
                  <c:v>33849</c:v>
                </c:pt>
                <c:pt idx="133">
                  <c:v>33850</c:v>
                </c:pt>
                <c:pt idx="134">
                  <c:v>33851</c:v>
                </c:pt>
                <c:pt idx="135">
                  <c:v>33852</c:v>
                </c:pt>
                <c:pt idx="136">
                  <c:v>33853</c:v>
                </c:pt>
                <c:pt idx="137">
                  <c:v>33854</c:v>
                </c:pt>
                <c:pt idx="138">
                  <c:v>33855</c:v>
                </c:pt>
                <c:pt idx="139">
                  <c:v>33856</c:v>
                </c:pt>
                <c:pt idx="140">
                  <c:v>33857</c:v>
                </c:pt>
                <c:pt idx="141">
                  <c:v>33858</c:v>
                </c:pt>
                <c:pt idx="142">
                  <c:v>33859</c:v>
                </c:pt>
                <c:pt idx="143">
                  <c:v>33860</c:v>
                </c:pt>
                <c:pt idx="144">
                  <c:v>33861</c:v>
                </c:pt>
                <c:pt idx="145">
                  <c:v>33862</c:v>
                </c:pt>
                <c:pt idx="146">
                  <c:v>33863</c:v>
                </c:pt>
                <c:pt idx="147">
                  <c:v>33864</c:v>
                </c:pt>
                <c:pt idx="148">
                  <c:v>33865</c:v>
                </c:pt>
                <c:pt idx="149">
                  <c:v>33866</c:v>
                </c:pt>
                <c:pt idx="150">
                  <c:v>33867</c:v>
                </c:pt>
                <c:pt idx="151">
                  <c:v>33868</c:v>
                </c:pt>
                <c:pt idx="152">
                  <c:v>33869</c:v>
                </c:pt>
                <c:pt idx="153">
                  <c:v>33870</c:v>
                </c:pt>
                <c:pt idx="154">
                  <c:v>33871</c:v>
                </c:pt>
                <c:pt idx="155">
                  <c:v>33872</c:v>
                </c:pt>
                <c:pt idx="156">
                  <c:v>33873</c:v>
                </c:pt>
                <c:pt idx="157">
                  <c:v>33874</c:v>
                </c:pt>
                <c:pt idx="158">
                  <c:v>33875</c:v>
                </c:pt>
                <c:pt idx="159">
                  <c:v>33876</c:v>
                </c:pt>
                <c:pt idx="160">
                  <c:v>33877</c:v>
                </c:pt>
                <c:pt idx="161">
                  <c:v>33878</c:v>
                </c:pt>
                <c:pt idx="162">
                  <c:v>33879</c:v>
                </c:pt>
                <c:pt idx="163">
                  <c:v>33880</c:v>
                </c:pt>
                <c:pt idx="164">
                  <c:v>33881</c:v>
                </c:pt>
                <c:pt idx="165">
                  <c:v>33882</c:v>
                </c:pt>
                <c:pt idx="166">
                  <c:v>33883</c:v>
                </c:pt>
                <c:pt idx="167">
                  <c:v>33884</c:v>
                </c:pt>
                <c:pt idx="168">
                  <c:v>33885</c:v>
                </c:pt>
                <c:pt idx="169">
                  <c:v>33886</c:v>
                </c:pt>
                <c:pt idx="170">
                  <c:v>33887</c:v>
                </c:pt>
                <c:pt idx="171">
                  <c:v>33888</c:v>
                </c:pt>
                <c:pt idx="172">
                  <c:v>33889</c:v>
                </c:pt>
                <c:pt idx="173">
                  <c:v>33890</c:v>
                </c:pt>
                <c:pt idx="174">
                  <c:v>33891</c:v>
                </c:pt>
                <c:pt idx="175">
                  <c:v>33892</c:v>
                </c:pt>
                <c:pt idx="176">
                  <c:v>33893</c:v>
                </c:pt>
                <c:pt idx="177">
                  <c:v>33894</c:v>
                </c:pt>
                <c:pt idx="178">
                  <c:v>33895</c:v>
                </c:pt>
                <c:pt idx="179">
                  <c:v>33896</c:v>
                </c:pt>
                <c:pt idx="180">
                  <c:v>33897</c:v>
                </c:pt>
                <c:pt idx="181">
                  <c:v>33898</c:v>
                </c:pt>
                <c:pt idx="182">
                  <c:v>33899</c:v>
                </c:pt>
                <c:pt idx="183">
                  <c:v>33900</c:v>
                </c:pt>
                <c:pt idx="184">
                  <c:v>33901</c:v>
                </c:pt>
                <c:pt idx="185">
                  <c:v>33902</c:v>
                </c:pt>
                <c:pt idx="186">
                  <c:v>33903</c:v>
                </c:pt>
                <c:pt idx="187">
                  <c:v>33904</c:v>
                </c:pt>
                <c:pt idx="188">
                  <c:v>33905</c:v>
                </c:pt>
                <c:pt idx="189">
                  <c:v>33906</c:v>
                </c:pt>
                <c:pt idx="190">
                  <c:v>33907</c:v>
                </c:pt>
                <c:pt idx="191">
                  <c:v>33908</c:v>
                </c:pt>
                <c:pt idx="192">
                  <c:v>33909</c:v>
                </c:pt>
                <c:pt idx="193">
                  <c:v>33910</c:v>
                </c:pt>
                <c:pt idx="194">
                  <c:v>33911</c:v>
                </c:pt>
                <c:pt idx="195">
                  <c:v>33912</c:v>
                </c:pt>
                <c:pt idx="196">
                  <c:v>33913</c:v>
                </c:pt>
                <c:pt idx="197">
                  <c:v>33914</c:v>
                </c:pt>
                <c:pt idx="198">
                  <c:v>33915</c:v>
                </c:pt>
                <c:pt idx="199">
                  <c:v>33916</c:v>
                </c:pt>
                <c:pt idx="200">
                  <c:v>33917</c:v>
                </c:pt>
                <c:pt idx="201">
                  <c:v>33918</c:v>
                </c:pt>
                <c:pt idx="202">
                  <c:v>33919</c:v>
                </c:pt>
                <c:pt idx="203">
                  <c:v>33920</c:v>
                </c:pt>
                <c:pt idx="204">
                  <c:v>33921</c:v>
                </c:pt>
                <c:pt idx="205">
                  <c:v>33922</c:v>
                </c:pt>
                <c:pt idx="206">
                  <c:v>33923</c:v>
                </c:pt>
                <c:pt idx="207">
                  <c:v>33924</c:v>
                </c:pt>
                <c:pt idx="208">
                  <c:v>33925</c:v>
                </c:pt>
                <c:pt idx="209">
                  <c:v>33926</c:v>
                </c:pt>
                <c:pt idx="210">
                  <c:v>33927</c:v>
                </c:pt>
                <c:pt idx="211">
                  <c:v>33928</c:v>
                </c:pt>
                <c:pt idx="212">
                  <c:v>33929</c:v>
                </c:pt>
                <c:pt idx="213">
                  <c:v>33930</c:v>
                </c:pt>
                <c:pt idx="214">
                  <c:v>33931</c:v>
                </c:pt>
                <c:pt idx="215">
                  <c:v>33932</c:v>
                </c:pt>
                <c:pt idx="216">
                  <c:v>33933</c:v>
                </c:pt>
                <c:pt idx="217">
                  <c:v>33934</c:v>
                </c:pt>
                <c:pt idx="218">
                  <c:v>33935</c:v>
                </c:pt>
                <c:pt idx="219">
                  <c:v>33936</c:v>
                </c:pt>
                <c:pt idx="220">
                  <c:v>33937</c:v>
                </c:pt>
                <c:pt idx="221">
                  <c:v>33938</c:v>
                </c:pt>
                <c:pt idx="222">
                  <c:v>33939</c:v>
                </c:pt>
                <c:pt idx="223">
                  <c:v>33940</c:v>
                </c:pt>
                <c:pt idx="224">
                  <c:v>33941</c:v>
                </c:pt>
                <c:pt idx="225">
                  <c:v>33942</c:v>
                </c:pt>
                <c:pt idx="226">
                  <c:v>33943</c:v>
                </c:pt>
                <c:pt idx="227">
                  <c:v>33944</c:v>
                </c:pt>
                <c:pt idx="228">
                  <c:v>33945</c:v>
                </c:pt>
                <c:pt idx="229">
                  <c:v>33946</c:v>
                </c:pt>
                <c:pt idx="230">
                  <c:v>33947</c:v>
                </c:pt>
                <c:pt idx="231">
                  <c:v>33948</c:v>
                </c:pt>
                <c:pt idx="232">
                  <c:v>33949</c:v>
                </c:pt>
                <c:pt idx="233">
                  <c:v>33950</c:v>
                </c:pt>
                <c:pt idx="234">
                  <c:v>33951</c:v>
                </c:pt>
                <c:pt idx="235">
                  <c:v>33952</c:v>
                </c:pt>
                <c:pt idx="236">
                  <c:v>33953</c:v>
                </c:pt>
                <c:pt idx="237">
                  <c:v>33954</c:v>
                </c:pt>
                <c:pt idx="238">
                  <c:v>33955</c:v>
                </c:pt>
                <c:pt idx="239">
                  <c:v>33956</c:v>
                </c:pt>
                <c:pt idx="240">
                  <c:v>33957</c:v>
                </c:pt>
                <c:pt idx="241">
                  <c:v>33958</c:v>
                </c:pt>
                <c:pt idx="242">
                  <c:v>33959</c:v>
                </c:pt>
                <c:pt idx="243">
                  <c:v>33960</c:v>
                </c:pt>
                <c:pt idx="244">
                  <c:v>33961</c:v>
                </c:pt>
                <c:pt idx="245">
                  <c:v>33962</c:v>
                </c:pt>
                <c:pt idx="246">
                  <c:v>33963</c:v>
                </c:pt>
                <c:pt idx="247">
                  <c:v>33964</c:v>
                </c:pt>
                <c:pt idx="248">
                  <c:v>33965</c:v>
                </c:pt>
                <c:pt idx="249">
                  <c:v>33966</c:v>
                </c:pt>
                <c:pt idx="250">
                  <c:v>33967</c:v>
                </c:pt>
                <c:pt idx="251">
                  <c:v>33968</c:v>
                </c:pt>
                <c:pt idx="252">
                  <c:v>33969</c:v>
                </c:pt>
                <c:pt idx="253">
                  <c:v>33970</c:v>
                </c:pt>
                <c:pt idx="254">
                  <c:v>33971</c:v>
                </c:pt>
                <c:pt idx="255">
                  <c:v>33972</c:v>
                </c:pt>
                <c:pt idx="256">
                  <c:v>33973</c:v>
                </c:pt>
                <c:pt idx="257">
                  <c:v>33974</c:v>
                </c:pt>
                <c:pt idx="258">
                  <c:v>33975</c:v>
                </c:pt>
                <c:pt idx="259">
                  <c:v>33976</c:v>
                </c:pt>
                <c:pt idx="260">
                  <c:v>33977</c:v>
                </c:pt>
                <c:pt idx="261">
                  <c:v>33978</c:v>
                </c:pt>
                <c:pt idx="262">
                  <c:v>33979</c:v>
                </c:pt>
                <c:pt idx="263">
                  <c:v>33980</c:v>
                </c:pt>
                <c:pt idx="264">
                  <c:v>33981</c:v>
                </c:pt>
                <c:pt idx="265">
                  <c:v>33982</c:v>
                </c:pt>
                <c:pt idx="266">
                  <c:v>33983</c:v>
                </c:pt>
                <c:pt idx="267">
                  <c:v>33984</c:v>
                </c:pt>
                <c:pt idx="268">
                  <c:v>33985</c:v>
                </c:pt>
                <c:pt idx="269">
                  <c:v>33986</c:v>
                </c:pt>
                <c:pt idx="270">
                  <c:v>33987</c:v>
                </c:pt>
                <c:pt idx="271">
                  <c:v>33988</c:v>
                </c:pt>
                <c:pt idx="272">
                  <c:v>33989</c:v>
                </c:pt>
                <c:pt idx="273">
                  <c:v>33990</c:v>
                </c:pt>
                <c:pt idx="274">
                  <c:v>33991</c:v>
                </c:pt>
                <c:pt idx="275">
                  <c:v>33992</c:v>
                </c:pt>
                <c:pt idx="276">
                  <c:v>33993</c:v>
                </c:pt>
                <c:pt idx="277">
                  <c:v>33994</c:v>
                </c:pt>
                <c:pt idx="278">
                  <c:v>33995</c:v>
                </c:pt>
                <c:pt idx="279">
                  <c:v>33996</c:v>
                </c:pt>
                <c:pt idx="280">
                  <c:v>33997</c:v>
                </c:pt>
                <c:pt idx="281">
                  <c:v>33998</c:v>
                </c:pt>
                <c:pt idx="282">
                  <c:v>33999</c:v>
                </c:pt>
                <c:pt idx="283">
                  <c:v>34000</c:v>
                </c:pt>
                <c:pt idx="284">
                  <c:v>34001</c:v>
                </c:pt>
                <c:pt idx="285">
                  <c:v>34002</c:v>
                </c:pt>
                <c:pt idx="286">
                  <c:v>34003</c:v>
                </c:pt>
                <c:pt idx="287">
                  <c:v>34004</c:v>
                </c:pt>
                <c:pt idx="288">
                  <c:v>34005</c:v>
                </c:pt>
                <c:pt idx="289">
                  <c:v>34006</c:v>
                </c:pt>
                <c:pt idx="290">
                  <c:v>34007</c:v>
                </c:pt>
                <c:pt idx="291">
                  <c:v>34008</c:v>
                </c:pt>
                <c:pt idx="292">
                  <c:v>34009</c:v>
                </c:pt>
                <c:pt idx="293">
                  <c:v>34010</c:v>
                </c:pt>
                <c:pt idx="294">
                  <c:v>34011</c:v>
                </c:pt>
                <c:pt idx="295">
                  <c:v>34012</c:v>
                </c:pt>
                <c:pt idx="296">
                  <c:v>34013</c:v>
                </c:pt>
                <c:pt idx="297">
                  <c:v>34014</c:v>
                </c:pt>
                <c:pt idx="298">
                  <c:v>34015</c:v>
                </c:pt>
                <c:pt idx="299">
                  <c:v>34016</c:v>
                </c:pt>
                <c:pt idx="300">
                  <c:v>34017</c:v>
                </c:pt>
                <c:pt idx="301">
                  <c:v>34018</c:v>
                </c:pt>
                <c:pt idx="302">
                  <c:v>34019</c:v>
                </c:pt>
                <c:pt idx="303">
                  <c:v>34020</c:v>
                </c:pt>
                <c:pt idx="304">
                  <c:v>34021</c:v>
                </c:pt>
                <c:pt idx="305">
                  <c:v>34022</c:v>
                </c:pt>
                <c:pt idx="306">
                  <c:v>34023</c:v>
                </c:pt>
                <c:pt idx="307">
                  <c:v>34024</c:v>
                </c:pt>
                <c:pt idx="308">
                  <c:v>34025</c:v>
                </c:pt>
                <c:pt idx="309">
                  <c:v>34026</c:v>
                </c:pt>
                <c:pt idx="310">
                  <c:v>34027</c:v>
                </c:pt>
                <c:pt idx="311">
                  <c:v>34028</c:v>
                </c:pt>
                <c:pt idx="312">
                  <c:v>34029</c:v>
                </c:pt>
                <c:pt idx="313">
                  <c:v>34030</c:v>
                </c:pt>
                <c:pt idx="314">
                  <c:v>34031</c:v>
                </c:pt>
                <c:pt idx="315">
                  <c:v>34032</c:v>
                </c:pt>
                <c:pt idx="316">
                  <c:v>34033</c:v>
                </c:pt>
                <c:pt idx="317">
                  <c:v>34034</c:v>
                </c:pt>
                <c:pt idx="318">
                  <c:v>34035</c:v>
                </c:pt>
                <c:pt idx="319">
                  <c:v>34036</c:v>
                </c:pt>
                <c:pt idx="320">
                  <c:v>34037</c:v>
                </c:pt>
                <c:pt idx="321">
                  <c:v>34038</c:v>
                </c:pt>
                <c:pt idx="322">
                  <c:v>34039</c:v>
                </c:pt>
                <c:pt idx="323">
                  <c:v>34040</c:v>
                </c:pt>
                <c:pt idx="324">
                  <c:v>34041</c:v>
                </c:pt>
                <c:pt idx="325">
                  <c:v>34042</c:v>
                </c:pt>
                <c:pt idx="326">
                  <c:v>34043</c:v>
                </c:pt>
                <c:pt idx="327">
                  <c:v>34044</c:v>
                </c:pt>
                <c:pt idx="328">
                  <c:v>34045</c:v>
                </c:pt>
                <c:pt idx="329">
                  <c:v>34046</c:v>
                </c:pt>
                <c:pt idx="330">
                  <c:v>34047</c:v>
                </c:pt>
                <c:pt idx="331">
                  <c:v>34048</c:v>
                </c:pt>
                <c:pt idx="332">
                  <c:v>34049</c:v>
                </c:pt>
                <c:pt idx="333">
                  <c:v>34050</c:v>
                </c:pt>
                <c:pt idx="334">
                  <c:v>34051</c:v>
                </c:pt>
                <c:pt idx="335">
                  <c:v>34052</c:v>
                </c:pt>
                <c:pt idx="336">
                  <c:v>34053</c:v>
                </c:pt>
                <c:pt idx="337">
                  <c:v>34054</c:v>
                </c:pt>
                <c:pt idx="338">
                  <c:v>34055</c:v>
                </c:pt>
                <c:pt idx="339">
                  <c:v>34056</c:v>
                </c:pt>
                <c:pt idx="340">
                  <c:v>34057</c:v>
                </c:pt>
                <c:pt idx="341">
                  <c:v>34058</c:v>
                </c:pt>
                <c:pt idx="342">
                  <c:v>34059</c:v>
                </c:pt>
                <c:pt idx="343">
                  <c:v>34060</c:v>
                </c:pt>
                <c:pt idx="344">
                  <c:v>34061</c:v>
                </c:pt>
                <c:pt idx="345">
                  <c:v>34062</c:v>
                </c:pt>
                <c:pt idx="346">
                  <c:v>34063</c:v>
                </c:pt>
                <c:pt idx="347">
                  <c:v>34064</c:v>
                </c:pt>
                <c:pt idx="348">
                  <c:v>34065</c:v>
                </c:pt>
                <c:pt idx="349">
                  <c:v>34066</c:v>
                </c:pt>
                <c:pt idx="350">
                  <c:v>34067</c:v>
                </c:pt>
                <c:pt idx="351">
                  <c:v>34068</c:v>
                </c:pt>
                <c:pt idx="352">
                  <c:v>34069</c:v>
                </c:pt>
                <c:pt idx="353">
                  <c:v>34070</c:v>
                </c:pt>
                <c:pt idx="354">
                  <c:v>34071</c:v>
                </c:pt>
                <c:pt idx="355">
                  <c:v>34072</c:v>
                </c:pt>
                <c:pt idx="356">
                  <c:v>34073</c:v>
                </c:pt>
                <c:pt idx="357">
                  <c:v>34074</c:v>
                </c:pt>
                <c:pt idx="358">
                  <c:v>34075</c:v>
                </c:pt>
                <c:pt idx="359">
                  <c:v>34076</c:v>
                </c:pt>
                <c:pt idx="360">
                  <c:v>34077</c:v>
                </c:pt>
                <c:pt idx="361">
                  <c:v>34078</c:v>
                </c:pt>
                <c:pt idx="362">
                  <c:v>34079</c:v>
                </c:pt>
                <c:pt idx="363">
                  <c:v>34080</c:v>
                </c:pt>
                <c:pt idx="364">
                  <c:v>34081</c:v>
                </c:pt>
                <c:pt idx="365">
                  <c:v>34082</c:v>
                </c:pt>
                <c:pt idx="366">
                  <c:v>34083</c:v>
                </c:pt>
                <c:pt idx="367">
                  <c:v>34084</c:v>
                </c:pt>
                <c:pt idx="368">
                  <c:v>34085</c:v>
                </c:pt>
                <c:pt idx="369">
                  <c:v>34086</c:v>
                </c:pt>
                <c:pt idx="370">
                  <c:v>34087</c:v>
                </c:pt>
                <c:pt idx="371">
                  <c:v>34088</c:v>
                </c:pt>
                <c:pt idx="372">
                  <c:v>34089</c:v>
                </c:pt>
                <c:pt idx="373">
                  <c:v>34090</c:v>
                </c:pt>
                <c:pt idx="374">
                  <c:v>34091</c:v>
                </c:pt>
                <c:pt idx="375">
                  <c:v>34092</c:v>
                </c:pt>
                <c:pt idx="376">
                  <c:v>34093</c:v>
                </c:pt>
                <c:pt idx="377">
                  <c:v>34094</c:v>
                </c:pt>
                <c:pt idx="378">
                  <c:v>34095</c:v>
                </c:pt>
                <c:pt idx="379">
                  <c:v>34096</c:v>
                </c:pt>
                <c:pt idx="380">
                  <c:v>34097</c:v>
                </c:pt>
                <c:pt idx="381">
                  <c:v>34098</c:v>
                </c:pt>
                <c:pt idx="382">
                  <c:v>34099</c:v>
                </c:pt>
                <c:pt idx="383">
                  <c:v>34100</c:v>
                </c:pt>
                <c:pt idx="384">
                  <c:v>34101</c:v>
                </c:pt>
                <c:pt idx="385">
                  <c:v>34102</c:v>
                </c:pt>
                <c:pt idx="386">
                  <c:v>34103</c:v>
                </c:pt>
                <c:pt idx="387">
                  <c:v>34104</c:v>
                </c:pt>
                <c:pt idx="388">
                  <c:v>34105</c:v>
                </c:pt>
                <c:pt idx="389">
                  <c:v>34106</c:v>
                </c:pt>
                <c:pt idx="390">
                  <c:v>34107</c:v>
                </c:pt>
                <c:pt idx="391">
                  <c:v>34108</c:v>
                </c:pt>
                <c:pt idx="392">
                  <c:v>34109</c:v>
                </c:pt>
                <c:pt idx="393">
                  <c:v>34110</c:v>
                </c:pt>
                <c:pt idx="394">
                  <c:v>34111</c:v>
                </c:pt>
                <c:pt idx="395">
                  <c:v>34112</c:v>
                </c:pt>
                <c:pt idx="396">
                  <c:v>34113</c:v>
                </c:pt>
                <c:pt idx="397">
                  <c:v>34114</c:v>
                </c:pt>
                <c:pt idx="398">
                  <c:v>34115</c:v>
                </c:pt>
                <c:pt idx="399">
                  <c:v>34116</c:v>
                </c:pt>
                <c:pt idx="400">
                  <c:v>34117</c:v>
                </c:pt>
                <c:pt idx="401">
                  <c:v>34118</c:v>
                </c:pt>
                <c:pt idx="402">
                  <c:v>34119</c:v>
                </c:pt>
                <c:pt idx="403">
                  <c:v>34120</c:v>
                </c:pt>
                <c:pt idx="404">
                  <c:v>34121</c:v>
                </c:pt>
                <c:pt idx="405">
                  <c:v>34122</c:v>
                </c:pt>
                <c:pt idx="406">
                  <c:v>34123</c:v>
                </c:pt>
                <c:pt idx="407">
                  <c:v>34124</c:v>
                </c:pt>
                <c:pt idx="408">
                  <c:v>34125</c:v>
                </c:pt>
                <c:pt idx="409">
                  <c:v>34126</c:v>
                </c:pt>
                <c:pt idx="410">
                  <c:v>34127</c:v>
                </c:pt>
                <c:pt idx="411">
                  <c:v>34128</c:v>
                </c:pt>
                <c:pt idx="412">
                  <c:v>34129</c:v>
                </c:pt>
                <c:pt idx="413">
                  <c:v>34130</c:v>
                </c:pt>
                <c:pt idx="414">
                  <c:v>34131</c:v>
                </c:pt>
                <c:pt idx="415">
                  <c:v>34132</c:v>
                </c:pt>
                <c:pt idx="416">
                  <c:v>34133</c:v>
                </c:pt>
                <c:pt idx="417">
                  <c:v>34134</c:v>
                </c:pt>
                <c:pt idx="418">
                  <c:v>34135</c:v>
                </c:pt>
                <c:pt idx="419">
                  <c:v>34136</c:v>
                </c:pt>
                <c:pt idx="420">
                  <c:v>34137</c:v>
                </c:pt>
                <c:pt idx="421">
                  <c:v>34138</c:v>
                </c:pt>
                <c:pt idx="422">
                  <c:v>34139</c:v>
                </c:pt>
                <c:pt idx="423">
                  <c:v>34140</c:v>
                </c:pt>
                <c:pt idx="424">
                  <c:v>34141</c:v>
                </c:pt>
                <c:pt idx="425">
                  <c:v>34142</c:v>
                </c:pt>
                <c:pt idx="426">
                  <c:v>34143</c:v>
                </c:pt>
                <c:pt idx="427">
                  <c:v>34144</c:v>
                </c:pt>
                <c:pt idx="428">
                  <c:v>34145</c:v>
                </c:pt>
                <c:pt idx="429">
                  <c:v>34146</c:v>
                </c:pt>
                <c:pt idx="430">
                  <c:v>34147</c:v>
                </c:pt>
                <c:pt idx="431">
                  <c:v>34148</c:v>
                </c:pt>
                <c:pt idx="432">
                  <c:v>34149</c:v>
                </c:pt>
                <c:pt idx="433">
                  <c:v>34150</c:v>
                </c:pt>
                <c:pt idx="434">
                  <c:v>34151</c:v>
                </c:pt>
                <c:pt idx="435">
                  <c:v>34152</c:v>
                </c:pt>
                <c:pt idx="436">
                  <c:v>34153</c:v>
                </c:pt>
                <c:pt idx="437">
                  <c:v>34154</c:v>
                </c:pt>
                <c:pt idx="438">
                  <c:v>34155</c:v>
                </c:pt>
                <c:pt idx="439">
                  <c:v>34156</c:v>
                </c:pt>
                <c:pt idx="440">
                  <c:v>34157</c:v>
                </c:pt>
                <c:pt idx="441">
                  <c:v>34158</c:v>
                </c:pt>
                <c:pt idx="442">
                  <c:v>34159</c:v>
                </c:pt>
                <c:pt idx="443">
                  <c:v>34160</c:v>
                </c:pt>
                <c:pt idx="444">
                  <c:v>34161</c:v>
                </c:pt>
                <c:pt idx="445">
                  <c:v>34162</c:v>
                </c:pt>
                <c:pt idx="446">
                  <c:v>34163</c:v>
                </c:pt>
                <c:pt idx="447">
                  <c:v>34164</c:v>
                </c:pt>
                <c:pt idx="448">
                  <c:v>34165</c:v>
                </c:pt>
                <c:pt idx="449">
                  <c:v>34166</c:v>
                </c:pt>
                <c:pt idx="450">
                  <c:v>34167</c:v>
                </c:pt>
                <c:pt idx="451">
                  <c:v>34168</c:v>
                </c:pt>
                <c:pt idx="452">
                  <c:v>34169</c:v>
                </c:pt>
                <c:pt idx="453">
                  <c:v>34170</c:v>
                </c:pt>
                <c:pt idx="454">
                  <c:v>34171</c:v>
                </c:pt>
                <c:pt idx="455">
                  <c:v>34172</c:v>
                </c:pt>
                <c:pt idx="456">
                  <c:v>34173</c:v>
                </c:pt>
                <c:pt idx="457">
                  <c:v>34174</c:v>
                </c:pt>
                <c:pt idx="458">
                  <c:v>34175</c:v>
                </c:pt>
                <c:pt idx="459">
                  <c:v>34176</c:v>
                </c:pt>
                <c:pt idx="460">
                  <c:v>34177</c:v>
                </c:pt>
                <c:pt idx="461">
                  <c:v>34178</c:v>
                </c:pt>
                <c:pt idx="462">
                  <c:v>34179</c:v>
                </c:pt>
                <c:pt idx="463">
                  <c:v>34180</c:v>
                </c:pt>
                <c:pt idx="464">
                  <c:v>34181</c:v>
                </c:pt>
                <c:pt idx="465">
                  <c:v>34182</c:v>
                </c:pt>
                <c:pt idx="466">
                  <c:v>34183</c:v>
                </c:pt>
                <c:pt idx="467">
                  <c:v>34184</c:v>
                </c:pt>
                <c:pt idx="468">
                  <c:v>34185</c:v>
                </c:pt>
                <c:pt idx="469">
                  <c:v>34186</c:v>
                </c:pt>
                <c:pt idx="470">
                  <c:v>34187</c:v>
                </c:pt>
                <c:pt idx="471">
                  <c:v>34188</c:v>
                </c:pt>
                <c:pt idx="472">
                  <c:v>34189</c:v>
                </c:pt>
                <c:pt idx="473">
                  <c:v>34190</c:v>
                </c:pt>
                <c:pt idx="474">
                  <c:v>34191</c:v>
                </c:pt>
                <c:pt idx="475">
                  <c:v>34192</c:v>
                </c:pt>
                <c:pt idx="476">
                  <c:v>34193</c:v>
                </c:pt>
                <c:pt idx="477">
                  <c:v>34194</c:v>
                </c:pt>
                <c:pt idx="478">
                  <c:v>34195</c:v>
                </c:pt>
                <c:pt idx="479">
                  <c:v>34196</c:v>
                </c:pt>
                <c:pt idx="480">
                  <c:v>34197</c:v>
                </c:pt>
                <c:pt idx="481">
                  <c:v>34198</c:v>
                </c:pt>
                <c:pt idx="482">
                  <c:v>34199</c:v>
                </c:pt>
                <c:pt idx="483">
                  <c:v>34200</c:v>
                </c:pt>
                <c:pt idx="484">
                  <c:v>34201</c:v>
                </c:pt>
                <c:pt idx="485">
                  <c:v>34202</c:v>
                </c:pt>
                <c:pt idx="486">
                  <c:v>34203</c:v>
                </c:pt>
                <c:pt idx="487">
                  <c:v>34204</c:v>
                </c:pt>
                <c:pt idx="488">
                  <c:v>34205</c:v>
                </c:pt>
                <c:pt idx="489">
                  <c:v>34206</c:v>
                </c:pt>
                <c:pt idx="490">
                  <c:v>34207</c:v>
                </c:pt>
                <c:pt idx="491">
                  <c:v>34208</c:v>
                </c:pt>
                <c:pt idx="492">
                  <c:v>34209</c:v>
                </c:pt>
                <c:pt idx="493">
                  <c:v>34210</c:v>
                </c:pt>
                <c:pt idx="494">
                  <c:v>34211</c:v>
                </c:pt>
                <c:pt idx="495">
                  <c:v>34212</c:v>
                </c:pt>
                <c:pt idx="496">
                  <c:v>34213</c:v>
                </c:pt>
                <c:pt idx="497">
                  <c:v>34214</c:v>
                </c:pt>
                <c:pt idx="498">
                  <c:v>34215</c:v>
                </c:pt>
                <c:pt idx="499">
                  <c:v>34216</c:v>
                </c:pt>
                <c:pt idx="500">
                  <c:v>34217</c:v>
                </c:pt>
                <c:pt idx="501">
                  <c:v>34218</c:v>
                </c:pt>
                <c:pt idx="502">
                  <c:v>34219</c:v>
                </c:pt>
                <c:pt idx="503">
                  <c:v>34220</c:v>
                </c:pt>
                <c:pt idx="504">
                  <c:v>34221</c:v>
                </c:pt>
                <c:pt idx="505">
                  <c:v>34222</c:v>
                </c:pt>
                <c:pt idx="506">
                  <c:v>34223</c:v>
                </c:pt>
                <c:pt idx="507">
                  <c:v>34224</c:v>
                </c:pt>
                <c:pt idx="508">
                  <c:v>34225</c:v>
                </c:pt>
                <c:pt idx="509">
                  <c:v>34226</c:v>
                </c:pt>
                <c:pt idx="510">
                  <c:v>34227</c:v>
                </c:pt>
                <c:pt idx="511">
                  <c:v>34228</c:v>
                </c:pt>
                <c:pt idx="512">
                  <c:v>34229</c:v>
                </c:pt>
                <c:pt idx="513">
                  <c:v>34230</c:v>
                </c:pt>
                <c:pt idx="514">
                  <c:v>34231</c:v>
                </c:pt>
                <c:pt idx="515">
                  <c:v>34232</c:v>
                </c:pt>
                <c:pt idx="516">
                  <c:v>34233</c:v>
                </c:pt>
                <c:pt idx="517">
                  <c:v>34234</c:v>
                </c:pt>
                <c:pt idx="518">
                  <c:v>34235</c:v>
                </c:pt>
                <c:pt idx="519">
                  <c:v>34236</c:v>
                </c:pt>
                <c:pt idx="520">
                  <c:v>34237</c:v>
                </c:pt>
                <c:pt idx="521">
                  <c:v>34238</c:v>
                </c:pt>
                <c:pt idx="522">
                  <c:v>34239</c:v>
                </c:pt>
                <c:pt idx="523">
                  <c:v>34240</c:v>
                </c:pt>
                <c:pt idx="524">
                  <c:v>34241</c:v>
                </c:pt>
                <c:pt idx="525">
                  <c:v>34242</c:v>
                </c:pt>
                <c:pt idx="526">
                  <c:v>34243</c:v>
                </c:pt>
                <c:pt idx="527">
                  <c:v>34244</c:v>
                </c:pt>
                <c:pt idx="528">
                  <c:v>34245</c:v>
                </c:pt>
                <c:pt idx="529">
                  <c:v>34246</c:v>
                </c:pt>
                <c:pt idx="530">
                  <c:v>34247</c:v>
                </c:pt>
                <c:pt idx="531">
                  <c:v>34248</c:v>
                </c:pt>
                <c:pt idx="532">
                  <c:v>34249</c:v>
                </c:pt>
                <c:pt idx="533">
                  <c:v>34250</c:v>
                </c:pt>
                <c:pt idx="534">
                  <c:v>34251</c:v>
                </c:pt>
                <c:pt idx="535">
                  <c:v>34252</c:v>
                </c:pt>
                <c:pt idx="536">
                  <c:v>34253</c:v>
                </c:pt>
                <c:pt idx="537">
                  <c:v>34254</c:v>
                </c:pt>
                <c:pt idx="538">
                  <c:v>34255</c:v>
                </c:pt>
                <c:pt idx="539">
                  <c:v>34256</c:v>
                </c:pt>
                <c:pt idx="540">
                  <c:v>34257</c:v>
                </c:pt>
                <c:pt idx="541">
                  <c:v>34258</c:v>
                </c:pt>
                <c:pt idx="542">
                  <c:v>34259</c:v>
                </c:pt>
                <c:pt idx="543">
                  <c:v>34260</c:v>
                </c:pt>
                <c:pt idx="544">
                  <c:v>34261</c:v>
                </c:pt>
                <c:pt idx="545">
                  <c:v>34262</c:v>
                </c:pt>
                <c:pt idx="546">
                  <c:v>34263</c:v>
                </c:pt>
                <c:pt idx="547">
                  <c:v>34264</c:v>
                </c:pt>
                <c:pt idx="548">
                  <c:v>34265</c:v>
                </c:pt>
                <c:pt idx="549">
                  <c:v>34266</c:v>
                </c:pt>
                <c:pt idx="550">
                  <c:v>34267</c:v>
                </c:pt>
                <c:pt idx="551">
                  <c:v>34268</c:v>
                </c:pt>
                <c:pt idx="552">
                  <c:v>34269</c:v>
                </c:pt>
                <c:pt idx="553">
                  <c:v>34270</c:v>
                </c:pt>
                <c:pt idx="554">
                  <c:v>34271</c:v>
                </c:pt>
                <c:pt idx="555">
                  <c:v>34272</c:v>
                </c:pt>
                <c:pt idx="556">
                  <c:v>34273</c:v>
                </c:pt>
                <c:pt idx="557">
                  <c:v>34274</c:v>
                </c:pt>
                <c:pt idx="558">
                  <c:v>34275</c:v>
                </c:pt>
                <c:pt idx="559">
                  <c:v>34276</c:v>
                </c:pt>
                <c:pt idx="560">
                  <c:v>34277</c:v>
                </c:pt>
                <c:pt idx="561">
                  <c:v>34278</c:v>
                </c:pt>
                <c:pt idx="562">
                  <c:v>34279</c:v>
                </c:pt>
                <c:pt idx="563">
                  <c:v>34280</c:v>
                </c:pt>
                <c:pt idx="564">
                  <c:v>34281</c:v>
                </c:pt>
                <c:pt idx="565">
                  <c:v>34282</c:v>
                </c:pt>
                <c:pt idx="566">
                  <c:v>34283</c:v>
                </c:pt>
                <c:pt idx="567">
                  <c:v>34284</c:v>
                </c:pt>
                <c:pt idx="568">
                  <c:v>34285</c:v>
                </c:pt>
                <c:pt idx="569">
                  <c:v>34286</c:v>
                </c:pt>
                <c:pt idx="570">
                  <c:v>34287</c:v>
                </c:pt>
                <c:pt idx="571">
                  <c:v>34288</c:v>
                </c:pt>
                <c:pt idx="572">
                  <c:v>34289</c:v>
                </c:pt>
                <c:pt idx="573">
                  <c:v>34290</c:v>
                </c:pt>
                <c:pt idx="574">
                  <c:v>34291</c:v>
                </c:pt>
                <c:pt idx="575">
                  <c:v>34292</c:v>
                </c:pt>
                <c:pt idx="576">
                  <c:v>34293</c:v>
                </c:pt>
                <c:pt idx="577">
                  <c:v>34294</c:v>
                </c:pt>
                <c:pt idx="578">
                  <c:v>34295</c:v>
                </c:pt>
                <c:pt idx="579">
                  <c:v>34296</c:v>
                </c:pt>
                <c:pt idx="580">
                  <c:v>34297</c:v>
                </c:pt>
                <c:pt idx="581">
                  <c:v>34298</c:v>
                </c:pt>
                <c:pt idx="582">
                  <c:v>34299</c:v>
                </c:pt>
                <c:pt idx="583">
                  <c:v>34300</c:v>
                </c:pt>
                <c:pt idx="584">
                  <c:v>34301</c:v>
                </c:pt>
                <c:pt idx="585">
                  <c:v>34302</c:v>
                </c:pt>
                <c:pt idx="586">
                  <c:v>34303</c:v>
                </c:pt>
                <c:pt idx="587">
                  <c:v>34304</c:v>
                </c:pt>
                <c:pt idx="588">
                  <c:v>34305</c:v>
                </c:pt>
                <c:pt idx="589">
                  <c:v>34306</c:v>
                </c:pt>
                <c:pt idx="590">
                  <c:v>34307</c:v>
                </c:pt>
                <c:pt idx="591">
                  <c:v>34308</c:v>
                </c:pt>
                <c:pt idx="592">
                  <c:v>34309</c:v>
                </c:pt>
                <c:pt idx="593">
                  <c:v>34310</c:v>
                </c:pt>
                <c:pt idx="594">
                  <c:v>34311</c:v>
                </c:pt>
                <c:pt idx="595">
                  <c:v>34312</c:v>
                </c:pt>
                <c:pt idx="596">
                  <c:v>34313</c:v>
                </c:pt>
                <c:pt idx="597">
                  <c:v>34314</c:v>
                </c:pt>
                <c:pt idx="598">
                  <c:v>34315</c:v>
                </c:pt>
                <c:pt idx="599">
                  <c:v>34316</c:v>
                </c:pt>
                <c:pt idx="600">
                  <c:v>34317</c:v>
                </c:pt>
                <c:pt idx="601">
                  <c:v>34318</c:v>
                </c:pt>
                <c:pt idx="602">
                  <c:v>34319</c:v>
                </c:pt>
                <c:pt idx="603">
                  <c:v>34320</c:v>
                </c:pt>
                <c:pt idx="604">
                  <c:v>34321</c:v>
                </c:pt>
                <c:pt idx="605">
                  <c:v>34322</c:v>
                </c:pt>
                <c:pt idx="606">
                  <c:v>34323</c:v>
                </c:pt>
                <c:pt idx="607">
                  <c:v>34324</c:v>
                </c:pt>
                <c:pt idx="608">
                  <c:v>34325</c:v>
                </c:pt>
                <c:pt idx="609">
                  <c:v>34326</c:v>
                </c:pt>
                <c:pt idx="610">
                  <c:v>34327</c:v>
                </c:pt>
                <c:pt idx="611">
                  <c:v>34328</c:v>
                </c:pt>
                <c:pt idx="612">
                  <c:v>34329</c:v>
                </c:pt>
                <c:pt idx="613">
                  <c:v>34330</c:v>
                </c:pt>
                <c:pt idx="614">
                  <c:v>34331</c:v>
                </c:pt>
                <c:pt idx="615">
                  <c:v>34332</c:v>
                </c:pt>
                <c:pt idx="616">
                  <c:v>34333</c:v>
                </c:pt>
                <c:pt idx="617">
                  <c:v>34334</c:v>
                </c:pt>
                <c:pt idx="618">
                  <c:v>34335</c:v>
                </c:pt>
                <c:pt idx="619">
                  <c:v>34336</c:v>
                </c:pt>
                <c:pt idx="620">
                  <c:v>34337</c:v>
                </c:pt>
                <c:pt idx="621">
                  <c:v>34338</c:v>
                </c:pt>
                <c:pt idx="622">
                  <c:v>34339</c:v>
                </c:pt>
                <c:pt idx="623">
                  <c:v>34340</c:v>
                </c:pt>
                <c:pt idx="624">
                  <c:v>34341</c:v>
                </c:pt>
                <c:pt idx="625">
                  <c:v>34342</c:v>
                </c:pt>
                <c:pt idx="626">
                  <c:v>34343</c:v>
                </c:pt>
                <c:pt idx="627">
                  <c:v>34344</c:v>
                </c:pt>
                <c:pt idx="628">
                  <c:v>34345</c:v>
                </c:pt>
                <c:pt idx="629">
                  <c:v>34346</c:v>
                </c:pt>
                <c:pt idx="630">
                  <c:v>34347</c:v>
                </c:pt>
                <c:pt idx="631">
                  <c:v>34348</c:v>
                </c:pt>
                <c:pt idx="632">
                  <c:v>34349</c:v>
                </c:pt>
                <c:pt idx="633">
                  <c:v>34350</c:v>
                </c:pt>
                <c:pt idx="634">
                  <c:v>34351</c:v>
                </c:pt>
                <c:pt idx="635">
                  <c:v>34352</c:v>
                </c:pt>
                <c:pt idx="636">
                  <c:v>34353</c:v>
                </c:pt>
                <c:pt idx="637">
                  <c:v>34354</c:v>
                </c:pt>
                <c:pt idx="638">
                  <c:v>34355</c:v>
                </c:pt>
                <c:pt idx="639">
                  <c:v>34356</c:v>
                </c:pt>
                <c:pt idx="640">
                  <c:v>34357</c:v>
                </c:pt>
                <c:pt idx="641">
                  <c:v>34358</c:v>
                </c:pt>
                <c:pt idx="642">
                  <c:v>34359</c:v>
                </c:pt>
                <c:pt idx="643">
                  <c:v>34360</c:v>
                </c:pt>
                <c:pt idx="644">
                  <c:v>34361</c:v>
                </c:pt>
                <c:pt idx="645">
                  <c:v>34362</c:v>
                </c:pt>
                <c:pt idx="646">
                  <c:v>34363</c:v>
                </c:pt>
                <c:pt idx="647">
                  <c:v>34364</c:v>
                </c:pt>
                <c:pt idx="648">
                  <c:v>34365</c:v>
                </c:pt>
                <c:pt idx="649">
                  <c:v>34366</c:v>
                </c:pt>
                <c:pt idx="650">
                  <c:v>34367</c:v>
                </c:pt>
                <c:pt idx="651">
                  <c:v>34368</c:v>
                </c:pt>
                <c:pt idx="652">
                  <c:v>34369</c:v>
                </c:pt>
                <c:pt idx="653">
                  <c:v>34370</c:v>
                </c:pt>
                <c:pt idx="654">
                  <c:v>34371</c:v>
                </c:pt>
                <c:pt idx="655">
                  <c:v>34372</c:v>
                </c:pt>
                <c:pt idx="656">
                  <c:v>34373</c:v>
                </c:pt>
                <c:pt idx="657">
                  <c:v>34374</c:v>
                </c:pt>
                <c:pt idx="658">
                  <c:v>34375</c:v>
                </c:pt>
                <c:pt idx="659">
                  <c:v>34376</c:v>
                </c:pt>
                <c:pt idx="660">
                  <c:v>34377</c:v>
                </c:pt>
                <c:pt idx="661">
                  <c:v>34378</c:v>
                </c:pt>
                <c:pt idx="662">
                  <c:v>34379</c:v>
                </c:pt>
                <c:pt idx="663">
                  <c:v>34380</c:v>
                </c:pt>
                <c:pt idx="664">
                  <c:v>34381</c:v>
                </c:pt>
                <c:pt idx="665">
                  <c:v>34382</c:v>
                </c:pt>
                <c:pt idx="666">
                  <c:v>34383</c:v>
                </c:pt>
                <c:pt idx="667">
                  <c:v>34384</c:v>
                </c:pt>
                <c:pt idx="668">
                  <c:v>34385</c:v>
                </c:pt>
                <c:pt idx="669">
                  <c:v>34386</c:v>
                </c:pt>
                <c:pt idx="670">
                  <c:v>34387</c:v>
                </c:pt>
                <c:pt idx="671">
                  <c:v>34388</c:v>
                </c:pt>
                <c:pt idx="672">
                  <c:v>34389</c:v>
                </c:pt>
                <c:pt idx="673">
                  <c:v>34390</c:v>
                </c:pt>
                <c:pt idx="674">
                  <c:v>34391</c:v>
                </c:pt>
                <c:pt idx="675">
                  <c:v>34392</c:v>
                </c:pt>
                <c:pt idx="676">
                  <c:v>34393</c:v>
                </c:pt>
                <c:pt idx="677">
                  <c:v>34394</c:v>
                </c:pt>
                <c:pt idx="678">
                  <c:v>34395</c:v>
                </c:pt>
                <c:pt idx="679">
                  <c:v>34396</c:v>
                </c:pt>
                <c:pt idx="680">
                  <c:v>34397</c:v>
                </c:pt>
                <c:pt idx="681">
                  <c:v>34398</c:v>
                </c:pt>
                <c:pt idx="682">
                  <c:v>34399</c:v>
                </c:pt>
                <c:pt idx="683">
                  <c:v>34400</c:v>
                </c:pt>
                <c:pt idx="684">
                  <c:v>34401</c:v>
                </c:pt>
                <c:pt idx="685">
                  <c:v>34402</c:v>
                </c:pt>
                <c:pt idx="686">
                  <c:v>34403</c:v>
                </c:pt>
                <c:pt idx="687">
                  <c:v>34404</c:v>
                </c:pt>
                <c:pt idx="688">
                  <c:v>34405</c:v>
                </c:pt>
                <c:pt idx="689">
                  <c:v>34406</c:v>
                </c:pt>
                <c:pt idx="690">
                  <c:v>34407</c:v>
                </c:pt>
                <c:pt idx="691">
                  <c:v>34408</c:v>
                </c:pt>
                <c:pt idx="692">
                  <c:v>34409</c:v>
                </c:pt>
                <c:pt idx="693">
                  <c:v>34410</c:v>
                </c:pt>
                <c:pt idx="694">
                  <c:v>34411</c:v>
                </c:pt>
                <c:pt idx="695">
                  <c:v>34412</c:v>
                </c:pt>
                <c:pt idx="696">
                  <c:v>34413</c:v>
                </c:pt>
                <c:pt idx="697">
                  <c:v>34414</c:v>
                </c:pt>
                <c:pt idx="698">
                  <c:v>34415</c:v>
                </c:pt>
                <c:pt idx="699">
                  <c:v>34416</c:v>
                </c:pt>
                <c:pt idx="700">
                  <c:v>34417</c:v>
                </c:pt>
                <c:pt idx="701">
                  <c:v>34418</c:v>
                </c:pt>
                <c:pt idx="702">
                  <c:v>34419</c:v>
                </c:pt>
                <c:pt idx="703">
                  <c:v>34420</c:v>
                </c:pt>
                <c:pt idx="704">
                  <c:v>34421</c:v>
                </c:pt>
                <c:pt idx="705">
                  <c:v>34422</c:v>
                </c:pt>
                <c:pt idx="706">
                  <c:v>34423</c:v>
                </c:pt>
                <c:pt idx="707">
                  <c:v>34424</c:v>
                </c:pt>
                <c:pt idx="708">
                  <c:v>34425</c:v>
                </c:pt>
                <c:pt idx="709">
                  <c:v>34426</c:v>
                </c:pt>
                <c:pt idx="710">
                  <c:v>34427</c:v>
                </c:pt>
                <c:pt idx="711">
                  <c:v>34428</c:v>
                </c:pt>
                <c:pt idx="712">
                  <c:v>34429</c:v>
                </c:pt>
                <c:pt idx="713">
                  <c:v>34430</c:v>
                </c:pt>
                <c:pt idx="714">
                  <c:v>34431</c:v>
                </c:pt>
                <c:pt idx="715">
                  <c:v>34432</c:v>
                </c:pt>
                <c:pt idx="716">
                  <c:v>34433</c:v>
                </c:pt>
                <c:pt idx="717">
                  <c:v>34434</c:v>
                </c:pt>
                <c:pt idx="718">
                  <c:v>34435</c:v>
                </c:pt>
                <c:pt idx="719">
                  <c:v>34436</c:v>
                </c:pt>
                <c:pt idx="720">
                  <c:v>34437</c:v>
                </c:pt>
                <c:pt idx="721">
                  <c:v>34438</c:v>
                </c:pt>
                <c:pt idx="722">
                  <c:v>34439</c:v>
                </c:pt>
                <c:pt idx="723">
                  <c:v>34440</c:v>
                </c:pt>
                <c:pt idx="724">
                  <c:v>34441</c:v>
                </c:pt>
                <c:pt idx="725">
                  <c:v>34442</c:v>
                </c:pt>
                <c:pt idx="726">
                  <c:v>34443</c:v>
                </c:pt>
                <c:pt idx="727">
                  <c:v>34444</c:v>
                </c:pt>
                <c:pt idx="728">
                  <c:v>34445</c:v>
                </c:pt>
                <c:pt idx="729">
                  <c:v>34446</c:v>
                </c:pt>
                <c:pt idx="730">
                  <c:v>34447</c:v>
                </c:pt>
                <c:pt idx="731">
                  <c:v>34448</c:v>
                </c:pt>
                <c:pt idx="732">
                  <c:v>34449</c:v>
                </c:pt>
                <c:pt idx="733">
                  <c:v>34450</c:v>
                </c:pt>
                <c:pt idx="734">
                  <c:v>34451</c:v>
                </c:pt>
                <c:pt idx="735">
                  <c:v>34452</c:v>
                </c:pt>
                <c:pt idx="736">
                  <c:v>34453</c:v>
                </c:pt>
                <c:pt idx="737">
                  <c:v>34454</c:v>
                </c:pt>
                <c:pt idx="738">
                  <c:v>34455</c:v>
                </c:pt>
                <c:pt idx="739">
                  <c:v>34456</c:v>
                </c:pt>
                <c:pt idx="740">
                  <c:v>34457</c:v>
                </c:pt>
                <c:pt idx="741">
                  <c:v>34458</c:v>
                </c:pt>
                <c:pt idx="742">
                  <c:v>34459</c:v>
                </c:pt>
                <c:pt idx="743">
                  <c:v>34460</c:v>
                </c:pt>
                <c:pt idx="744">
                  <c:v>34461</c:v>
                </c:pt>
                <c:pt idx="745">
                  <c:v>34462</c:v>
                </c:pt>
                <c:pt idx="746">
                  <c:v>34463</c:v>
                </c:pt>
                <c:pt idx="747">
                  <c:v>34464</c:v>
                </c:pt>
                <c:pt idx="748">
                  <c:v>34465</c:v>
                </c:pt>
                <c:pt idx="749">
                  <c:v>34466</c:v>
                </c:pt>
                <c:pt idx="750">
                  <c:v>34467</c:v>
                </c:pt>
                <c:pt idx="751">
                  <c:v>34468</c:v>
                </c:pt>
                <c:pt idx="752">
                  <c:v>34469</c:v>
                </c:pt>
                <c:pt idx="753">
                  <c:v>34470</c:v>
                </c:pt>
                <c:pt idx="754">
                  <c:v>34471</c:v>
                </c:pt>
                <c:pt idx="755">
                  <c:v>34472</c:v>
                </c:pt>
                <c:pt idx="756">
                  <c:v>34473</c:v>
                </c:pt>
                <c:pt idx="757">
                  <c:v>34474</c:v>
                </c:pt>
                <c:pt idx="758">
                  <c:v>34475</c:v>
                </c:pt>
                <c:pt idx="759">
                  <c:v>34476</c:v>
                </c:pt>
                <c:pt idx="760">
                  <c:v>34477</c:v>
                </c:pt>
                <c:pt idx="761">
                  <c:v>34478</c:v>
                </c:pt>
                <c:pt idx="762">
                  <c:v>34479</c:v>
                </c:pt>
                <c:pt idx="763">
                  <c:v>34480</c:v>
                </c:pt>
                <c:pt idx="764">
                  <c:v>34481</c:v>
                </c:pt>
                <c:pt idx="765">
                  <c:v>34482</c:v>
                </c:pt>
                <c:pt idx="766">
                  <c:v>34483</c:v>
                </c:pt>
                <c:pt idx="767">
                  <c:v>34484</c:v>
                </c:pt>
                <c:pt idx="768">
                  <c:v>34485</c:v>
                </c:pt>
                <c:pt idx="769">
                  <c:v>34486</c:v>
                </c:pt>
                <c:pt idx="770">
                  <c:v>34487</c:v>
                </c:pt>
                <c:pt idx="771">
                  <c:v>34488</c:v>
                </c:pt>
                <c:pt idx="772">
                  <c:v>34489</c:v>
                </c:pt>
                <c:pt idx="773">
                  <c:v>34490</c:v>
                </c:pt>
                <c:pt idx="774">
                  <c:v>34491</c:v>
                </c:pt>
                <c:pt idx="775">
                  <c:v>34492</c:v>
                </c:pt>
                <c:pt idx="776">
                  <c:v>34493</c:v>
                </c:pt>
                <c:pt idx="777">
                  <c:v>34494</c:v>
                </c:pt>
                <c:pt idx="778">
                  <c:v>34495</c:v>
                </c:pt>
                <c:pt idx="779">
                  <c:v>34496</c:v>
                </c:pt>
                <c:pt idx="780">
                  <c:v>34497</c:v>
                </c:pt>
                <c:pt idx="781">
                  <c:v>34498</c:v>
                </c:pt>
                <c:pt idx="782">
                  <c:v>34499</c:v>
                </c:pt>
                <c:pt idx="783">
                  <c:v>34500</c:v>
                </c:pt>
                <c:pt idx="784">
                  <c:v>34501</c:v>
                </c:pt>
                <c:pt idx="785">
                  <c:v>34502</c:v>
                </c:pt>
                <c:pt idx="786">
                  <c:v>34503</c:v>
                </c:pt>
                <c:pt idx="787">
                  <c:v>34504</c:v>
                </c:pt>
                <c:pt idx="788">
                  <c:v>34505</c:v>
                </c:pt>
                <c:pt idx="789">
                  <c:v>34506</c:v>
                </c:pt>
                <c:pt idx="790">
                  <c:v>34507</c:v>
                </c:pt>
                <c:pt idx="791">
                  <c:v>34508</c:v>
                </c:pt>
                <c:pt idx="792">
                  <c:v>34509</c:v>
                </c:pt>
                <c:pt idx="793">
                  <c:v>34510</c:v>
                </c:pt>
                <c:pt idx="794">
                  <c:v>34511</c:v>
                </c:pt>
                <c:pt idx="795">
                  <c:v>34512</c:v>
                </c:pt>
                <c:pt idx="796">
                  <c:v>34513</c:v>
                </c:pt>
                <c:pt idx="797">
                  <c:v>34514</c:v>
                </c:pt>
                <c:pt idx="798">
                  <c:v>34515</c:v>
                </c:pt>
                <c:pt idx="799">
                  <c:v>34516</c:v>
                </c:pt>
                <c:pt idx="800">
                  <c:v>34517</c:v>
                </c:pt>
                <c:pt idx="801">
                  <c:v>34518</c:v>
                </c:pt>
                <c:pt idx="802">
                  <c:v>34519</c:v>
                </c:pt>
                <c:pt idx="803">
                  <c:v>34520</c:v>
                </c:pt>
                <c:pt idx="804">
                  <c:v>34521</c:v>
                </c:pt>
                <c:pt idx="805">
                  <c:v>34522</c:v>
                </c:pt>
                <c:pt idx="806">
                  <c:v>34523</c:v>
                </c:pt>
                <c:pt idx="807">
                  <c:v>34524</c:v>
                </c:pt>
                <c:pt idx="808">
                  <c:v>34525</c:v>
                </c:pt>
                <c:pt idx="809">
                  <c:v>34526</c:v>
                </c:pt>
                <c:pt idx="810">
                  <c:v>34527</c:v>
                </c:pt>
                <c:pt idx="811">
                  <c:v>34528</c:v>
                </c:pt>
                <c:pt idx="812">
                  <c:v>34529</c:v>
                </c:pt>
                <c:pt idx="813">
                  <c:v>34530</c:v>
                </c:pt>
                <c:pt idx="814">
                  <c:v>34531</c:v>
                </c:pt>
                <c:pt idx="815">
                  <c:v>34532</c:v>
                </c:pt>
                <c:pt idx="816">
                  <c:v>34533</c:v>
                </c:pt>
                <c:pt idx="817">
                  <c:v>34534</c:v>
                </c:pt>
                <c:pt idx="818">
                  <c:v>34535</c:v>
                </c:pt>
                <c:pt idx="819">
                  <c:v>34536</c:v>
                </c:pt>
                <c:pt idx="820">
                  <c:v>34537</c:v>
                </c:pt>
                <c:pt idx="821">
                  <c:v>34538</c:v>
                </c:pt>
                <c:pt idx="822">
                  <c:v>34539</c:v>
                </c:pt>
                <c:pt idx="823">
                  <c:v>34540</c:v>
                </c:pt>
                <c:pt idx="824">
                  <c:v>34541</c:v>
                </c:pt>
                <c:pt idx="825">
                  <c:v>34542</c:v>
                </c:pt>
                <c:pt idx="826">
                  <c:v>34543</c:v>
                </c:pt>
                <c:pt idx="827">
                  <c:v>34544</c:v>
                </c:pt>
                <c:pt idx="828">
                  <c:v>34545</c:v>
                </c:pt>
                <c:pt idx="829">
                  <c:v>34546</c:v>
                </c:pt>
                <c:pt idx="830">
                  <c:v>34547</c:v>
                </c:pt>
                <c:pt idx="831">
                  <c:v>34548</c:v>
                </c:pt>
                <c:pt idx="832">
                  <c:v>34549</c:v>
                </c:pt>
                <c:pt idx="833">
                  <c:v>34550</c:v>
                </c:pt>
                <c:pt idx="834">
                  <c:v>34551</c:v>
                </c:pt>
                <c:pt idx="835">
                  <c:v>34552</c:v>
                </c:pt>
                <c:pt idx="836">
                  <c:v>34553</c:v>
                </c:pt>
                <c:pt idx="837">
                  <c:v>34554</c:v>
                </c:pt>
                <c:pt idx="838">
                  <c:v>34555</c:v>
                </c:pt>
                <c:pt idx="839">
                  <c:v>34556</c:v>
                </c:pt>
                <c:pt idx="840">
                  <c:v>34557</c:v>
                </c:pt>
                <c:pt idx="841">
                  <c:v>34558</c:v>
                </c:pt>
                <c:pt idx="842">
                  <c:v>34559</c:v>
                </c:pt>
                <c:pt idx="843">
                  <c:v>34560</c:v>
                </c:pt>
                <c:pt idx="844">
                  <c:v>34561</c:v>
                </c:pt>
                <c:pt idx="845">
                  <c:v>34562</c:v>
                </c:pt>
                <c:pt idx="846">
                  <c:v>34563</c:v>
                </c:pt>
                <c:pt idx="847">
                  <c:v>34564</c:v>
                </c:pt>
                <c:pt idx="848">
                  <c:v>34565</c:v>
                </c:pt>
                <c:pt idx="849">
                  <c:v>34566</c:v>
                </c:pt>
                <c:pt idx="850">
                  <c:v>34567</c:v>
                </c:pt>
                <c:pt idx="851">
                  <c:v>34568</c:v>
                </c:pt>
                <c:pt idx="852">
                  <c:v>34569</c:v>
                </c:pt>
                <c:pt idx="853">
                  <c:v>34570</c:v>
                </c:pt>
                <c:pt idx="854">
                  <c:v>34571</c:v>
                </c:pt>
                <c:pt idx="855">
                  <c:v>34572</c:v>
                </c:pt>
                <c:pt idx="856">
                  <c:v>34573</c:v>
                </c:pt>
                <c:pt idx="857">
                  <c:v>34574</c:v>
                </c:pt>
                <c:pt idx="858">
                  <c:v>34575</c:v>
                </c:pt>
                <c:pt idx="859">
                  <c:v>34576</c:v>
                </c:pt>
                <c:pt idx="860">
                  <c:v>34577</c:v>
                </c:pt>
                <c:pt idx="861">
                  <c:v>34578</c:v>
                </c:pt>
                <c:pt idx="862">
                  <c:v>34579</c:v>
                </c:pt>
                <c:pt idx="863">
                  <c:v>34580</c:v>
                </c:pt>
                <c:pt idx="864">
                  <c:v>34581</c:v>
                </c:pt>
                <c:pt idx="865">
                  <c:v>34582</c:v>
                </c:pt>
                <c:pt idx="866">
                  <c:v>34583</c:v>
                </c:pt>
                <c:pt idx="867">
                  <c:v>34584</c:v>
                </c:pt>
                <c:pt idx="868">
                  <c:v>34585</c:v>
                </c:pt>
                <c:pt idx="869">
                  <c:v>34586</c:v>
                </c:pt>
                <c:pt idx="870">
                  <c:v>34587</c:v>
                </c:pt>
                <c:pt idx="871">
                  <c:v>34588</c:v>
                </c:pt>
                <c:pt idx="872">
                  <c:v>34589</c:v>
                </c:pt>
                <c:pt idx="873">
                  <c:v>34590</c:v>
                </c:pt>
                <c:pt idx="874">
                  <c:v>34591</c:v>
                </c:pt>
                <c:pt idx="875">
                  <c:v>34592</c:v>
                </c:pt>
                <c:pt idx="876">
                  <c:v>34593</c:v>
                </c:pt>
                <c:pt idx="877">
                  <c:v>34594</c:v>
                </c:pt>
                <c:pt idx="878">
                  <c:v>34595</c:v>
                </c:pt>
                <c:pt idx="879">
                  <c:v>34596</c:v>
                </c:pt>
                <c:pt idx="880">
                  <c:v>34597</c:v>
                </c:pt>
                <c:pt idx="881">
                  <c:v>34598</c:v>
                </c:pt>
                <c:pt idx="882">
                  <c:v>34599</c:v>
                </c:pt>
                <c:pt idx="883">
                  <c:v>34600</c:v>
                </c:pt>
                <c:pt idx="884">
                  <c:v>34601</c:v>
                </c:pt>
                <c:pt idx="885">
                  <c:v>34602</c:v>
                </c:pt>
                <c:pt idx="886">
                  <c:v>34603</c:v>
                </c:pt>
                <c:pt idx="887">
                  <c:v>34604</c:v>
                </c:pt>
                <c:pt idx="888">
                  <c:v>34605</c:v>
                </c:pt>
                <c:pt idx="889">
                  <c:v>34606</c:v>
                </c:pt>
                <c:pt idx="890">
                  <c:v>34607</c:v>
                </c:pt>
                <c:pt idx="891">
                  <c:v>34608</c:v>
                </c:pt>
                <c:pt idx="892">
                  <c:v>34609</c:v>
                </c:pt>
                <c:pt idx="893">
                  <c:v>34610</c:v>
                </c:pt>
                <c:pt idx="894">
                  <c:v>34611</c:v>
                </c:pt>
                <c:pt idx="895">
                  <c:v>34612</c:v>
                </c:pt>
                <c:pt idx="896">
                  <c:v>34613</c:v>
                </c:pt>
                <c:pt idx="897">
                  <c:v>34614</c:v>
                </c:pt>
                <c:pt idx="898">
                  <c:v>34615</c:v>
                </c:pt>
                <c:pt idx="899">
                  <c:v>34616</c:v>
                </c:pt>
                <c:pt idx="900">
                  <c:v>34617</c:v>
                </c:pt>
                <c:pt idx="901">
                  <c:v>34618</c:v>
                </c:pt>
                <c:pt idx="902">
                  <c:v>34619</c:v>
                </c:pt>
                <c:pt idx="903">
                  <c:v>34620</c:v>
                </c:pt>
                <c:pt idx="904">
                  <c:v>34621</c:v>
                </c:pt>
                <c:pt idx="905">
                  <c:v>34622</c:v>
                </c:pt>
                <c:pt idx="906">
                  <c:v>34623</c:v>
                </c:pt>
                <c:pt idx="907">
                  <c:v>34624</c:v>
                </c:pt>
                <c:pt idx="908">
                  <c:v>34625</c:v>
                </c:pt>
                <c:pt idx="909">
                  <c:v>34626</c:v>
                </c:pt>
                <c:pt idx="910">
                  <c:v>34627</c:v>
                </c:pt>
                <c:pt idx="911">
                  <c:v>34628</c:v>
                </c:pt>
                <c:pt idx="912">
                  <c:v>34629</c:v>
                </c:pt>
                <c:pt idx="913">
                  <c:v>34630</c:v>
                </c:pt>
                <c:pt idx="914">
                  <c:v>34631</c:v>
                </c:pt>
                <c:pt idx="915">
                  <c:v>34632</c:v>
                </c:pt>
                <c:pt idx="916">
                  <c:v>34633</c:v>
                </c:pt>
                <c:pt idx="917">
                  <c:v>34634</c:v>
                </c:pt>
                <c:pt idx="918">
                  <c:v>34635</c:v>
                </c:pt>
                <c:pt idx="919">
                  <c:v>34636</c:v>
                </c:pt>
                <c:pt idx="920">
                  <c:v>34637</c:v>
                </c:pt>
                <c:pt idx="921">
                  <c:v>34638</c:v>
                </c:pt>
                <c:pt idx="922">
                  <c:v>34639</c:v>
                </c:pt>
                <c:pt idx="923">
                  <c:v>34640</c:v>
                </c:pt>
                <c:pt idx="924">
                  <c:v>34641</c:v>
                </c:pt>
                <c:pt idx="925">
                  <c:v>34642</c:v>
                </c:pt>
                <c:pt idx="926">
                  <c:v>34643</c:v>
                </c:pt>
                <c:pt idx="927">
                  <c:v>34644</c:v>
                </c:pt>
                <c:pt idx="928">
                  <c:v>34645</c:v>
                </c:pt>
                <c:pt idx="929">
                  <c:v>34646</c:v>
                </c:pt>
                <c:pt idx="930">
                  <c:v>34647</c:v>
                </c:pt>
                <c:pt idx="931">
                  <c:v>34648</c:v>
                </c:pt>
                <c:pt idx="932">
                  <c:v>34649</c:v>
                </c:pt>
                <c:pt idx="933">
                  <c:v>34650</c:v>
                </c:pt>
                <c:pt idx="934">
                  <c:v>34651</c:v>
                </c:pt>
                <c:pt idx="935">
                  <c:v>34652</c:v>
                </c:pt>
                <c:pt idx="936">
                  <c:v>34653</c:v>
                </c:pt>
                <c:pt idx="937">
                  <c:v>34654</c:v>
                </c:pt>
                <c:pt idx="938">
                  <c:v>34655</c:v>
                </c:pt>
                <c:pt idx="939">
                  <c:v>34656</c:v>
                </c:pt>
                <c:pt idx="940">
                  <c:v>34657</c:v>
                </c:pt>
                <c:pt idx="941">
                  <c:v>34658</c:v>
                </c:pt>
                <c:pt idx="942">
                  <c:v>34659</c:v>
                </c:pt>
                <c:pt idx="943">
                  <c:v>34660</c:v>
                </c:pt>
                <c:pt idx="944">
                  <c:v>34661</c:v>
                </c:pt>
                <c:pt idx="945">
                  <c:v>34662</c:v>
                </c:pt>
                <c:pt idx="946">
                  <c:v>34663</c:v>
                </c:pt>
                <c:pt idx="947">
                  <c:v>34664</c:v>
                </c:pt>
                <c:pt idx="948">
                  <c:v>34665</c:v>
                </c:pt>
                <c:pt idx="949">
                  <c:v>34666</c:v>
                </c:pt>
                <c:pt idx="950">
                  <c:v>34667</c:v>
                </c:pt>
                <c:pt idx="951">
                  <c:v>34668</c:v>
                </c:pt>
                <c:pt idx="952">
                  <c:v>34669</c:v>
                </c:pt>
                <c:pt idx="953">
                  <c:v>34670</c:v>
                </c:pt>
                <c:pt idx="954">
                  <c:v>34671</c:v>
                </c:pt>
                <c:pt idx="955">
                  <c:v>34672</c:v>
                </c:pt>
                <c:pt idx="956">
                  <c:v>34673</c:v>
                </c:pt>
                <c:pt idx="957">
                  <c:v>34674</c:v>
                </c:pt>
                <c:pt idx="958">
                  <c:v>34675</c:v>
                </c:pt>
                <c:pt idx="959">
                  <c:v>34676</c:v>
                </c:pt>
                <c:pt idx="960">
                  <c:v>34677</c:v>
                </c:pt>
                <c:pt idx="961">
                  <c:v>34678</c:v>
                </c:pt>
                <c:pt idx="962">
                  <c:v>34679</c:v>
                </c:pt>
                <c:pt idx="963">
                  <c:v>34680</c:v>
                </c:pt>
                <c:pt idx="964">
                  <c:v>34681</c:v>
                </c:pt>
                <c:pt idx="965">
                  <c:v>34682</c:v>
                </c:pt>
                <c:pt idx="966">
                  <c:v>34683</c:v>
                </c:pt>
                <c:pt idx="967">
                  <c:v>34684</c:v>
                </c:pt>
                <c:pt idx="968">
                  <c:v>34685</c:v>
                </c:pt>
                <c:pt idx="969">
                  <c:v>34686</c:v>
                </c:pt>
                <c:pt idx="970">
                  <c:v>34687</c:v>
                </c:pt>
                <c:pt idx="971">
                  <c:v>34688</c:v>
                </c:pt>
                <c:pt idx="972">
                  <c:v>34689</c:v>
                </c:pt>
                <c:pt idx="973">
                  <c:v>34690</c:v>
                </c:pt>
                <c:pt idx="974">
                  <c:v>34691</c:v>
                </c:pt>
                <c:pt idx="975">
                  <c:v>34692</c:v>
                </c:pt>
                <c:pt idx="976">
                  <c:v>34693</c:v>
                </c:pt>
                <c:pt idx="977">
                  <c:v>34694</c:v>
                </c:pt>
                <c:pt idx="978">
                  <c:v>34695</c:v>
                </c:pt>
                <c:pt idx="979">
                  <c:v>34696</c:v>
                </c:pt>
                <c:pt idx="980">
                  <c:v>34697</c:v>
                </c:pt>
                <c:pt idx="981">
                  <c:v>34698</c:v>
                </c:pt>
                <c:pt idx="982">
                  <c:v>34699</c:v>
                </c:pt>
                <c:pt idx="983">
                  <c:v>34700</c:v>
                </c:pt>
                <c:pt idx="984">
                  <c:v>34701</c:v>
                </c:pt>
                <c:pt idx="985">
                  <c:v>34702</c:v>
                </c:pt>
                <c:pt idx="986">
                  <c:v>34703</c:v>
                </c:pt>
                <c:pt idx="987">
                  <c:v>34704</c:v>
                </c:pt>
                <c:pt idx="988">
                  <c:v>34705</c:v>
                </c:pt>
                <c:pt idx="989">
                  <c:v>34706</c:v>
                </c:pt>
                <c:pt idx="990">
                  <c:v>34707</c:v>
                </c:pt>
                <c:pt idx="991">
                  <c:v>34708</c:v>
                </c:pt>
                <c:pt idx="992">
                  <c:v>34709</c:v>
                </c:pt>
                <c:pt idx="993">
                  <c:v>34710</c:v>
                </c:pt>
                <c:pt idx="994">
                  <c:v>34711</c:v>
                </c:pt>
                <c:pt idx="995">
                  <c:v>34712</c:v>
                </c:pt>
                <c:pt idx="996">
                  <c:v>34713</c:v>
                </c:pt>
                <c:pt idx="997">
                  <c:v>34714</c:v>
                </c:pt>
                <c:pt idx="998">
                  <c:v>34715</c:v>
                </c:pt>
                <c:pt idx="999">
                  <c:v>34716</c:v>
                </c:pt>
                <c:pt idx="1000">
                  <c:v>34717</c:v>
                </c:pt>
                <c:pt idx="1001">
                  <c:v>34718</c:v>
                </c:pt>
                <c:pt idx="1002">
                  <c:v>34719</c:v>
                </c:pt>
                <c:pt idx="1003">
                  <c:v>34720</c:v>
                </c:pt>
                <c:pt idx="1004">
                  <c:v>34721</c:v>
                </c:pt>
                <c:pt idx="1005">
                  <c:v>34722</c:v>
                </c:pt>
                <c:pt idx="1006">
                  <c:v>34723</c:v>
                </c:pt>
                <c:pt idx="1007">
                  <c:v>34724</c:v>
                </c:pt>
                <c:pt idx="1008">
                  <c:v>34725</c:v>
                </c:pt>
                <c:pt idx="1009">
                  <c:v>34726</c:v>
                </c:pt>
                <c:pt idx="1010">
                  <c:v>34727</c:v>
                </c:pt>
                <c:pt idx="1011">
                  <c:v>34728</c:v>
                </c:pt>
                <c:pt idx="1012">
                  <c:v>34729</c:v>
                </c:pt>
                <c:pt idx="1013">
                  <c:v>34730</c:v>
                </c:pt>
                <c:pt idx="1014">
                  <c:v>34731</c:v>
                </c:pt>
                <c:pt idx="1015">
                  <c:v>34732</c:v>
                </c:pt>
                <c:pt idx="1016">
                  <c:v>34733</c:v>
                </c:pt>
                <c:pt idx="1017">
                  <c:v>34734</c:v>
                </c:pt>
                <c:pt idx="1018">
                  <c:v>34735</c:v>
                </c:pt>
                <c:pt idx="1019">
                  <c:v>34736</c:v>
                </c:pt>
                <c:pt idx="1020">
                  <c:v>34737</c:v>
                </c:pt>
                <c:pt idx="1021">
                  <c:v>34738</c:v>
                </c:pt>
                <c:pt idx="1022">
                  <c:v>34739</c:v>
                </c:pt>
                <c:pt idx="1023">
                  <c:v>34740</c:v>
                </c:pt>
                <c:pt idx="1024">
                  <c:v>34741</c:v>
                </c:pt>
                <c:pt idx="1025">
                  <c:v>34742</c:v>
                </c:pt>
                <c:pt idx="1026">
                  <c:v>34743</c:v>
                </c:pt>
                <c:pt idx="1027">
                  <c:v>34744</c:v>
                </c:pt>
                <c:pt idx="1028">
                  <c:v>34745</c:v>
                </c:pt>
                <c:pt idx="1029">
                  <c:v>34746</c:v>
                </c:pt>
                <c:pt idx="1030">
                  <c:v>34747</c:v>
                </c:pt>
                <c:pt idx="1031">
                  <c:v>34748</c:v>
                </c:pt>
                <c:pt idx="1032">
                  <c:v>34749</c:v>
                </c:pt>
                <c:pt idx="1033">
                  <c:v>34750</c:v>
                </c:pt>
                <c:pt idx="1034">
                  <c:v>34751</c:v>
                </c:pt>
                <c:pt idx="1035">
                  <c:v>34752</c:v>
                </c:pt>
                <c:pt idx="1036">
                  <c:v>34753</c:v>
                </c:pt>
                <c:pt idx="1037">
                  <c:v>34754</c:v>
                </c:pt>
                <c:pt idx="1038">
                  <c:v>34755</c:v>
                </c:pt>
                <c:pt idx="1039">
                  <c:v>34756</c:v>
                </c:pt>
                <c:pt idx="1040">
                  <c:v>34757</c:v>
                </c:pt>
                <c:pt idx="1041">
                  <c:v>34758</c:v>
                </c:pt>
                <c:pt idx="1042">
                  <c:v>34759</c:v>
                </c:pt>
                <c:pt idx="1043">
                  <c:v>34760</c:v>
                </c:pt>
                <c:pt idx="1044">
                  <c:v>34761</c:v>
                </c:pt>
                <c:pt idx="1045">
                  <c:v>34762</c:v>
                </c:pt>
                <c:pt idx="1046">
                  <c:v>34763</c:v>
                </c:pt>
                <c:pt idx="1047">
                  <c:v>34764</c:v>
                </c:pt>
                <c:pt idx="1048">
                  <c:v>34765</c:v>
                </c:pt>
                <c:pt idx="1049">
                  <c:v>34766</c:v>
                </c:pt>
                <c:pt idx="1050">
                  <c:v>34767</c:v>
                </c:pt>
                <c:pt idx="1051">
                  <c:v>34768</c:v>
                </c:pt>
                <c:pt idx="1052">
                  <c:v>34769</c:v>
                </c:pt>
                <c:pt idx="1053">
                  <c:v>34770</c:v>
                </c:pt>
                <c:pt idx="1054">
                  <c:v>34771</c:v>
                </c:pt>
                <c:pt idx="1055">
                  <c:v>34772</c:v>
                </c:pt>
                <c:pt idx="1056">
                  <c:v>34773</c:v>
                </c:pt>
                <c:pt idx="1057">
                  <c:v>34774</c:v>
                </c:pt>
                <c:pt idx="1058">
                  <c:v>34775</c:v>
                </c:pt>
                <c:pt idx="1059">
                  <c:v>34776</c:v>
                </c:pt>
                <c:pt idx="1060">
                  <c:v>34777</c:v>
                </c:pt>
                <c:pt idx="1061">
                  <c:v>34778</c:v>
                </c:pt>
                <c:pt idx="1062">
                  <c:v>34779</c:v>
                </c:pt>
                <c:pt idx="1063">
                  <c:v>34780</c:v>
                </c:pt>
                <c:pt idx="1064">
                  <c:v>34781</c:v>
                </c:pt>
                <c:pt idx="1065">
                  <c:v>34782</c:v>
                </c:pt>
                <c:pt idx="1066">
                  <c:v>34783</c:v>
                </c:pt>
                <c:pt idx="1067">
                  <c:v>34784</c:v>
                </c:pt>
                <c:pt idx="1068">
                  <c:v>34785</c:v>
                </c:pt>
                <c:pt idx="1069">
                  <c:v>34786</c:v>
                </c:pt>
                <c:pt idx="1070">
                  <c:v>34787</c:v>
                </c:pt>
                <c:pt idx="1071">
                  <c:v>34788</c:v>
                </c:pt>
                <c:pt idx="1072">
                  <c:v>34789</c:v>
                </c:pt>
                <c:pt idx="1073">
                  <c:v>34790</c:v>
                </c:pt>
                <c:pt idx="1074">
                  <c:v>34791</c:v>
                </c:pt>
                <c:pt idx="1075">
                  <c:v>34792</c:v>
                </c:pt>
                <c:pt idx="1076">
                  <c:v>34793</c:v>
                </c:pt>
                <c:pt idx="1077">
                  <c:v>34794</c:v>
                </c:pt>
                <c:pt idx="1078">
                  <c:v>34795</c:v>
                </c:pt>
                <c:pt idx="1079">
                  <c:v>34796</c:v>
                </c:pt>
                <c:pt idx="1080">
                  <c:v>34797</c:v>
                </c:pt>
                <c:pt idx="1081">
                  <c:v>34798</c:v>
                </c:pt>
                <c:pt idx="1082">
                  <c:v>34799</c:v>
                </c:pt>
                <c:pt idx="1083">
                  <c:v>34800</c:v>
                </c:pt>
                <c:pt idx="1084">
                  <c:v>34801</c:v>
                </c:pt>
                <c:pt idx="1085">
                  <c:v>34802</c:v>
                </c:pt>
                <c:pt idx="1086">
                  <c:v>34803</c:v>
                </c:pt>
                <c:pt idx="1087">
                  <c:v>34804</c:v>
                </c:pt>
                <c:pt idx="1088">
                  <c:v>34805</c:v>
                </c:pt>
                <c:pt idx="1089">
                  <c:v>34806</c:v>
                </c:pt>
                <c:pt idx="1090">
                  <c:v>34807</c:v>
                </c:pt>
                <c:pt idx="1091">
                  <c:v>34808</c:v>
                </c:pt>
                <c:pt idx="1092">
                  <c:v>34809</c:v>
                </c:pt>
                <c:pt idx="1093">
                  <c:v>34810</c:v>
                </c:pt>
                <c:pt idx="1094">
                  <c:v>34811</c:v>
                </c:pt>
                <c:pt idx="1095">
                  <c:v>34812</c:v>
                </c:pt>
                <c:pt idx="1096">
                  <c:v>34813</c:v>
                </c:pt>
                <c:pt idx="1097">
                  <c:v>34814</c:v>
                </c:pt>
                <c:pt idx="1098">
                  <c:v>34815</c:v>
                </c:pt>
                <c:pt idx="1099">
                  <c:v>34816</c:v>
                </c:pt>
                <c:pt idx="1100">
                  <c:v>34817</c:v>
                </c:pt>
                <c:pt idx="1101">
                  <c:v>34818</c:v>
                </c:pt>
                <c:pt idx="1102">
                  <c:v>34819</c:v>
                </c:pt>
                <c:pt idx="1103">
                  <c:v>34820</c:v>
                </c:pt>
                <c:pt idx="1104">
                  <c:v>34821</c:v>
                </c:pt>
                <c:pt idx="1105">
                  <c:v>34822</c:v>
                </c:pt>
                <c:pt idx="1106">
                  <c:v>34823</c:v>
                </c:pt>
                <c:pt idx="1107">
                  <c:v>34824</c:v>
                </c:pt>
                <c:pt idx="1108">
                  <c:v>34825</c:v>
                </c:pt>
                <c:pt idx="1109">
                  <c:v>34826</c:v>
                </c:pt>
                <c:pt idx="1110">
                  <c:v>34827</c:v>
                </c:pt>
                <c:pt idx="1111">
                  <c:v>34828</c:v>
                </c:pt>
                <c:pt idx="1112">
                  <c:v>34829</c:v>
                </c:pt>
                <c:pt idx="1113">
                  <c:v>34830</c:v>
                </c:pt>
                <c:pt idx="1114">
                  <c:v>34831</c:v>
                </c:pt>
                <c:pt idx="1115">
                  <c:v>34832</c:v>
                </c:pt>
                <c:pt idx="1116">
                  <c:v>34833</c:v>
                </c:pt>
                <c:pt idx="1117">
                  <c:v>34834</c:v>
                </c:pt>
                <c:pt idx="1118">
                  <c:v>34835</c:v>
                </c:pt>
                <c:pt idx="1119">
                  <c:v>34836</c:v>
                </c:pt>
                <c:pt idx="1120">
                  <c:v>34837</c:v>
                </c:pt>
                <c:pt idx="1121">
                  <c:v>34838</c:v>
                </c:pt>
                <c:pt idx="1122">
                  <c:v>34839</c:v>
                </c:pt>
                <c:pt idx="1123">
                  <c:v>34840</c:v>
                </c:pt>
                <c:pt idx="1124">
                  <c:v>34841</c:v>
                </c:pt>
                <c:pt idx="1125">
                  <c:v>34842</c:v>
                </c:pt>
                <c:pt idx="1126">
                  <c:v>34843</c:v>
                </c:pt>
                <c:pt idx="1127">
                  <c:v>34844</c:v>
                </c:pt>
                <c:pt idx="1128">
                  <c:v>34845</c:v>
                </c:pt>
                <c:pt idx="1129">
                  <c:v>34846</c:v>
                </c:pt>
                <c:pt idx="1130">
                  <c:v>34847</c:v>
                </c:pt>
                <c:pt idx="1131">
                  <c:v>34848</c:v>
                </c:pt>
                <c:pt idx="1132">
                  <c:v>34849</c:v>
                </c:pt>
                <c:pt idx="1133">
                  <c:v>34850</c:v>
                </c:pt>
                <c:pt idx="1134">
                  <c:v>34851</c:v>
                </c:pt>
                <c:pt idx="1135">
                  <c:v>34852</c:v>
                </c:pt>
                <c:pt idx="1136">
                  <c:v>34853</c:v>
                </c:pt>
                <c:pt idx="1137">
                  <c:v>34854</c:v>
                </c:pt>
                <c:pt idx="1138">
                  <c:v>34855</c:v>
                </c:pt>
                <c:pt idx="1139">
                  <c:v>34856</c:v>
                </c:pt>
                <c:pt idx="1140">
                  <c:v>34857</c:v>
                </c:pt>
                <c:pt idx="1141">
                  <c:v>34858</c:v>
                </c:pt>
                <c:pt idx="1142">
                  <c:v>34859</c:v>
                </c:pt>
                <c:pt idx="1143">
                  <c:v>34860</c:v>
                </c:pt>
                <c:pt idx="1144">
                  <c:v>34861</c:v>
                </c:pt>
                <c:pt idx="1145">
                  <c:v>34862</c:v>
                </c:pt>
                <c:pt idx="1146">
                  <c:v>34863</c:v>
                </c:pt>
                <c:pt idx="1147">
                  <c:v>34864</c:v>
                </c:pt>
                <c:pt idx="1148">
                  <c:v>34865</c:v>
                </c:pt>
                <c:pt idx="1149">
                  <c:v>34866</c:v>
                </c:pt>
                <c:pt idx="1150">
                  <c:v>34867</c:v>
                </c:pt>
                <c:pt idx="1151">
                  <c:v>34868</c:v>
                </c:pt>
                <c:pt idx="1152">
                  <c:v>34869</c:v>
                </c:pt>
                <c:pt idx="1153">
                  <c:v>34870</c:v>
                </c:pt>
                <c:pt idx="1154">
                  <c:v>34871</c:v>
                </c:pt>
                <c:pt idx="1155">
                  <c:v>34872</c:v>
                </c:pt>
                <c:pt idx="1156">
                  <c:v>34873</c:v>
                </c:pt>
                <c:pt idx="1157">
                  <c:v>34874</c:v>
                </c:pt>
                <c:pt idx="1158">
                  <c:v>34875</c:v>
                </c:pt>
                <c:pt idx="1159">
                  <c:v>34876</c:v>
                </c:pt>
                <c:pt idx="1160">
                  <c:v>34877</c:v>
                </c:pt>
                <c:pt idx="1161">
                  <c:v>34878</c:v>
                </c:pt>
                <c:pt idx="1162">
                  <c:v>34879</c:v>
                </c:pt>
                <c:pt idx="1163">
                  <c:v>34880</c:v>
                </c:pt>
                <c:pt idx="1164">
                  <c:v>34881</c:v>
                </c:pt>
                <c:pt idx="1165">
                  <c:v>34882</c:v>
                </c:pt>
                <c:pt idx="1166">
                  <c:v>34883</c:v>
                </c:pt>
                <c:pt idx="1167">
                  <c:v>34884</c:v>
                </c:pt>
                <c:pt idx="1168">
                  <c:v>34885</c:v>
                </c:pt>
                <c:pt idx="1169">
                  <c:v>34886</c:v>
                </c:pt>
                <c:pt idx="1170">
                  <c:v>34887</c:v>
                </c:pt>
                <c:pt idx="1171">
                  <c:v>34888</c:v>
                </c:pt>
                <c:pt idx="1172">
                  <c:v>34889</c:v>
                </c:pt>
                <c:pt idx="1173">
                  <c:v>34890</c:v>
                </c:pt>
                <c:pt idx="1174">
                  <c:v>34891</c:v>
                </c:pt>
                <c:pt idx="1175">
                  <c:v>34892</c:v>
                </c:pt>
                <c:pt idx="1176">
                  <c:v>34893</c:v>
                </c:pt>
                <c:pt idx="1177">
                  <c:v>34894</c:v>
                </c:pt>
                <c:pt idx="1178">
                  <c:v>34895</c:v>
                </c:pt>
                <c:pt idx="1179">
                  <c:v>34896</c:v>
                </c:pt>
                <c:pt idx="1180">
                  <c:v>34897</c:v>
                </c:pt>
                <c:pt idx="1181">
                  <c:v>34898</c:v>
                </c:pt>
                <c:pt idx="1182">
                  <c:v>34899</c:v>
                </c:pt>
                <c:pt idx="1183">
                  <c:v>34900</c:v>
                </c:pt>
                <c:pt idx="1184">
                  <c:v>34901</c:v>
                </c:pt>
                <c:pt idx="1185">
                  <c:v>34902</c:v>
                </c:pt>
                <c:pt idx="1186">
                  <c:v>34903</c:v>
                </c:pt>
                <c:pt idx="1187">
                  <c:v>34904</c:v>
                </c:pt>
                <c:pt idx="1188">
                  <c:v>34905</c:v>
                </c:pt>
                <c:pt idx="1189">
                  <c:v>34906</c:v>
                </c:pt>
                <c:pt idx="1190">
                  <c:v>34907</c:v>
                </c:pt>
                <c:pt idx="1191">
                  <c:v>34908</c:v>
                </c:pt>
                <c:pt idx="1192">
                  <c:v>34909</c:v>
                </c:pt>
                <c:pt idx="1193">
                  <c:v>34910</c:v>
                </c:pt>
                <c:pt idx="1194">
                  <c:v>34911</c:v>
                </c:pt>
                <c:pt idx="1195">
                  <c:v>34912</c:v>
                </c:pt>
                <c:pt idx="1196">
                  <c:v>34913</c:v>
                </c:pt>
                <c:pt idx="1197">
                  <c:v>34914</c:v>
                </c:pt>
                <c:pt idx="1198">
                  <c:v>34915</c:v>
                </c:pt>
                <c:pt idx="1199">
                  <c:v>34916</c:v>
                </c:pt>
                <c:pt idx="1200">
                  <c:v>34917</c:v>
                </c:pt>
                <c:pt idx="1201">
                  <c:v>34918</c:v>
                </c:pt>
                <c:pt idx="1202">
                  <c:v>34919</c:v>
                </c:pt>
                <c:pt idx="1203">
                  <c:v>34920</c:v>
                </c:pt>
                <c:pt idx="1204">
                  <c:v>34921</c:v>
                </c:pt>
                <c:pt idx="1205">
                  <c:v>34922</c:v>
                </c:pt>
                <c:pt idx="1206">
                  <c:v>34923</c:v>
                </c:pt>
                <c:pt idx="1207">
                  <c:v>34924</c:v>
                </c:pt>
                <c:pt idx="1208">
                  <c:v>34925</c:v>
                </c:pt>
                <c:pt idx="1209">
                  <c:v>34926</c:v>
                </c:pt>
                <c:pt idx="1210">
                  <c:v>34927</c:v>
                </c:pt>
                <c:pt idx="1211">
                  <c:v>34928</c:v>
                </c:pt>
                <c:pt idx="1212">
                  <c:v>34929</c:v>
                </c:pt>
                <c:pt idx="1213">
                  <c:v>34930</c:v>
                </c:pt>
                <c:pt idx="1214">
                  <c:v>34931</c:v>
                </c:pt>
                <c:pt idx="1215">
                  <c:v>34932</c:v>
                </c:pt>
                <c:pt idx="1216">
                  <c:v>34933</c:v>
                </c:pt>
                <c:pt idx="1217">
                  <c:v>34934</c:v>
                </c:pt>
                <c:pt idx="1218">
                  <c:v>34935</c:v>
                </c:pt>
                <c:pt idx="1219">
                  <c:v>34936</c:v>
                </c:pt>
                <c:pt idx="1220">
                  <c:v>34937</c:v>
                </c:pt>
                <c:pt idx="1221">
                  <c:v>34938</c:v>
                </c:pt>
                <c:pt idx="1222">
                  <c:v>34939</c:v>
                </c:pt>
                <c:pt idx="1223">
                  <c:v>34940</c:v>
                </c:pt>
                <c:pt idx="1224">
                  <c:v>34941</c:v>
                </c:pt>
                <c:pt idx="1225">
                  <c:v>34942</c:v>
                </c:pt>
                <c:pt idx="1226">
                  <c:v>34943</c:v>
                </c:pt>
                <c:pt idx="1227">
                  <c:v>34944</c:v>
                </c:pt>
                <c:pt idx="1228">
                  <c:v>34945</c:v>
                </c:pt>
                <c:pt idx="1229">
                  <c:v>34946</c:v>
                </c:pt>
                <c:pt idx="1230">
                  <c:v>34947</c:v>
                </c:pt>
                <c:pt idx="1231">
                  <c:v>34948</c:v>
                </c:pt>
                <c:pt idx="1232">
                  <c:v>34949</c:v>
                </c:pt>
                <c:pt idx="1233">
                  <c:v>34950</c:v>
                </c:pt>
                <c:pt idx="1234">
                  <c:v>34951</c:v>
                </c:pt>
                <c:pt idx="1235">
                  <c:v>34952</c:v>
                </c:pt>
                <c:pt idx="1236">
                  <c:v>34953</c:v>
                </c:pt>
                <c:pt idx="1237">
                  <c:v>34954</c:v>
                </c:pt>
                <c:pt idx="1238">
                  <c:v>34955</c:v>
                </c:pt>
                <c:pt idx="1239">
                  <c:v>34956</c:v>
                </c:pt>
                <c:pt idx="1240">
                  <c:v>34957</c:v>
                </c:pt>
                <c:pt idx="1241">
                  <c:v>34958</c:v>
                </c:pt>
                <c:pt idx="1242">
                  <c:v>34959</c:v>
                </c:pt>
                <c:pt idx="1243">
                  <c:v>34960</c:v>
                </c:pt>
                <c:pt idx="1244">
                  <c:v>34961</c:v>
                </c:pt>
                <c:pt idx="1245">
                  <c:v>34962</c:v>
                </c:pt>
                <c:pt idx="1246">
                  <c:v>34963</c:v>
                </c:pt>
                <c:pt idx="1247">
                  <c:v>34964</c:v>
                </c:pt>
                <c:pt idx="1248">
                  <c:v>34965</c:v>
                </c:pt>
                <c:pt idx="1249">
                  <c:v>34966</c:v>
                </c:pt>
                <c:pt idx="1250">
                  <c:v>34967</c:v>
                </c:pt>
                <c:pt idx="1251">
                  <c:v>34968</c:v>
                </c:pt>
                <c:pt idx="1252">
                  <c:v>34969</c:v>
                </c:pt>
                <c:pt idx="1253">
                  <c:v>34970</c:v>
                </c:pt>
                <c:pt idx="1254">
                  <c:v>34971</c:v>
                </c:pt>
                <c:pt idx="1255">
                  <c:v>34972</c:v>
                </c:pt>
                <c:pt idx="1256">
                  <c:v>34973</c:v>
                </c:pt>
                <c:pt idx="1257">
                  <c:v>34974</c:v>
                </c:pt>
                <c:pt idx="1258">
                  <c:v>34975</c:v>
                </c:pt>
                <c:pt idx="1259">
                  <c:v>34976</c:v>
                </c:pt>
                <c:pt idx="1260">
                  <c:v>34977</c:v>
                </c:pt>
                <c:pt idx="1261">
                  <c:v>34978</c:v>
                </c:pt>
                <c:pt idx="1262">
                  <c:v>34979</c:v>
                </c:pt>
                <c:pt idx="1263">
                  <c:v>34980</c:v>
                </c:pt>
                <c:pt idx="1264">
                  <c:v>34981</c:v>
                </c:pt>
                <c:pt idx="1265">
                  <c:v>34982</c:v>
                </c:pt>
                <c:pt idx="1266">
                  <c:v>34983</c:v>
                </c:pt>
                <c:pt idx="1267">
                  <c:v>34984</c:v>
                </c:pt>
                <c:pt idx="1268">
                  <c:v>34985</c:v>
                </c:pt>
                <c:pt idx="1269">
                  <c:v>34986</c:v>
                </c:pt>
                <c:pt idx="1270">
                  <c:v>34987</c:v>
                </c:pt>
                <c:pt idx="1271">
                  <c:v>34988</c:v>
                </c:pt>
                <c:pt idx="1272">
                  <c:v>34989</c:v>
                </c:pt>
                <c:pt idx="1273">
                  <c:v>34990</c:v>
                </c:pt>
                <c:pt idx="1274">
                  <c:v>34991</c:v>
                </c:pt>
                <c:pt idx="1275">
                  <c:v>34992</c:v>
                </c:pt>
                <c:pt idx="1276">
                  <c:v>34993</c:v>
                </c:pt>
                <c:pt idx="1277">
                  <c:v>34994</c:v>
                </c:pt>
                <c:pt idx="1278">
                  <c:v>34995</c:v>
                </c:pt>
                <c:pt idx="1279">
                  <c:v>34996</c:v>
                </c:pt>
                <c:pt idx="1280">
                  <c:v>34997</c:v>
                </c:pt>
                <c:pt idx="1281">
                  <c:v>34998</c:v>
                </c:pt>
                <c:pt idx="1282">
                  <c:v>34999</c:v>
                </c:pt>
                <c:pt idx="1283">
                  <c:v>35000</c:v>
                </c:pt>
                <c:pt idx="1284">
                  <c:v>35001</c:v>
                </c:pt>
                <c:pt idx="1285">
                  <c:v>35002</c:v>
                </c:pt>
                <c:pt idx="1286">
                  <c:v>35003</c:v>
                </c:pt>
                <c:pt idx="1287">
                  <c:v>35004</c:v>
                </c:pt>
                <c:pt idx="1288">
                  <c:v>35005</c:v>
                </c:pt>
                <c:pt idx="1289">
                  <c:v>35006</c:v>
                </c:pt>
                <c:pt idx="1290">
                  <c:v>35007</c:v>
                </c:pt>
                <c:pt idx="1291">
                  <c:v>35008</c:v>
                </c:pt>
                <c:pt idx="1292">
                  <c:v>35009</c:v>
                </c:pt>
                <c:pt idx="1293">
                  <c:v>35010</c:v>
                </c:pt>
                <c:pt idx="1294">
                  <c:v>35011</c:v>
                </c:pt>
                <c:pt idx="1295">
                  <c:v>35012</c:v>
                </c:pt>
                <c:pt idx="1296">
                  <c:v>35013</c:v>
                </c:pt>
                <c:pt idx="1297">
                  <c:v>35014</c:v>
                </c:pt>
                <c:pt idx="1298">
                  <c:v>35015</c:v>
                </c:pt>
                <c:pt idx="1299">
                  <c:v>35016</c:v>
                </c:pt>
                <c:pt idx="1300">
                  <c:v>35017</c:v>
                </c:pt>
                <c:pt idx="1301">
                  <c:v>35018</c:v>
                </c:pt>
                <c:pt idx="1302">
                  <c:v>35019</c:v>
                </c:pt>
                <c:pt idx="1303">
                  <c:v>35020</c:v>
                </c:pt>
                <c:pt idx="1304">
                  <c:v>35021</c:v>
                </c:pt>
                <c:pt idx="1305">
                  <c:v>35022</c:v>
                </c:pt>
                <c:pt idx="1306">
                  <c:v>35023</c:v>
                </c:pt>
                <c:pt idx="1307">
                  <c:v>35024</c:v>
                </c:pt>
                <c:pt idx="1308">
                  <c:v>35025</c:v>
                </c:pt>
                <c:pt idx="1309">
                  <c:v>35026</c:v>
                </c:pt>
                <c:pt idx="1310">
                  <c:v>35027</c:v>
                </c:pt>
                <c:pt idx="1311">
                  <c:v>35028</c:v>
                </c:pt>
                <c:pt idx="1312">
                  <c:v>35029</c:v>
                </c:pt>
                <c:pt idx="1313">
                  <c:v>35030</c:v>
                </c:pt>
                <c:pt idx="1314">
                  <c:v>35031</c:v>
                </c:pt>
                <c:pt idx="1315">
                  <c:v>35032</c:v>
                </c:pt>
                <c:pt idx="1316">
                  <c:v>35033</c:v>
                </c:pt>
                <c:pt idx="1317">
                  <c:v>35034</c:v>
                </c:pt>
                <c:pt idx="1318">
                  <c:v>35035</c:v>
                </c:pt>
                <c:pt idx="1319">
                  <c:v>35036</c:v>
                </c:pt>
                <c:pt idx="1320">
                  <c:v>35037</c:v>
                </c:pt>
                <c:pt idx="1321">
                  <c:v>35038</c:v>
                </c:pt>
                <c:pt idx="1322">
                  <c:v>35039</c:v>
                </c:pt>
                <c:pt idx="1323">
                  <c:v>35040</c:v>
                </c:pt>
                <c:pt idx="1324">
                  <c:v>35041</c:v>
                </c:pt>
                <c:pt idx="1325">
                  <c:v>35042</c:v>
                </c:pt>
                <c:pt idx="1326">
                  <c:v>35043</c:v>
                </c:pt>
                <c:pt idx="1327">
                  <c:v>35044</c:v>
                </c:pt>
                <c:pt idx="1328">
                  <c:v>35045</c:v>
                </c:pt>
                <c:pt idx="1329">
                  <c:v>35046</c:v>
                </c:pt>
                <c:pt idx="1330">
                  <c:v>35047</c:v>
                </c:pt>
                <c:pt idx="1331">
                  <c:v>35048</c:v>
                </c:pt>
                <c:pt idx="1332">
                  <c:v>35049</c:v>
                </c:pt>
                <c:pt idx="1333">
                  <c:v>35050</c:v>
                </c:pt>
                <c:pt idx="1334">
                  <c:v>35051</c:v>
                </c:pt>
                <c:pt idx="1335">
                  <c:v>35052</c:v>
                </c:pt>
                <c:pt idx="1336">
                  <c:v>35053</c:v>
                </c:pt>
                <c:pt idx="1337">
                  <c:v>35054</c:v>
                </c:pt>
                <c:pt idx="1338">
                  <c:v>35055</c:v>
                </c:pt>
                <c:pt idx="1339">
                  <c:v>35056</c:v>
                </c:pt>
                <c:pt idx="1340">
                  <c:v>35057</c:v>
                </c:pt>
                <c:pt idx="1341">
                  <c:v>35058</c:v>
                </c:pt>
                <c:pt idx="1342">
                  <c:v>35059</c:v>
                </c:pt>
                <c:pt idx="1343">
                  <c:v>35060</c:v>
                </c:pt>
                <c:pt idx="1344">
                  <c:v>35061</c:v>
                </c:pt>
                <c:pt idx="1345">
                  <c:v>35062</c:v>
                </c:pt>
                <c:pt idx="1346">
                  <c:v>35063</c:v>
                </c:pt>
                <c:pt idx="1347">
                  <c:v>35064</c:v>
                </c:pt>
                <c:pt idx="1348">
                  <c:v>35065</c:v>
                </c:pt>
                <c:pt idx="1349">
                  <c:v>35066</c:v>
                </c:pt>
                <c:pt idx="1350">
                  <c:v>35067</c:v>
                </c:pt>
                <c:pt idx="1351">
                  <c:v>35068</c:v>
                </c:pt>
                <c:pt idx="1352">
                  <c:v>35069</c:v>
                </c:pt>
                <c:pt idx="1353">
                  <c:v>35070</c:v>
                </c:pt>
                <c:pt idx="1354">
                  <c:v>35071</c:v>
                </c:pt>
                <c:pt idx="1355">
                  <c:v>35072</c:v>
                </c:pt>
                <c:pt idx="1356">
                  <c:v>35073</c:v>
                </c:pt>
                <c:pt idx="1357">
                  <c:v>35074</c:v>
                </c:pt>
                <c:pt idx="1358">
                  <c:v>35075</c:v>
                </c:pt>
                <c:pt idx="1359">
                  <c:v>35076</c:v>
                </c:pt>
                <c:pt idx="1360">
                  <c:v>35077</c:v>
                </c:pt>
                <c:pt idx="1361">
                  <c:v>35078</c:v>
                </c:pt>
                <c:pt idx="1362">
                  <c:v>35079</c:v>
                </c:pt>
                <c:pt idx="1363">
                  <c:v>35080</c:v>
                </c:pt>
                <c:pt idx="1364">
                  <c:v>35081</c:v>
                </c:pt>
                <c:pt idx="1365">
                  <c:v>35082</c:v>
                </c:pt>
                <c:pt idx="1366">
                  <c:v>35083</c:v>
                </c:pt>
                <c:pt idx="1367">
                  <c:v>35084</c:v>
                </c:pt>
                <c:pt idx="1368">
                  <c:v>35085</c:v>
                </c:pt>
                <c:pt idx="1369">
                  <c:v>35086</c:v>
                </c:pt>
                <c:pt idx="1370">
                  <c:v>35087</c:v>
                </c:pt>
                <c:pt idx="1371">
                  <c:v>35088</c:v>
                </c:pt>
                <c:pt idx="1372">
                  <c:v>35089</c:v>
                </c:pt>
                <c:pt idx="1373">
                  <c:v>35090</c:v>
                </c:pt>
                <c:pt idx="1374">
                  <c:v>35091</c:v>
                </c:pt>
                <c:pt idx="1375">
                  <c:v>35092</c:v>
                </c:pt>
                <c:pt idx="1376">
                  <c:v>35093</c:v>
                </c:pt>
                <c:pt idx="1377">
                  <c:v>35094</c:v>
                </c:pt>
                <c:pt idx="1378">
                  <c:v>35095</c:v>
                </c:pt>
                <c:pt idx="1379">
                  <c:v>35096</c:v>
                </c:pt>
                <c:pt idx="1380">
                  <c:v>35097</c:v>
                </c:pt>
                <c:pt idx="1381">
                  <c:v>35098</c:v>
                </c:pt>
                <c:pt idx="1382">
                  <c:v>35099</c:v>
                </c:pt>
                <c:pt idx="1383">
                  <c:v>35100</c:v>
                </c:pt>
                <c:pt idx="1384">
                  <c:v>35101</c:v>
                </c:pt>
                <c:pt idx="1385">
                  <c:v>35102</c:v>
                </c:pt>
                <c:pt idx="1386">
                  <c:v>35103</c:v>
                </c:pt>
                <c:pt idx="1387">
                  <c:v>35104</c:v>
                </c:pt>
                <c:pt idx="1388">
                  <c:v>35105</c:v>
                </c:pt>
                <c:pt idx="1389">
                  <c:v>35106</c:v>
                </c:pt>
                <c:pt idx="1390">
                  <c:v>35107</c:v>
                </c:pt>
                <c:pt idx="1391">
                  <c:v>35108</c:v>
                </c:pt>
                <c:pt idx="1392">
                  <c:v>35109</c:v>
                </c:pt>
                <c:pt idx="1393">
                  <c:v>35110</c:v>
                </c:pt>
                <c:pt idx="1394">
                  <c:v>35111</c:v>
                </c:pt>
                <c:pt idx="1395">
                  <c:v>35112</c:v>
                </c:pt>
                <c:pt idx="1396">
                  <c:v>35113</c:v>
                </c:pt>
                <c:pt idx="1397">
                  <c:v>35114</c:v>
                </c:pt>
                <c:pt idx="1398">
                  <c:v>35115</c:v>
                </c:pt>
                <c:pt idx="1399">
                  <c:v>35116</c:v>
                </c:pt>
                <c:pt idx="1400">
                  <c:v>35117</c:v>
                </c:pt>
                <c:pt idx="1401">
                  <c:v>35118</c:v>
                </c:pt>
                <c:pt idx="1402">
                  <c:v>35119</c:v>
                </c:pt>
                <c:pt idx="1403">
                  <c:v>35120</c:v>
                </c:pt>
                <c:pt idx="1404">
                  <c:v>35121</c:v>
                </c:pt>
                <c:pt idx="1405">
                  <c:v>35122</c:v>
                </c:pt>
                <c:pt idx="1406">
                  <c:v>35123</c:v>
                </c:pt>
                <c:pt idx="1407">
                  <c:v>35124</c:v>
                </c:pt>
                <c:pt idx="1408">
                  <c:v>35125</c:v>
                </c:pt>
                <c:pt idx="1409">
                  <c:v>35126</c:v>
                </c:pt>
                <c:pt idx="1410">
                  <c:v>35127</c:v>
                </c:pt>
                <c:pt idx="1411">
                  <c:v>35128</c:v>
                </c:pt>
                <c:pt idx="1412">
                  <c:v>35129</c:v>
                </c:pt>
                <c:pt idx="1413">
                  <c:v>35130</c:v>
                </c:pt>
                <c:pt idx="1414">
                  <c:v>35131</c:v>
                </c:pt>
                <c:pt idx="1415">
                  <c:v>35132</c:v>
                </c:pt>
                <c:pt idx="1416">
                  <c:v>35133</c:v>
                </c:pt>
                <c:pt idx="1417">
                  <c:v>35134</c:v>
                </c:pt>
                <c:pt idx="1418">
                  <c:v>35135</c:v>
                </c:pt>
                <c:pt idx="1419">
                  <c:v>35136</c:v>
                </c:pt>
                <c:pt idx="1420">
                  <c:v>35137</c:v>
                </c:pt>
                <c:pt idx="1421">
                  <c:v>35138</c:v>
                </c:pt>
                <c:pt idx="1422">
                  <c:v>35139</c:v>
                </c:pt>
                <c:pt idx="1423">
                  <c:v>35140</c:v>
                </c:pt>
                <c:pt idx="1424">
                  <c:v>35141</c:v>
                </c:pt>
                <c:pt idx="1425">
                  <c:v>35142</c:v>
                </c:pt>
                <c:pt idx="1426">
                  <c:v>35143</c:v>
                </c:pt>
                <c:pt idx="1427">
                  <c:v>35144</c:v>
                </c:pt>
                <c:pt idx="1428">
                  <c:v>35145</c:v>
                </c:pt>
                <c:pt idx="1429">
                  <c:v>35146</c:v>
                </c:pt>
                <c:pt idx="1430">
                  <c:v>35147</c:v>
                </c:pt>
                <c:pt idx="1431">
                  <c:v>35148</c:v>
                </c:pt>
                <c:pt idx="1432">
                  <c:v>35149</c:v>
                </c:pt>
                <c:pt idx="1433">
                  <c:v>35150</c:v>
                </c:pt>
                <c:pt idx="1434">
                  <c:v>35151</c:v>
                </c:pt>
                <c:pt idx="1435">
                  <c:v>35152</c:v>
                </c:pt>
                <c:pt idx="1436">
                  <c:v>35153</c:v>
                </c:pt>
                <c:pt idx="1437">
                  <c:v>35154</c:v>
                </c:pt>
                <c:pt idx="1438">
                  <c:v>35155</c:v>
                </c:pt>
                <c:pt idx="1439">
                  <c:v>35156</c:v>
                </c:pt>
                <c:pt idx="1440">
                  <c:v>35157</c:v>
                </c:pt>
                <c:pt idx="1441">
                  <c:v>35158</c:v>
                </c:pt>
                <c:pt idx="1442">
                  <c:v>35159</c:v>
                </c:pt>
                <c:pt idx="1443">
                  <c:v>35160</c:v>
                </c:pt>
                <c:pt idx="1444">
                  <c:v>35161</c:v>
                </c:pt>
                <c:pt idx="1445">
                  <c:v>35162</c:v>
                </c:pt>
                <c:pt idx="1446">
                  <c:v>35163</c:v>
                </c:pt>
                <c:pt idx="1447">
                  <c:v>35164</c:v>
                </c:pt>
                <c:pt idx="1448">
                  <c:v>35165</c:v>
                </c:pt>
                <c:pt idx="1449">
                  <c:v>35166</c:v>
                </c:pt>
                <c:pt idx="1450">
                  <c:v>35167</c:v>
                </c:pt>
                <c:pt idx="1451">
                  <c:v>35168</c:v>
                </c:pt>
                <c:pt idx="1452">
                  <c:v>35169</c:v>
                </c:pt>
                <c:pt idx="1453">
                  <c:v>35170</c:v>
                </c:pt>
                <c:pt idx="1454">
                  <c:v>35171</c:v>
                </c:pt>
                <c:pt idx="1455">
                  <c:v>35172</c:v>
                </c:pt>
                <c:pt idx="1456">
                  <c:v>35173</c:v>
                </c:pt>
                <c:pt idx="1457">
                  <c:v>35174</c:v>
                </c:pt>
                <c:pt idx="1458">
                  <c:v>35175</c:v>
                </c:pt>
                <c:pt idx="1459">
                  <c:v>35176</c:v>
                </c:pt>
                <c:pt idx="1460">
                  <c:v>35177</c:v>
                </c:pt>
                <c:pt idx="1461">
                  <c:v>35178</c:v>
                </c:pt>
                <c:pt idx="1462">
                  <c:v>35179</c:v>
                </c:pt>
                <c:pt idx="1463">
                  <c:v>35180</c:v>
                </c:pt>
                <c:pt idx="1464">
                  <c:v>35181</c:v>
                </c:pt>
                <c:pt idx="1465">
                  <c:v>35182</c:v>
                </c:pt>
                <c:pt idx="1466">
                  <c:v>35183</c:v>
                </c:pt>
                <c:pt idx="1467">
                  <c:v>35184</c:v>
                </c:pt>
                <c:pt idx="1468">
                  <c:v>35185</c:v>
                </c:pt>
                <c:pt idx="1469">
                  <c:v>35186</c:v>
                </c:pt>
                <c:pt idx="1470">
                  <c:v>35187</c:v>
                </c:pt>
                <c:pt idx="1471">
                  <c:v>35188</c:v>
                </c:pt>
                <c:pt idx="1472">
                  <c:v>35189</c:v>
                </c:pt>
                <c:pt idx="1473">
                  <c:v>35190</c:v>
                </c:pt>
                <c:pt idx="1474">
                  <c:v>35191</c:v>
                </c:pt>
                <c:pt idx="1475">
                  <c:v>35192</c:v>
                </c:pt>
                <c:pt idx="1476">
                  <c:v>35193</c:v>
                </c:pt>
                <c:pt idx="1477">
                  <c:v>35194</c:v>
                </c:pt>
                <c:pt idx="1478">
                  <c:v>35195</c:v>
                </c:pt>
                <c:pt idx="1479">
                  <c:v>35196</c:v>
                </c:pt>
                <c:pt idx="1480">
                  <c:v>35197</c:v>
                </c:pt>
                <c:pt idx="1481">
                  <c:v>35198</c:v>
                </c:pt>
                <c:pt idx="1482">
                  <c:v>35199</c:v>
                </c:pt>
                <c:pt idx="1483">
                  <c:v>35200</c:v>
                </c:pt>
                <c:pt idx="1484">
                  <c:v>35201</c:v>
                </c:pt>
                <c:pt idx="1485">
                  <c:v>35202</c:v>
                </c:pt>
                <c:pt idx="1486">
                  <c:v>35203</c:v>
                </c:pt>
                <c:pt idx="1487">
                  <c:v>35204</c:v>
                </c:pt>
                <c:pt idx="1488">
                  <c:v>35205</c:v>
                </c:pt>
                <c:pt idx="1489">
                  <c:v>35206</c:v>
                </c:pt>
                <c:pt idx="1490">
                  <c:v>35207</c:v>
                </c:pt>
                <c:pt idx="1491">
                  <c:v>35208</c:v>
                </c:pt>
                <c:pt idx="1492">
                  <c:v>35209</c:v>
                </c:pt>
                <c:pt idx="1493">
                  <c:v>35210</c:v>
                </c:pt>
                <c:pt idx="1494">
                  <c:v>35211</c:v>
                </c:pt>
                <c:pt idx="1495">
                  <c:v>35212</c:v>
                </c:pt>
                <c:pt idx="1496">
                  <c:v>35213</c:v>
                </c:pt>
                <c:pt idx="1497">
                  <c:v>35214</c:v>
                </c:pt>
                <c:pt idx="1498">
                  <c:v>35215</c:v>
                </c:pt>
                <c:pt idx="1499">
                  <c:v>35216</c:v>
                </c:pt>
                <c:pt idx="1500">
                  <c:v>35217</c:v>
                </c:pt>
                <c:pt idx="1501">
                  <c:v>35218</c:v>
                </c:pt>
                <c:pt idx="1502">
                  <c:v>35219</c:v>
                </c:pt>
                <c:pt idx="1503">
                  <c:v>35220</c:v>
                </c:pt>
                <c:pt idx="1504">
                  <c:v>35221</c:v>
                </c:pt>
                <c:pt idx="1505">
                  <c:v>35222</c:v>
                </c:pt>
                <c:pt idx="1506">
                  <c:v>35223</c:v>
                </c:pt>
                <c:pt idx="1507">
                  <c:v>35224</c:v>
                </c:pt>
                <c:pt idx="1508">
                  <c:v>35225</c:v>
                </c:pt>
                <c:pt idx="1509">
                  <c:v>35226</c:v>
                </c:pt>
                <c:pt idx="1510">
                  <c:v>35227</c:v>
                </c:pt>
                <c:pt idx="1511">
                  <c:v>35228</c:v>
                </c:pt>
                <c:pt idx="1512">
                  <c:v>35229</c:v>
                </c:pt>
                <c:pt idx="1513">
                  <c:v>35230</c:v>
                </c:pt>
                <c:pt idx="1514">
                  <c:v>35231</c:v>
                </c:pt>
                <c:pt idx="1515">
                  <c:v>35232</c:v>
                </c:pt>
                <c:pt idx="1516">
                  <c:v>35233</c:v>
                </c:pt>
                <c:pt idx="1517">
                  <c:v>35234</c:v>
                </c:pt>
                <c:pt idx="1518">
                  <c:v>35235</c:v>
                </c:pt>
                <c:pt idx="1519">
                  <c:v>35236</c:v>
                </c:pt>
                <c:pt idx="1520">
                  <c:v>35237</c:v>
                </c:pt>
                <c:pt idx="1521">
                  <c:v>35238</c:v>
                </c:pt>
                <c:pt idx="1522">
                  <c:v>35239</c:v>
                </c:pt>
                <c:pt idx="1523">
                  <c:v>35240</c:v>
                </c:pt>
                <c:pt idx="1524">
                  <c:v>35241</c:v>
                </c:pt>
                <c:pt idx="1525">
                  <c:v>35242</c:v>
                </c:pt>
                <c:pt idx="1526">
                  <c:v>35243</c:v>
                </c:pt>
                <c:pt idx="1527">
                  <c:v>35244</c:v>
                </c:pt>
                <c:pt idx="1528">
                  <c:v>35245</c:v>
                </c:pt>
                <c:pt idx="1529">
                  <c:v>35246</c:v>
                </c:pt>
                <c:pt idx="1530">
                  <c:v>35247</c:v>
                </c:pt>
                <c:pt idx="1531">
                  <c:v>35248</c:v>
                </c:pt>
                <c:pt idx="1532">
                  <c:v>35249</c:v>
                </c:pt>
                <c:pt idx="1533">
                  <c:v>35250</c:v>
                </c:pt>
                <c:pt idx="1534">
                  <c:v>35251</c:v>
                </c:pt>
                <c:pt idx="1535">
                  <c:v>35252</c:v>
                </c:pt>
                <c:pt idx="1536">
                  <c:v>35253</c:v>
                </c:pt>
                <c:pt idx="1537">
                  <c:v>35254</c:v>
                </c:pt>
                <c:pt idx="1538">
                  <c:v>35255</c:v>
                </c:pt>
                <c:pt idx="1539">
                  <c:v>35256</c:v>
                </c:pt>
                <c:pt idx="1540">
                  <c:v>35257</c:v>
                </c:pt>
                <c:pt idx="1541">
                  <c:v>35258</c:v>
                </c:pt>
                <c:pt idx="1542">
                  <c:v>35259</c:v>
                </c:pt>
                <c:pt idx="1543">
                  <c:v>35260</c:v>
                </c:pt>
                <c:pt idx="1544">
                  <c:v>35261</c:v>
                </c:pt>
                <c:pt idx="1545">
                  <c:v>35262</c:v>
                </c:pt>
                <c:pt idx="1546">
                  <c:v>35263</c:v>
                </c:pt>
                <c:pt idx="1547">
                  <c:v>35264</c:v>
                </c:pt>
                <c:pt idx="1548">
                  <c:v>35265</c:v>
                </c:pt>
                <c:pt idx="1549">
                  <c:v>35266</c:v>
                </c:pt>
                <c:pt idx="1550">
                  <c:v>35267</c:v>
                </c:pt>
                <c:pt idx="1551">
                  <c:v>35268</c:v>
                </c:pt>
                <c:pt idx="1552">
                  <c:v>35269</c:v>
                </c:pt>
                <c:pt idx="1553">
                  <c:v>35270</c:v>
                </c:pt>
                <c:pt idx="1554">
                  <c:v>35271</c:v>
                </c:pt>
                <c:pt idx="1555">
                  <c:v>35272</c:v>
                </c:pt>
                <c:pt idx="1556">
                  <c:v>35273</c:v>
                </c:pt>
                <c:pt idx="1557">
                  <c:v>35274</c:v>
                </c:pt>
                <c:pt idx="1558">
                  <c:v>35275</c:v>
                </c:pt>
                <c:pt idx="1559">
                  <c:v>35276</c:v>
                </c:pt>
                <c:pt idx="1560">
                  <c:v>35277</c:v>
                </c:pt>
                <c:pt idx="1561">
                  <c:v>35278</c:v>
                </c:pt>
                <c:pt idx="1562">
                  <c:v>35279</c:v>
                </c:pt>
                <c:pt idx="1563">
                  <c:v>35280</c:v>
                </c:pt>
                <c:pt idx="1564">
                  <c:v>35281</c:v>
                </c:pt>
                <c:pt idx="1565">
                  <c:v>35282</c:v>
                </c:pt>
                <c:pt idx="1566">
                  <c:v>35283</c:v>
                </c:pt>
                <c:pt idx="1567">
                  <c:v>35284</c:v>
                </c:pt>
                <c:pt idx="1568">
                  <c:v>35285</c:v>
                </c:pt>
                <c:pt idx="1569">
                  <c:v>35286</c:v>
                </c:pt>
                <c:pt idx="1570">
                  <c:v>35287</c:v>
                </c:pt>
                <c:pt idx="1571">
                  <c:v>35288</c:v>
                </c:pt>
                <c:pt idx="1572">
                  <c:v>35289</c:v>
                </c:pt>
                <c:pt idx="1573">
                  <c:v>35290</c:v>
                </c:pt>
                <c:pt idx="1574">
                  <c:v>35291</c:v>
                </c:pt>
                <c:pt idx="1575">
                  <c:v>35292</c:v>
                </c:pt>
                <c:pt idx="1576">
                  <c:v>35293</c:v>
                </c:pt>
                <c:pt idx="1577">
                  <c:v>35294</c:v>
                </c:pt>
                <c:pt idx="1578">
                  <c:v>35295</c:v>
                </c:pt>
                <c:pt idx="1579">
                  <c:v>35296</c:v>
                </c:pt>
                <c:pt idx="1580">
                  <c:v>35297</c:v>
                </c:pt>
                <c:pt idx="1581">
                  <c:v>35298</c:v>
                </c:pt>
                <c:pt idx="1582">
                  <c:v>35299</c:v>
                </c:pt>
                <c:pt idx="1583">
                  <c:v>35300</c:v>
                </c:pt>
                <c:pt idx="1584">
                  <c:v>35301</c:v>
                </c:pt>
                <c:pt idx="1585">
                  <c:v>35302</c:v>
                </c:pt>
                <c:pt idx="1586">
                  <c:v>35303</c:v>
                </c:pt>
                <c:pt idx="1587">
                  <c:v>35304</c:v>
                </c:pt>
                <c:pt idx="1588">
                  <c:v>35305</c:v>
                </c:pt>
                <c:pt idx="1589">
                  <c:v>35306</c:v>
                </c:pt>
                <c:pt idx="1590">
                  <c:v>35307</c:v>
                </c:pt>
                <c:pt idx="1591">
                  <c:v>35308</c:v>
                </c:pt>
                <c:pt idx="1592">
                  <c:v>35309</c:v>
                </c:pt>
                <c:pt idx="1593">
                  <c:v>35310</c:v>
                </c:pt>
                <c:pt idx="1594">
                  <c:v>35311</c:v>
                </c:pt>
                <c:pt idx="1595">
                  <c:v>35312</c:v>
                </c:pt>
                <c:pt idx="1596">
                  <c:v>35313</c:v>
                </c:pt>
                <c:pt idx="1597">
                  <c:v>35314</c:v>
                </c:pt>
                <c:pt idx="1598">
                  <c:v>35315</c:v>
                </c:pt>
                <c:pt idx="1599">
                  <c:v>35316</c:v>
                </c:pt>
                <c:pt idx="1600">
                  <c:v>35317</c:v>
                </c:pt>
                <c:pt idx="1601">
                  <c:v>35318</c:v>
                </c:pt>
                <c:pt idx="1602">
                  <c:v>35319</c:v>
                </c:pt>
                <c:pt idx="1603">
                  <c:v>35320</c:v>
                </c:pt>
                <c:pt idx="1604">
                  <c:v>35321</c:v>
                </c:pt>
                <c:pt idx="1605">
                  <c:v>35322</c:v>
                </c:pt>
                <c:pt idx="1606">
                  <c:v>35323</c:v>
                </c:pt>
                <c:pt idx="1607">
                  <c:v>35324</c:v>
                </c:pt>
                <c:pt idx="1608">
                  <c:v>35325</c:v>
                </c:pt>
                <c:pt idx="1609">
                  <c:v>35326</c:v>
                </c:pt>
                <c:pt idx="1610">
                  <c:v>35327</c:v>
                </c:pt>
                <c:pt idx="1611">
                  <c:v>35328</c:v>
                </c:pt>
                <c:pt idx="1612">
                  <c:v>35329</c:v>
                </c:pt>
                <c:pt idx="1613">
                  <c:v>35330</c:v>
                </c:pt>
                <c:pt idx="1614">
                  <c:v>35331</c:v>
                </c:pt>
                <c:pt idx="1615">
                  <c:v>35332</c:v>
                </c:pt>
                <c:pt idx="1616">
                  <c:v>35333</c:v>
                </c:pt>
                <c:pt idx="1617">
                  <c:v>35334</c:v>
                </c:pt>
                <c:pt idx="1618">
                  <c:v>35335</c:v>
                </c:pt>
                <c:pt idx="1619">
                  <c:v>35336</c:v>
                </c:pt>
                <c:pt idx="1620">
                  <c:v>35337</c:v>
                </c:pt>
                <c:pt idx="1621">
                  <c:v>35338</c:v>
                </c:pt>
                <c:pt idx="1622">
                  <c:v>35339</c:v>
                </c:pt>
                <c:pt idx="1623">
                  <c:v>35340</c:v>
                </c:pt>
                <c:pt idx="1624">
                  <c:v>35341</c:v>
                </c:pt>
                <c:pt idx="1625">
                  <c:v>35342</c:v>
                </c:pt>
                <c:pt idx="1626">
                  <c:v>35343</c:v>
                </c:pt>
                <c:pt idx="1627">
                  <c:v>35344</c:v>
                </c:pt>
                <c:pt idx="1628">
                  <c:v>35345</c:v>
                </c:pt>
                <c:pt idx="1629">
                  <c:v>35346</c:v>
                </c:pt>
                <c:pt idx="1630">
                  <c:v>35347</c:v>
                </c:pt>
                <c:pt idx="1631">
                  <c:v>35348</c:v>
                </c:pt>
                <c:pt idx="1632">
                  <c:v>35349</c:v>
                </c:pt>
                <c:pt idx="1633">
                  <c:v>35350</c:v>
                </c:pt>
                <c:pt idx="1634">
                  <c:v>35351</c:v>
                </c:pt>
                <c:pt idx="1635">
                  <c:v>35352</c:v>
                </c:pt>
                <c:pt idx="1636">
                  <c:v>35353</c:v>
                </c:pt>
                <c:pt idx="1637">
                  <c:v>35354</c:v>
                </c:pt>
                <c:pt idx="1638">
                  <c:v>35355</c:v>
                </c:pt>
                <c:pt idx="1639">
                  <c:v>35356</c:v>
                </c:pt>
                <c:pt idx="1640">
                  <c:v>35357</c:v>
                </c:pt>
                <c:pt idx="1641">
                  <c:v>35358</c:v>
                </c:pt>
                <c:pt idx="1642">
                  <c:v>35359</c:v>
                </c:pt>
                <c:pt idx="1643">
                  <c:v>35360</c:v>
                </c:pt>
                <c:pt idx="1644">
                  <c:v>35361</c:v>
                </c:pt>
                <c:pt idx="1645">
                  <c:v>35362</c:v>
                </c:pt>
                <c:pt idx="1646">
                  <c:v>35363</c:v>
                </c:pt>
                <c:pt idx="1647">
                  <c:v>35364</c:v>
                </c:pt>
                <c:pt idx="1648">
                  <c:v>35365</c:v>
                </c:pt>
                <c:pt idx="1649">
                  <c:v>35366</c:v>
                </c:pt>
                <c:pt idx="1650">
                  <c:v>35367</c:v>
                </c:pt>
                <c:pt idx="1651">
                  <c:v>35368</c:v>
                </c:pt>
                <c:pt idx="1652">
                  <c:v>35369</c:v>
                </c:pt>
                <c:pt idx="1653">
                  <c:v>35370</c:v>
                </c:pt>
                <c:pt idx="1654">
                  <c:v>35371</c:v>
                </c:pt>
                <c:pt idx="1655">
                  <c:v>35372</c:v>
                </c:pt>
                <c:pt idx="1656">
                  <c:v>35373</c:v>
                </c:pt>
                <c:pt idx="1657">
                  <c:v>35374</c:v>
                </c:pt>
                <c:pt idx="1658">
                  <c:v>35375</c:v>
                </c:pt>
                <c:pt idx="1659">
                  <c:v>35376</c:v>
                </c:pt>
                <c:pt idx="1660">
                  <c:v>35377</c:v>
                </c:pt>
                <c:pt idx="1661">
                  <c:v>35378</c:v>
                </c:pt>
                <c:pt idx="1662">
                  <c:v>35379</c:v>
                </c:pt>
                <c:pt idx="1663">
                  <c:v>35380</c:v>
                </c:pt>
                <c:pt idx="1664">
                  <c:v>35381</c:v>
                </c:pt>
                <c:pt idx="1665">
                  <c:v>35382</c:v>
                </c:pt>
                <c:pt idx="1666">
                  <c:v>35383</c:v>
                </c:pt>
                <c:pt idx="1667">
                  <c:v>35384</c:v>
                </c:pt>
                <c:pt idx="1668">
                  <c:v>35385</c:v>
                </c:pt>
                <c:pt idx="1669">
                  <c:v>35386</c:v>
                </c:pt>
                <c:pt idx="1670">
                  <c:v>35387</c:v>
                </c:pt>
                <c:pt idx="1671">
                  <c:v>35388</c:v>
                </c:pt>
                <c:pt idx="1672">
                  <c:v>35389</c:v>
                </c:pt>
                <c:pt idx="1673">
                  <c:v>35390</c:v>
                </c:pt>
                <c:pt idx="1674">
                  <c:v>35391</c:v>
                </c:pt>
                <c:pt idx="1675">
                  <c:v>35392</c:v>
                </c:pt>
                <c:pt idx="1676">
                  <c:v>35393</c:v>
                </c:pt>
                <c:pt idx="1677">
                  <c:v>35394</c:v>
                </c:pt>
                <c:pt idx="1678">
                  <c:v>35395</c:v>
                </c:pt>
                <c:pt idx="1679">
                  <c:v>35396</c:v>
                </c:pt>
                <c:pt idx="1680">
                  <c:v>35397</c:v>
                </c:pt>
                <c:pt idx="1681">
                  <c:v>35398</c:v>
                </c:pt>
                <c:pt idx="1682">
                  <c:v>35399</c:v>
                </c:pt>
                <c:pt idx="1683">
                  <c:v>35400</c:v>
                </c:pt>
                <c:pt idx="1684">
                  <c:v>35401</c:v>
                </c:pt>
                <c:pt idx="1685">
                  <c:v>35402</c:v>
                </c:pt>
                <c:pt idx="1686">
                  <c:v>35403</c:v>
                </c:pt>
                <c:pt idx="1687">
                  <c:v>35404</c:v>
                </c:pt>
                <c:pt idx="1688">
                  <c:v>35405</c:v>
                </c:pt>
                <c:pt idx="1689">
                  <c:v>35406</c:v>
                </c:pt>
                <c:pt idx="1690">
                  <c:v>35407</c:v>
                </c:pt>
                <c:pt idx="1691">
                  <c:v>35408</c:v>
                </c:pt>
                <c:pt idx="1692">
                  <c:v>35409</c:v>
                </c:pt>
                <c:pt idx="1693">
                  <c:v>35410</c:v>
                </c:pt>
                <c:pt idx="1694">
                  <c:v>35411</c:v>
                </c:pt>
                <c:pt idx="1695">
                  <c:v>35412</c:v>
                </c:pt>
                <c:pt idx="1696">
                  <c:v>35413</c:v>
                </c:pt>
                <c:pt idx="1697">
                  <c:v>35414</c:v>
                </c:pt>
                <c:pt idx="1698">
                  <c:v>35415</c:v>
                </c:pt>
                <c:pt idx="1699">
                  <c:v>35416</c:v>
                </c:pt>
                <c:pt idx="1700">
                  <c:v>35417</c:v>
                </c:pt>
                <c:pt idx="1701">
                  <c:v>35418</c:v>
                </c:pt>
                <c:pt idx="1702">
                  <c:v>35419</c:v>
                </c:pt>
                <c:pt idx="1703">
                  <c:v>35420</c:v>
                </c:pt>
                <c:pt idx="1704">
                  <c:v>35421</c:v>
                </c:pt>
                <c:pt idx="1705">
                  <c:v>35422</c:v>
                </c:pt>
                <c:pt idx="1706">
                  <c:v>35423</c:v>
                </c:pt>
                <c:pt idx="1707">
                  <c:v>35424</c:v>
                </c:pt>
                <c:pt idx="1708">
                  <c:v>35425</c:v>
                </c:pt>
                <c:pt idx="1709">
                  <c:v>35426</c:v>
                </c:pt>
                <c:pt idx="1710">
                  <c:v>35427</c:v>
                </c:pt>
                <c:pt idx="1711">
                  <c:v>35428</c:v>
                </c:pt>
                <c:pt idx="1712">
                  <c:v>35429</c:v>
                </c:pt>
                <c:pt idx="1713">
                  <c:v>35430</c:v>
                </c:pt>
                <c:pt idx="1714">
                  <c:v>35431</c:v>
                </c:pt>
                <c:pt idx="1715">
                  <c:v>35432</c:v>
                </c:pt>
                <c:pt idx="1716">
                  <c:v>35433</c:v>
                </c:pt>
                <c:pt idx="1717">
                  <c:v>35434</c:v>
                </c:pt>
                <c:pt idx="1718">
                  <c:v>35435</c:v>
                </c:pt>
                <c:pt idx="1719">
                  <c:v>35436</c:v>
                </c:pt>
                <c:pt idx="1720">
                  <c:v>35437</c:v>
                </c:pt>
                <c:pt idx="1721">
                  <c:v>35438</c:v>
                </c:pt>
                <c:pt idx="1722">
                  <c:v>35439</c:v>
                </c:pt>
                <c:pt idx="1723">
                  <c:v>35440</c:v>
                </c:pt>
                <c:pt idx="1724">
                  <c:v>35441</c:v>
                </c:pt>
                <c:pt idx="1725">
                  <c:v>35442</c:v>
                </c:pt>
                <c:pt idx="1726">
                  <c:v>35443</c:v>
                </c:pt>
                <c:pt idx="1727">
                  <c:v>35444</c:v>
                </c:pt>
                <c:pt idx="1728">
                  <c:v>35445</c:v>
                </c:pt>
                <c:pt idx="1729">
                  <c:v>35446</c:v>
                </c:pt>
                <c:pt idx="1730">
                  <c:v>35447</c:v>
                </c:pt>
                <c:pt idx="1731">
                  <c:v>35448</c:v>
                </c:pt>
                <c:pt idx="1732">
                  <c:v>35449</c:v>
                </c:pt>
                <c:pt idx="1733">
                  <c:v>35450</c:v>
                </c:pt>
                <c:pt idx="1734">
                  <c:v>35451</c:v>
                </c:pt>
                <c:pt idx="1735">
                  <c:v>35452</c:v>
                </c:pt>
                <c:pt idx="1736">
                  <c:v>35453</c:v>
                </c:pt>
                <c:pt idx="1737">
                  <c:v>35454</c:v>
                </c:pt>
                <c:pt idx="1738">
                  <c:v>35455</c:v>
                </c:pt>
                <c:pt idx="1739">
                  <c:v>35456</c:v>
                </c:pt>
                <c:pt idx="1740">
                  <c:v>35457</c:v>
                </c:pt>
                <c:pt idx="1741">
                  <c:v>35458</c:v>
                </c:pt>
                <c:pt idx="1742">
                  <c:v>35459</c:v>
                </c:pt>
                <c:pt idx="1743">
                  <c:v>35460</c:v>
                </c:pt>
                <c:pt idx="1744">
                  <c:v>35461</c:v>
                </c:pt>
                <c:pt idx="1745">
                  <c:v>35462</c:v>
                </c:pt>
                <c:pt idx="1746">
                  <c:v>35463</c:v>
                </c:pt>
                <c:pt idx="1747">
                  <c:v>35464</c:v>
                </c:pt>
                <c:pt idx="1748">
                  <c:v>35465</c:v>
                </c:pt>
                <c:pt idx="1749">
                  <c:v>35466</c:v>
                </c:pt>
                <c:pt idx="1750">
                  <c:v>35467</c:v>
                </c:pt>
                <c:pt idx="1751">
                  <c:v>35468</c:v>
                </c:pt>
                <c:pt idx="1752">
                  <c:v>35469</c:v>
                </c:pt>
                <c:pt idx="1753">
                  <c:v>35470</c:v>
                </c:pt>
                <c:pt idx="1754">
                  <c:v>35471</c:v>
                </c:pt>
                <c:pt idx="1755">
                  <c:v>35472</c:v>
                </c:pt>
                <c:pt idx="1756">
                  <c:v>35473</c:v>
                </c:pt>
                <c:pt idx="1757">
                  <c:v>35474</c:v>
                </c:pt>
                <c:pt idx="1758">
                  <c:v>35475</c:v>
                </c:pt>
                <c:pt idx="1759">
                  <c:v>35476</c:v>
                </c:pt>
                <c:pt idx="1760">
                  <c:v>35477</c:v>
                </c:pt>
                <c:pt idx="1761">
                  <c:v>35478</c:v>
                </c:pt>
                <c:pt idx="1762">
                  <c:v>35479</c:v>
                </c:pt>
                <c:pt idx="1763">
                  <c:v>35480</c:v>
                </c:pt>
                <c:pt idx="1764">
                  <c:v>35481</c:v>
                </c:pt>
                <c:pt idx="1765">
                  <c:v>35482</c:v>
                </c:pt>
                <c:pt idx="1766">
                  <c:v>35483</c:v>
                </c:pt>
                <c:pt idx="1767">
                  <c:v>35484</c:v>
                </c:pt>
                <c:pt idx="1768">
                  <c:v>35485</c:v>
                </c:pt>
                <c:pt idx="1769">
                  <c:v>35486</c:v>
                </c:pt>
                <c:pt idx="1770">
                  <c:v>35487</c:v>
                </c:pt>
                <c:pt idx="1771">
                  <c:v>35488</c:v>
                </c:pt>
                <c:pt idx="1772">
                  <c:v>35489</c:v>
                </c:pt>
                <c:pt idx="1773">
                  <c:v>35490</c:v>
                </c:pt>
                <c:pt idx="1774">
                  <c:v>35491</c:v>
                </c:pt>
                <c:pt idx="1775">
                  <c:v>35492</c:v>
                </c:pt>
                <c:pt idx="1776">
                  <c:v>35493</c:v>
                </c:pt>
                <c:pt idx="1777">
                  <c:v>35494</c:v>
                </c:pt>
                <c:pt idx="1778">
                  <c:v>35495</c:v>
                </c:pt>
                <c:pt idx="1779">
                  <c:v>35496</c:v>
                </c:pt>
                <c:pt idx="1780">
                  <c:v>35497</c:v>
                </c:pt>
                <c:pt idx="1781">
                  <c:v>35498</c:v>
                </c:pt>
                <c:pt idx="1782">
                  <c:v>35499</c:v>
                </c:pt>
                <c:pt idx="1783">
                  <c:v>35500</c:v>
                </c:pt>
                <c:pt idx="1784">
                  <c:v>35501</c:v>
                </c:pt>
                <c:pt idx="1785">
                  <c:v>35502</c:v>
                </c:pt>
                <c:pt idx="1786">
                  <c:v>35503</c:v>
                </c:pt>
                <c:pt idx="1787">
                  <c:v>35504</c:v>
                </c:pt>
                <c:pt idx="1788">
                  <c:v>35505</c:v>
                </c:pt>
                <c:pt idx="1789">
                  <c:v>35506</c:v>
                </c:pt>
                <c:pt idx="1790">
                  <c:v>35507</c:v>
                </c:pt>
                <c:pt idx="1791">
                  <c:v>35508</c:v>
                </c:pt>
                <c:pt idx="1792">
                  <c:v>35509</c:v>
                </c:pt>
                <c:pt idx="1793">
                  <c:v>35510</c:v>
                </c:pt>
                <c:pt idx="1794">
                  <c:v>35511</c:v>
                </c:pt>
                <c:pt idx="1795">
                  <c:v>35512</c:v>
                </c:pt>
                <c:pt idx="1796">
                  <c:v>35513</c:v>
                </c:pt>
                <c:pt idx="1797">
                  <c:v>35514</c:v>
                </c:pt>
                <c:pt idx="1798">
                  <c:v>35515</c:v>
                </c:pt>
                <c:pt idx="1799">
                  <c:v>35516</c:v>
                </c:pt>
                <c:pt idx="1800">
                  <c:v>35517</c:v>
                </c:pt>
                <c:pt idx="1801">
                  <c:v>35518</c:v>
                </c:pt>
                <c:pt idx="1802">
                  <c:v>35519</c:v>
                </c:pt>
                <c:pt idx="1803">
                  <c:v>35520</c:v>
                </c:pt>
                <c:pt idx="1804">
                  <c:v>35521</c:v>
                </c:pt>
                <c:pt idx="1805">
                  <c:v>35522</c:v>
                </c:pt>
                <c:pt idx="1806">
                  <c:v>35523</c:v>
                </c:pt>
                <c:pt idx="1807">
                  <c:v>35524</c:v>
                </c:pt>
                <c:pt idx="1808">
                  <c:v>35525</c:v>
                </c:pt>
                <c:pt idx="1809">
                  <c:v>35526</c:v>
                </c:pt>
                <c:pt idx="1810">
                  <c:v>35527</c:v>
                </c:pt>
                <c:pt idx="1811">
                  <c:v>35528</c:v>
                </c:pt>
                <c:pt idx="1812">
                  <c:v>35529</c:v>
                </c:pt>
                <c:pt idx="1813">
                  <c:v>35530</c:v>
                </c:pt>
                <c:pt idx="1814">
                  <c:v>35531</c:v>
                </c:pt>
                <c:pt idx="1815">
                  <c:v>35532</c:v>
                </c:pt>
                <c:pt idx="1816">
                  <c:v>35533</c:v>
                </c:pt>
                <c:pt idx="1817">
                  <c:v>35534</c:v>
                </c:pt>
                <c:pt idx="1818">
                  <c:v>35535</c:v>
                </c:pt>
                <c:pt idx="1819">
                  <c:v>35536</c:v>
                </c:pt>
                <c:pt idx="1820">
                  <c:v>35537</c:v>
                </c:pt>
                <c:pt idx="1821">
                  <c:v>35538</c:v>
                </c:pt>
                <c:pt idx="1822">
                  <c:v>35539</c:v>
                </c:pt>
                <c:pt idx="1823">
                  <c:v>35540</c:v>
                </c:pt>
                <c:pt idx="1824">
                  <c:v>35541</c:v>
                </c:pt>
                <c:pt idx="1825">
                  <c:v>35542</c:v>
                </c:pt>
                <c:pt idx="1826">
                  <c:v>35543</c:v>
                </c:pt>
                <c:pt idx="1827">
                  <c:v>35544</c:v>
                </c:pt>
                <c:pt idx="1828">
                  <c:v>35545</c:v>
                </c:pt>
                <c:pt idx="1829">
                  <c:v>35546</c:v>
                </c:pt>
                <c:pt idx="1830">
                  <c:v>35547</c:v>
                </c:pt>
                <c:pt idx="1831">
                  <c:v>35548</c:v>
                </c:pt>
                <c:pt idx="1832">
                  <c:v>35549</c:v>
                </c:pt>
                <c:pt idx="1833">
                  <c:v>35550</c:v>
                </c:pt>
                <c:pt idx="1834">
                  <c:v>35551</c:v>
                </c:pt>
                <c:pt idx="1835">
                  <c:v>35552</c:v>
                </c:pt>
                <c:pt idx="1836">
                  <c:v>35553</c:v>
                </c:pt>
                <c:pt idx="1837">
                  <c:v>35554</c:v>
                </c:pt>
                <c:pt idx="1838">
                  <c:v>35555</c:v>
                </c:pt>
                <c:pt idx="1839">
                  <c:v>35556</c:v>
                </c:pt>
                <c:pt idx="1840">
                  <c:v>35557</c:v>
                </c:pt>
                <c:pt idx="1841">
                  <c:v>35558</c:v>
                </c:pt>
                <c:pt idx="1842">
                  <c:v>35559</c:v>
                </c:pt>
                <c:pt idx="1843">
                  <c:v>35560</c:v>
                </c:pt>
                <c:pt idx="1844">
                  <c:v>35561</c:v>
                </c:pt>
                <c:pt idx="1845">
                  <c:v>35562</c:v>
                </c:pt>
                <c:pt idx="1846">
                  <c:v>35563</c:v>
                </c:pt>
                <c:pt idx="1847">
                  <c:v>35564</c:v>
                </c:pt>
                <c:pt idx="1848">
                  <c:v>35565</c:v>
                </c:pt>
                <c:pt idx="1849">
                  <c:v>35566</c:v>
                </c:pt>
                <c:pt idx="1850">
                  <c:v>35567</c:v>
                </c:pt>
                <c:pt idx="1851">
                  <c:v>35568</c:v>
                </c:pt>
                <c:pt idx="1852">
                  <c:v>35569</c:v>
                </c:pt>
                <c:pt idx="1853">
                  <c:v>35570</c:v>
                </c:pt>
                <c:pt idx="1854">
                  <c:v>35571</c:v>
                </c:pt>
                <c:pt idx="1855">
                  <c:v>35572</c:v>
                </c:pt>
                <c:pt idx="1856">
                  <c:v>35573</c:v>
                </c:pt>
                <c:pt idx="1857">
                  <c:v>35574</c:v>
                </c:pt>
                <c:pt idx="1858">
                  <c:v>35575</c:v>
                </c:pt>
                <c:pt idx="1859">
                  <c:v>35576</c:v>
                </c:pt>
                <c:pt idx="1860">
                  <c:v>35577</c:v>
                </c:pt>
                <c:pt idx="1861">
                  <c:v>35578</c:v>
                </c:pt>
                <c:pt idx="1862">
                  <c:v>35579</c:v>
                </c:pt>
                <c:pt idx="1863">
                  <c:v>35580</c:v>
                </c:pt>
                <c:pt idx="1864">
                  <c:v>35581</c:v>
                </c:pt>
                <c:pt idx="1865">
                  <c:v>35582</c:v>
                </c:pt>
                <c:pt idx="1866">
                  <c:v>35583</c:v>
                </c:pt>
                <c:pt idx="1867">
                  <c:v>35584</c:v>
                </c:pt>
                <c:pt idx="1868">
                  <c:v>35585</c:v>
                </c:pt>
                <c:pt idx="1869">
                  <c:v>35586</c:v>
                </c:pt>
                <c:pt idx="1870">
                  <c:v>35587</c:v>
                </c:pt>
                <c:pt idx="1871">
                  <c:v>35588</c:v>
                </c:pt>
                <c:pt idx="1872">
                  <c:v>35589</c:v>
                </c:pt>
                <c:pt idx="1873">
                  <c:v>35590</c:v>
                </c:pt>
                <c:pt idx="1874">
                  <c:v>35591</c:v>
                </c:pt>
                <c:pt idx="1875">
                  <c:v>35592</c:v>
                </c:pt>
                <c:pt idx="1876">
                  <c:v>35593</c:v>
                </c:pt>
                <c:pt idx="1877">
                  <c:v>35594</c:v>
                </c:pt>
                <c:pt idx="1878">
                  <c:v>35595</c:v>
                </c:pt>
                <c:pt idx="1879">
                  <c:v>35596</c:v>
                </c:pt>
                <c:pt idx="1880">
                  <c:v>35597</c:v>
                </c:pt>
                <c:pt idx="1881">
                  <c:v>35598</c:v>
                </c:pt>
                <c:pt idx="1882">
                  <c:v>35599</c:v>
                </c:pt>
                <c:pt idx="1883">
                  <c:v>35600</c:v>
                </c:pt>
                <c:pt idx="1884">
                  <c:v>35601</c:v>
                </c:pt>
                <c:pt idx="1885">
                  <c:v>35602</c:v>
                </c:pt>
                <c:pt idx="1886">
                  <c:v>35603</c:v>
                </c:pt>
                <c:pt idx="1887">
                  <c:v>35604</c:v>
                </c:pt>
                <c:pt idx="1888">
                  <c:v>35605</c:v>
                </c:pt>
                <c:pt idx="1889">
                  <c:v>35606</c:v>
                </c:pt>
                <c:pt idx="1890">
                  <c:v>35607</c:v>
                </c:pt>
                <c:pt idx="1891">
                  <c:v>35608</c:v>
                </c:pt>
                <c:pt idx="1892">
                  <c:v>35609</c:v>
                </c:pt>
                <c:pt idx="1893">
                  <c:v>35610</c:v>
                </c:pt>
                <c:pt idx="1894">
                  <c:v>35611</c:v>
                </c:pt>
                <c:pt idx="1895">
                  <c:v>35612</c:v>
                </c:pt>
                <c:pt idx="1896">
                  <c:v>35613</c:v>
                </c:pt>
                <c:pt idx="1897">
                  <c:v>35614</c:v>
                </c:pt>
                <c:pt idx="1898">
                  <c:v>35615</c:v>
                </c:pt>
                <c:pt idx="1899">
                  <c:v>35616</c:v>
                </c:pt>
                <c:pt idx="1900">
                  <c:v>35617</c:v>
                </c:pt>
                <c:pt idx="1901">
                  <c:v>35618</c:v>
                </c:pt>
                <c:pt idx="1902">
                  <c:v>35619</c:v>
                </c:pt>
                <c:pt idx="1903">
                  <c:v>35620</c:v>
                </c:pt>
                <c:pt idx="1904">
                  <c:v>35621</c:v>
                </c:pt>
                <c:pt idx="1905">
                  <c:v>35622</c:v>
                </c:pt>
                <c:pt idx="1906">
                  <c:v>35623</c:v>
                </c:pt>
                <c:pt idx="1907">
                  <c:v>35624</c:v>
                </c:pt>
                <c:pt idx="1908">
                  <c:v>35625</c:v>
                </c:pt>
                <c:pt idx="1909">
                  <c:v>35626</c:v>
                </c:pt>
                <c:pt idx="1910">
                  <c:v>35627</c:v>
                </c:pt>
                <c:pt idx="1911">
                  <c:v>35628</c:v>
                </c:pt>
                <c:pt idx="1912">
                  <c:v>35629</c:v>
                </c:pt>
                <c:pt idx="1913">
                  <c:v>35630</c:v>
                </c:pt>
                <c:pt idx="1914">
                  <c:v>35631</c:v>
                </c:pt>
                <c:pt idx="1915">
                  <c:v>35632</c:v>
                </c:pt>
                <c:pt idx="1916">
                  <c:v>35633</c:v>
                </c:pt>
                <c:pt idx="1917">
                  <c:v>35634</c:v>
                </c:pt>
                <c:pt idx="1918">
                  <c:v>35635</c:v>
                </c:pt>
                <c:pt idx="1919">
                  <c:v>35636</c:v>
                </c:pt>
                <c:pt idx="1920">
                  <c:v>35637</c:v>
                </c:pt>
                <c:pt idx="1921">
                  <c:v>35638</c:v>
                </c:pt>
                <c:pt idx="1922">
                  <c:v>35639</c:v>
                </c:pt>
                <c:pt idx="1923">
                  <c:v>35640</c:v>
                </c:pt>
                <c:pt idx="1924">
                  <c:v>35641</c:v>
                </c:pt>
                <c:pt idx="1925">
                  <c:v>35642</c:v>
                </c:pt>
                <c:pt idx="1926">
                  <c:v>35643</c:v>
                </c:pt>
                <c:pt idx="1927">
                  <c:v>35644</c:v>
                </c:pt>
                <c:pt idx="1928">
                  <c:v>35645</c:v>
                </c:pt>
                <c:pt idx="1929">
                  <c:v>35646</c:v>
                </c:pt>
                <c:pt idx="1930">
                  <c:v>35647</c:v>
                </c:pt>
                <c:pt idx="1931">
                  <c:v>35648</c:v>
                </c:pt>
                <c:pt idx="1932">
                  <c:v>35649</c:v>
                </c:pt>
                <c:pt idx="1933">
                  <c:v>35650</c:v>
                </c:pt>
                <c:pt idx="1934">
                  <c:v>35651</c:v>
                </c:pt>
                <c:pt idx="1935">
                  <c:v>35652</c:v>
                </c:pt>
                <c:pt idx="1936">
                  <c:v>35653</c:v>
                </c:pt>
                <c:pt idx="1937">
                  <c:v>35654</c:v>
                </c:pt>
                <c:pt idx="1938">
                  <c:v>35655</c:v>
                </c:pt>
                <c:pt idx="1939">
                  <c:v>35656</c:v>
                </c:pt>
                <c:pt idx="1940">
                  <c:v>35657</c:v>
                </c:pt>
                <c:pt idx="1941">
                  <c:v>35658</c:v>
                </c:pt>
                <c:pt idx="1942">
                  <c:v>35659</c:v>
                </c:pt>
                <c:pt idx="1943">
                  <c:v>35660</c:v>
                </c:pt>
                <c:pt idx="1944">
                  <c:v>35661</c:v>
                </c:pt>
                <c:pt idx="1945">
                  <c:v>35662</c:v>
                </c:pt>
                <c:pt idx="1946">
                  <c:v>35663</c:v>
                </c:pt>
                <c:pt idx="1947">
                  <c:v>35664</c:v>
                </c:pt>
                <c:pt idx="1948">
                  <c:v>35665</c:v>
                </c:pt>
                <c:pt idx="1949">
                  <c:v>35666</c:v>
                </c:pt>
                <c:pt idx="1950">
                  <c:v>35667</c:v>
                </c:pt>
                <c:pt idx="1951">
                  <c:v>35668</c:v>
                </c:pt>
                <c:pt idx="1952">
                  <c:v>35669</c:v>
                </c:pt>
                <c:pt idx="1953">
                  <c:v>35670</c:v>
                </c:pt>
                <c:pt idx="1954">
                  <c:v>35671</c:v>
                </c:pt>
                <c:pt idx="1955">
                  <c:v>35672</c:v>
                </c:pt>
                <c:pt idx="1956">
                  <c:v>35673</c:v>
                </c:pt>
                <c:pt idx="1957">
                  <c:v>35674</c:v>
                </c:pt>
                <c:pt idx="1958">
                  <c:v>35675</c:v>
                </c:pt>
                <c:pt idx="1959">
                  <c:v>35676</c:v>
                </c:pt>
                <c:pt idx="1960">
                  <c:v>35677</c:v>
                </c:pt>
                <c:pt idx="1961">
                  <c:v>35678</c:v>
                </c:pt>
                <c:pt idx="1962">
                  <c:v>35679</c:v>
                </c:pt>
                <c:pt idx="1963">
                  <c:v>35680</c:v>
                </c:pt>
                <c:pt idx="1964">
                  <c:v>35681</c:v>
                </c:pt>
                <c:pt idx="1965">
                  <c:v>35682</c:v>
                </c:pt>
                <c:pt idx="1966">
                  <c:v>35683</c:v>
                </c:pt>
                <c:pt idx="1967">
                  <c:v>35684</c:v>
                </c:pt>
                <c:pt idx="1968">
                  <c:v>35685</c:v>
                </c:pt>
                <c:pt idx="1969">
                  <c:v>35686</c:v>
                </c:pt>
                <c:pt idx="1970">
                  <c:v>35687</c:v>
                </c:pt>
                <c:pt idx="1971">
                  <c:v>35688</c:v>
                </c:pt>
                <c:pt idx="1972">
                  <c:v>35689</c:v>
                </c:pt>
                <c:pt idx="1973">
                  <c:v>35690</c:v>
                </c:pt>
                <c:pt idx="1974">
                  <c:v>35691</c:v>
                </c:pt>
                <c:pt idx="1975">
                  <c:v>35692</c:v>
                </c:pt>
                <c:pt idx="1976">
                  <c:v>35693</c:v>
                </c:pt>
                <c:pt idx="1977">
                  <c:v>35694</c:v>
                </c:pt>
                <c:pt idx="1978">
                  <c:v>35695</c:v>
                </c:pt>
                <c:pt idx="1979">
                  <c:v>35696</c:v>
                </c:pt>
                <c:pt idx="1980">
                  <c:v>35697</c:v>
                </c:pt>
                <c:pt idx="1981">
                  <c:v>35698</c:v>
                </c:pt>
                <c:pt idx="1982">
                  <c:v>35699</c:v>
                </c:pt>
                <c:pt idx="1983">
                  <c:v>35700</c:v>
                </c:pt>
                <c:pt idx="1984">
                  <c:v>35701</c:v>
                </c:pt>
                <c:pt idx="1985">
                  <c:v>35702</c:v>
                </c:pt>
                <c:pt idx="1986">
                  <c:v>35703</c:v>
                </c:pt>
                <c:pt idx="1987">
                  <c:v>35704</c:v>
                </c:pt>
                <c:pt idx="1988">
                  <c:v>35705</c:v>
                </c:pt>
                <c:pt idx="1989">
                  <c:v>35706</c:v>
                </c:pt>
                <c:pt idx="1990">
                  <c:v>35707</c:v>
                </c:pt>
                <c:pt idx="1991">
                  <c:v>35708</c:v>
                </c:pt>
                <c:pt idx="1992">
                  <c:v>35709</c:v>
                </c:pt>
                <c:pt idx="1993">
                  <c:v>35710</c:v>
                </c:pt>
                <c:pt idx="1994">
                  <c:v>35711</c:v>
                </c:pt>
                <c:pt idx="1995">
                  <c:v>35712</c:v>
                </c:pt>
                <c:pt idx="1996">
                  <c:v>35713</c:v>
                </c:pt>
                <c:pt idx="1997">
                  <c:v>35714</c:v>
                </c:pt>
                <c:pt idx="1998">
                  <c:v>35715</c:v>
                </c:pt>
                <c:pt idx="1999">
                  <c:v>35716</c:v>
                </c:pt>
                <c:pt idx="2000">
                  <c:v>35717</c:v>
                </c:pt>
                <c:pt idx="2001">
                  <c:v>35718</c:v>
                </c:pt>
                <c:pt idx="2002">
                  <c:v>35719</c:v>
                </c:pt>
                <c:pt idx="2003">
                  <c:v>35720</c:v>
                </c:pt>
                <c:pt idx="2004">
                  <c:v>35721</c:v>
                </c:pt>
                <c:pt idx="2005">
                  <c:v>35722</c:v>
                </c:pt>
                <c:pt idx="2006">
                  <c:v>35723</c:v>
                </c:pt>
                <c:pt idx="2007">
                  <c:v>35724</c:v>
                </c:pt>
                <c:pt idx="2008">
                  <c:v>35725</c:v>
                </c:pt>
                <c:pt idx="2009">
                  <c:v>35726</c:v>
                </c:pt>
                <c:pt idx="2010">
                  <c:v>35727</c:v>
                </c:pt>
                <c:pt idx="2011">
                  <c:v>35728</c:v>
                </c:pt>
                <c:pt idx="2012">
                  <c:v>35729</c:v>
                </c:pt>
                <c:pt idx="2013">
                  <c:v>35730</c:v>
                </c:pt>
                <c:pt idx="2014">
                  <c:v>35731</c:v>
                </c:pt>
                <c:pt idx="2015">
                  <c:v>35732</c:v>
                </c:pt>
                <c:pt idx="2016">
                  <c:v>35733</c:v>
                </c:pt>
                <c:pt idx="2017">
                  <c:v>35734</c:v>
                </c:pt>
                <c:pt idx="2018">
                  <c:v>35735</c:v>
                </c:pt>
                <c:pt idx="2019">
                  <c:v>35736</c:v>
                </c:pt>
                <c:pt idx="2020">
                  <c:v>35737</c:v>
                </c:pt>
                <c:pt idx="2021">
                  <c:v>35738</c:v>
                </c:pt>
                <c:pt idx="2022">
                  <c:v>35739</c:v>
                </c:pt>
                <c:pt idx="2023">
                  <c:v>35740</c:v>
                </c:pt>
                <c:pt idx="2024">
                  <c:v>35741</c:v>
                </c:pt>
                <c:pt idx="2025">
                  <c:v>35742</c:v>
                </c:pt>
                <c:pt idx="2026">
                  <c:v>35743</c:v>
                </c:pt>
                <c:pt idx="2027">
                  <c:v>35744</c:v>
                </c:pt>
                <c:pt idx="2028">
                  <c:v>35745</c:v>
                </c:pt>
                <c:pt idx="2029">
                  <c:v>35746</c:v>
                </c:pt>
                <c:pt idx="2030">
                  <c:v>35747</c:v>
                </c:pt>
                <c:pt idx="2031">
                  <c:v>35748</c:v>
                </c:pt>
                <c:pt idx="2032">
                  <c:v>35749</c:v>
                </c:pt>
                <c:pt idx="2033">
                  <c:v>35750</c:v>
                </c:pt>
                <c:pt idx="2034">
                  <c:v>35751</c:v>
                </c:pt>
                <c:pt idx="2035">
                  <c:v>35752</c:v>
                </c:pt>
                <c:pt idx="2036">
                  <c:v>35753</c:v>
                </c:pt>
                <c:pt idx="2037">
                  <c:v>35754</c:v>
                </c:pt>
                <c:pt idx="2038">
                  <c:v>35755</c:v>
                </c:pt>
                <c:pt idx="2039">
                  <c:v>35756</c:v>
                </c:pt>
                <c:pt idx="2040">
                  <c:v>35757</c:v>
                </c:pt>
                <c:pt idx="2041">
                  <c:v>35758</c:v>
                </c:pt>
                <c:pt idx="2042">
                  <c:v>35759</c:v>
                </c:pt>
                <c:pt idx="2043">
                  <c:v>35760</c:v>
                </c:pt>
                <c:pt idx="2044">
                  <c:v>35761</c:v>
                </c:pt>
                <c:pt idx="2045">
                  <c:v>35762</c:v>
                </c:pt>
                <c:pt idx="2046">
                  <c:v>35763</c:v>
                </c:pt>
                <c:pt idx="2047">
                  <c:v>35764</c:v>
                </c:pt>
                <c:pt idx="2048">
                  <c:v>35765</c:v>
                </c:pt>
                <c:pt idx="2049">
                  <c:v>35766</c:v>
                </c:pt>
                <c:pt idx="2050">
                  <c:v>35767</c:v>
                </c:pt>
                <c:pt idx="2051">
                  <c:v>35768</c:v>
                </c:pt>
                <c:pt idx="2052">
                  <c:v>35769</c:v>
                </c:pt>
                <c:pt idx="2053">
                  <c:v>35770</c:v>
                </c:pt>
                <c:pt idx="2054">
                  <c:v>35771</c:v>
                </c:pt>
                <c:pt idx="2055">
                  <c:v>35772</c:v>
                </c:pt>
                <c:pt idx="2056">
                  <c:v>35773</c:v>
                </c:pt>
                <c:pt idx="2057">
                  <c:v>35774</c:v>
                </c:pt>
                <c:pt idx="2058">
                  <c:v>35775</c:v>
                </c:pt>
                <c:pt idx="2059">
                  <c:v>35776</c:v>
                </c:pt>
                <c:pt idx="2060">
                  <c:v>35777</c:v>
                </c:pt>
                <c:pt idx="2061">
                  <c:v>35778</c:v>
                </c:pt>
                <c:pt idx="2062">
                  <c:v>35779</c:v>
                </c:pt>
                <c:pt idx="2063">
                  <c:v>35780</c:v>
                </c:pt>
                <c:pt idx="2064">
                  <c:v>35781</c:v>
                </c:pt>
                <c:pt idx="2065">
                  <c:v>35782</c:v>
                </c:pt>
                <c:pt idx="2066">
                  <c:v>35783</c:v>
                </c:pt>
                <c:pt idx="2067">
                  <c:v>35784</c:v>
                </c:pt>
                <c:pt idx="2068">
                  <c:v>35785</c:v>
                </c:pt>
                <c:pt idx="2069">
                  <c:v>35786</c:v>
                </c:pt>
                <c:pt idx="2070">
                  <c:v>35787</c:v>
                </c:pt>
                <c:pt idx="2071">
                  <c:v>35788</c:v>
                </c:pt>
                <c:pt idx="2072">
                  <c:v>35789</c:v>
                </c:pt>
                <c:pt idx="2073">
                  <c:v>35790</c:v>
                </c:pt>
                <c:pt idx="2074">
                  <c:v>35791</c:v>
                </c:pt>
                <c:pt idx="2075">
                  <c:v>35792</c:v>
                </c:pt>
                <c:pt idx="2076">
                  <c:v>35793</c:v>
                </c:pt>
                <c:pt idx="2077">
                  <c:v>35794</c:v>
                </c:pt>
                <c:pt idx="2078">
                  <c:v>35795</c:v>
                </c:pt>
                <c:pt idx="2079">
                  <c:v>35796</c:v>
                </c:pt>
                <c:pt idx="2080">
                  <c:v>35797</c:v>
                </c:pt>
                <c:pt idx="2081">
                  <c:v>35798</c:v>
                </c:pt>
                <c:pt idx="2082">
                  <c:v>35799</c:v>
                </c:pt>
                <c:pt idx="2083">
                  <c:v>35800</c:v>
                </c:pt>
                <c:pt idx="2084">
                  <c:v>35801</c:v>
                </c:pt>
                <c:pt idx="2085">
                  <c:v>35802</c:v>
                </c:pt>
                <c:pt idx="2086">
                  <c:v>35803</c:v>
                </c:pt>
                <c:pt idx="2087">
                  <c:v>35804</c:v>
                </c:pt>
                <c:pt idx="2088">
                  <c:v>35805</c:v>
                </c:pt>
                <c:pt idx="2089">
                  <c:v>35806</c:v>
                </c:pt>
                <c:pt idx="2090">
                  <c:v>35807</c:v>
                </c:pt>
                <c:pt idx="2091">
                  <c:v>35808</c:v>
                </c:pt>
                <c:pt idx="2092">
                  <c:v>35809</c:v>
                </c:pt>
                <c:pt idx="2093">
                  <c:v>35810</c:v>
                </c:pt>
                <c:pt idx="2094">
                  <c:v>35811</c:v>
                </c:pt>
                <c:pt idx="2095">
                  <c:v>35812</c:v>
                </c:pt>
                <c:pt idx="2096">
                  <c:v>35813</c:v>
                </c:pt>
                <c:pt idx="2097">
                  <c:v>35814</c:v>
                </c:pt>
                <c:pt idx="2098">
                  <c:v>35815</c:v>
                </c:pt>
                <c:pt idx="2099">
                  <c:v>35816</c:v>
                </c:pt>
                <c:pt idx="2100">
                  <c:v>35817</c:v>
                </c:pt>
                <c:pt idx="2101">
                  <c:v>35818</c:v>
                </c:pt>
                <c:pt idx="2102">
                  <c:v>35819</c:v>
                </c:pt>
                <c:pt idx="2103">
                  <c:v>35820</c:v>
                </c:pt>
                <c:pt idx="2104">
                  <c:v>35821</c:v>
                </c:pt>
                <c:pt idx="2105">
                  <c:v>35822</c:v>
                </c:pt>
                <c:pt idx="2106">
                  <c:v>35823</c:v>
                </c:pt>
                <c:pt idx="2107">
                  <c:v>35824</c:v>
                </c:pt>
                <c:pt idx="2108">
                  <c:v>35825</c:v>
                </c:pt>
                <c:pt idx="2109">
                  <c:v>35826</c:v>
                </c:pt>
                <c:pt idx="2110">
                  <c:v>35827</c:v>
                </c:pt>
                <c:pt idx="2111">
                  <c:v>35828</c:v>
                </c:pt>
                <c:pt idx="2112">
                  <c:v>35829</c:v>
                </c:pt>
                <c:pt idx="2113">
                  <c:v>35830</c:v>
                </c:pt>
                <c:pt idx="2114">
                  <c:v>35831</c:v>
                </c:pt>
                <c:pt idx="2115">
                  <c:v>35832</c:v>
                </c:pt>
                <c:pt idx="2116">
                  <c:v>35833</c:v>
                </c:pt>
                <c:pt idx="2117">
                  <c:v>35834</c:v>
                </c:pt>
                <c:pt idx="2118">
                  <c:v>35835</c:v>
                </c:pt>
                <c:pt idx="2119">
                  <c:v>35836</c:v>
                </c:pt>
                <c:pt idx="2120">
                  <c:v>35837</c:v>
                </c:pt>
                <c:pt idx="2121">
                  <c:v>35838</c:v>
                </c:pt>
                <c:pt idx="2122">
                  <c:v>35839</c:v>
                </c:pt>
                <c:pt idx="2123">
                  <c:v>35840</c:v>
                </c:pt>
                <c:pt idx="2124">
                  <c:v>35841</c:v>
                </c:pt>
                <c:pt idx="2125">
                  <c:v>35842</c:v>
                </c:pt>
                <c:pt idx="2126">
                  <c:v>35843</c:v>
                </c:pt>
                <c:pt idx="2127">
                  <c:v>35844</c:v>
                </c:pt>
                <c:pt idx="2128">
                  <c:v>35845</c:v>
                </c:pt>
                <c:pt idx="2129">
                  <c:v>35846</c:v>
                </c:pt>
                <c:pt idx="2130">
                  <c:v>35847</c:v>
                </c:pt>
                <c:pt idx="2131">
                  <c:v>35848</c:v>
                </c:pt>
                <c:pt idx="2132">
                  <c:v>35849</c:v>
                </c:pt>
                <c:pt idx="2133">
                  <c:v>35850</c:v>
                </c:pt>
                <c:pt idx="2134">
                  <c:v>35851</c:v>
                </c:pt>
                <c:pt idx="2135">
                  <c:v>35852</c:v>
                </c:pt>
                <c:pt idx="2136">
                  <c:v>35853</c:v>
                </c:pt>
                <c:pt idx="2137">
                  <c:v>35854</c:v>
                </c:pt>
                <c:pt idx="2138">
                  <c:v>35855</c:v>
                </c:pt>
                <c:pt idx="2139">
                  <c:v>35856</c:v>
                </c:pt>
                <c:pt idx="2140">
                  <c:v>35857</c:v>
                </c:pt>
                <c:pt idx="2141">
                  <c:v>35858</c:v>
                </c:pt>
                <c:pt idx="2142">
                  <c:v>35859</c:v>
                </c:pt>
                <c:pt idx="2143">
                  <c:v>35860</c:v>
                </c:pt>
                <c:pt idx="2144">
                  <c:v>35861</c:v>
                </c:pt>
                <c:pt idx="2145">
                  <c:v>35862</c:v>
                </c:pt>
                <c:pt idx="2146">
                  <c:v>35863</c:v>
                </c:pt>
                <c:pt idx="2147">
                  <c:v>35864</c:v>
                </c:pt>
                <c:pt idx="2148">
                  <c:v>35865</c:v>
                </c:pt>
                <c:pt idx="2149">
                  <c:v>35866</c:v>
                </c:pt>
                <c:pt idx="2150">
                  <c:v>35867</c:v>
                </c:pt>
                <c:pt idx="2151">
                  <c:v>35868</c:v>
                </c:pt>
                <c:pt idx="2152">
                  <c:v>35869</c:v>
                </c:pt>
                <c:pt idx="2153">
                  <c:v>35870</c:v>
                </c:pt>
                <c:pt idx="2154">
                  <c:v>35871</c:v>
                </c:pt>
                <c:pt idx="2155">
                  <c:v>35872</c:v>
                </c:pt>
                <c:pt idx="2156">
                  <c:v>35873</c:v>
                </c:pt>
                <c:pt idx="2157">
                  <c:v>35874</c:v>
                </c:pt>
                <c:pt idx="2158">
                  <c:v>35875</c:v>
                </c:pt>
                <c:pt idx="2159">
                  <c:v>35876</c:v>
                </c:pt>
                <c:pt idx="2160">
                  <c:v>35877</c:v>
                </c:pt>
                <c:pt idx="2161">
                  <c:v>35878</c:v>
                </c:pt>
                <c:pt idx="2162">
                  <c:v>35879</c:v>
                </c:pt>
                <c:pt idx="2163">
                  <c:v>35880</c:v>
                </c:pt>
                <c:pt idx="2164">
                  <c:v>35881</c:v>
                </c:pt>
                <c:pt idx="2165">
                  <c:v>35882</c:v>
                </c:pt>
                <c:pt idx="2166">
                  <c:v>35883</c:v>
                </c:pt>
                <c:pt idx="2167">
                  <c:v>35884</c:v>
                </c:pt>
                <c:pt idx="2168">
                  <c:v>35885</c:v>
                </c:pt>
                <c:pt idx="2169">
                  <c:v>35886</c:v>
                </c:pt>
                <c:pt idx="2170">
                  <c:v>35887</c:v>
                </c:pt>
                <c:pt idx="2171">
                  <c:v>35888</c:v>
                </c:pt>
                <c:pt idx="2172">
                  <c:v>35889</c:v>
                </c:pt>
                <c:pt idx="2173">
                  <c:v>35890</c:v>
                </c:pt>
                <c:pt idx="2174">
                  <c:v>35891</c:v>
                </c:pt>
                <c:pt idx="2175">
                  <c:v>35892</c:v>
                </c:pt>
                <c:pt idx="2176">
                  <c:v>35893</c:v>
                </c:pt>
                <c:pt idx="2177">
                  <c:v>35894</c:v>
                </c:pt>
                <c:pt idx="2178">
                  <c:v>35895</c:v>
                </c:pt>
                <c:pt idx="2179">
                  <c:v>35896</c:v>
                </c:pt>
                <c:pt idx="2180">
                  <c:v>35897</c:v>
                </c:pt>
                <c:pt idx="2181">
                  <c:v>35898</c:v>
                </c:pt>
                <c:pt idx="2182">
                  <c:v>35899</c:v>
                </c:pt>
                <c:pt idx="2183">
                  <c:v>35900</c:v>
                </c:pt>
                <c:pt idx="2184">
                  <c:v>35901</c:v>
                </c:pt>
                <c:pt idx="2185">
                  <c:v>35902</c:v>
                </c:pt>
                <c:pt idx="2186">
                  <c:v>35903</c:v>
                </c:pt>
                <c:pt idx="2187">
                  <c:v>35904</c:v>
                </c:pt>
                <c:pt idx="2188">
                  <c:v>35905</c:v>
                </c:pt>
                <c:pt idx="2189">
                  <c:v>35906</c:v>
                </c:pt>
                <c:pt idx="2190">
                  <c:v>35907</c:v>
                </c:pt>
                <c:pt idx="2191">
                  <c:v>35908</c:v>
                </c:pt>
                <c:pt idx="2192">
                  <c:v>35909</c:v>
                </c:pt>
                <c:pt idx="2193">
                  <c:v>35910</c:v>
                </c:pt>
                <c:pt idx="2194">
                  <c:v>35911</c:v>
                </c:pt>
                <c:pt idx="2195">
                  <c:v>35912</c:v>
                </c:pt>
                <c:pt idx="2196">
                  <c:v>35913</c:v>
                </c:pt>
                <c:pt idx="2197">
                  <c:v>35914</c:v>
                </c:pt>
                <c:pt idx="2198">
                  <c:v>35915</c:v>
                </c:pt>
                <c:pt idx="2199">
                  <c:v>35916</c:v>
                </c:pt>
                <c:pt idx="2200">
                  <c:v>35917</c:v>
                </c:pt>
                <c:pt idx="2201">
                  <c:v>35918</c:v>
                </c:pt>
                <c:pt idx="2202">
                  <c:v>35919</c:v>
                </c:pt>
                <c:pt idx="2203">
                  <c:v>35920</c:v>
                </c:pt>
                <c:pt idx="2204">
                  <c:v>35921</c:v>
                </c:pt>
                <c:pt idx="2205">
                  <c:v>35922</c:v>
                </c:pt>
                <c:pt idx="2206">
                  <c:v>35923</c:v>
                </c:pt>
                <c:pt idx="2207">
                  <c:v>35924</c:v>
                </c:pt>
                <c:pt idx="2208">
                  <c:v>35925</c:v>
                </c:pt>
                <c:pt idx="2209">
                  <c:v>35926</c:v>
                </c:pt>
                <c:pt idx="2210">
                  <c:v>35927</c:v>
                </c:pt>
                <c:pt idx="2211">
                  <c:v>35928</c:v>
                </c:pt>
                <c:pt idx="2212">
                  <c:v>35929</c:v>
                </c:pt>
                <c:pt idx="2213">
                  <c:v>35930</c:v>
                </c:pt>
                <c:pt idx="2214">
                  <c:v>35931</c:v>
                </c:pt>
                <c:pt idx="2215">
                  <c:v>35932</c:v>
                </c:pt>
                <c:pt idx="2216">
                  <c:v>35933</c:v>
                </c:pt>
                <c:pt idx="2217">
                  <c:v>35934</c:v>
                </c:pt>
                <c:pt idx="2218">
                  <c:v>35935</c:v>
                </c:pt>
                <c:pt idx="2219">
                  <c:v>35936</c:v>
                </c:pt>
                <c:pt idx="2220">
                  <c:v>35937</c:v>
                </c:pt>
                <c:pt idx="2221">
                  <c:v>35938</c:v>
                </c:pt>
                <c:pt idx="2222">
                  <c:v>35939</c:v>
                </c:pt>
                <c:pt idx="2223">
                  <c:v>35940</c:v>
                </c:pt>
                <c:pt idx="2224">
                  <c:v>35941</c:v>
                </c:pt>
                <c:pt idx="2225">
                  <c:v>35942</c:v>
                </c:pt>
                <c:pt idx="2226">
                  <c:v>35943</c:v>
                </c:pt>
                <c:pt idx="2227">
                  <c:v>35944</c:v>
                </c:pt>
                <c:pt idx="2228">
                  <c:v>35945</c:v>
                </c:pt>
                <c:pt idx="2229">
                  <c:v>35946</c:v>
                </c:pt>
                <c:pt idx="2230">
                  <c:v>35947</c:v>
                </c:pt>
                <c:pt idx="2231">
                  <c:v>35948</c:v>
                </c:pt>
                <c:pt idx="2232">
                  <c:v>35949</c:v>
                </c:pt>
                <c:pt idx="2233">
                  <c:v>35950</c:v>
                </c:pt>
                <c:pt idx="2234">
                  <c:v>35951</c:v>
                </c:pt>
                <c:pt idx="2235">
                  <c:v>35952</c:v>
                </c:pt>
                <c:pt idx="2236">
                  <c:v>35953</c:v>
                </c:pt>
                <c:pt idx="2237">
                  <c:v>35954</c:v>
                </c:pt>
                <c:pt idx="2238">
                  <c:v>35955</c:v>
                </c:pt>
                <c:pt idx="2239">
                  <c:v>35956</c:v>
                </c:pt>
                <c:pt idx="2240">
                  <c:v>35957</c:v>
                </c:pt>
                <c:pt idx="2241">
                  <c:v>35958</c:v>
                </c:pt>
                <c:pt idx="2242">
                  <c:v>35959</c:v>
                </c:pt>
                <c:pt idx="2243">
                  <c:v>35960</c:v>
                </c:pt>
                <c:pt idx="2244">
                  <c:v>35961</c:v>
                </c:pt>
                <c:pt idx="2245">
                  <c:v>35962</c:v>
                </c:pt>
                <c:pt idx="2246">
                  <c:v>35963</c:v>
                </c:pt>
                <c:pt idx="2247">
                  <c:v>35964</c:v>
                </c:pt>
                <c:pt idx="2248">
                  <c:v>35965</c:v>
                </c:pt>
                <c:pt idx="2249">
                  <c:v>35966</c:v>
                </c:pt>
                <c:pt idx="2250">
                  <c:v>35967</c:v>
                </c:pt>
                <c:pt idx="2251">
                  <c:v>35968</c:v>
                </c:pt>
                <c:pt idx="2252">
                  <c:v>35969</c:v>
                </c:pt>
                <c:pt idx="2253">
                  <c:v>35970</c:v>
                </c:pt>
                <c:pt idx="2254">
                  <c:v>35971</c:v>
                </c:pt>
                <c:pt idx="2255">
                  <c:v>35972</c:v>
                </c:pt>
                <c:pt idx="2256">
                  <c:v>35973</c:v>
                </c:pt>
                <c:pt idx="2257">
                  <c:v>35974</c:v>
                </c:pt>
                <c:pt idx="2258">
                  <c:v>35975</c:v>
                </c:pt>
                <c:pt idx="2259">
                  <c:v>35976</c:v>
                </c:pt>
                <c:pt idx="2260">
                  <c:v>35977</c:v>
                </c:pt>
                <c:pt idx="2261">
                  <c:v>35978</c:v>
                </c:pt>
                <c:pt idx="2262">
                  <c:v>35979</c:v>
                </c:pt>
                <c:pt idx="2263">
                  <c:v>35980</c:v>
                </c:pt>
                <c:pt idx="2264">
                  <c:v>35981</c:v>
                </c:pt>
                <c:pt idx="2265">
                  <c:v>35982</c:v>
                </c:pt>
                <c:pt idx="2266">
                  <c:v>35983</c:v>
                </c:pt>
                <c:pt idx="2267">
                  <c:v>35984</c:v>
                </c:pt>
                <c:pt idx="2268">
                  <c:v>35985</c:v>
                </c:pt>
                <c:pt idx="2269">
                  <c:v>35986</c:v>
                </c:pt>
                <c:pt idx="2270">
                  <c:v>35987</c:v>
                </c:pt>
                <c:pt idx="2271">
                  <c:v>35988</c:v>
                </c:pt>
                <c:pt idx="2272">
                  <c:v>35989</c:v>
                </c:pt>
                <c:pt idx="2273">
                  <c:v>35990</c:v>
                </c:pt>
                <c:pt idx="2274">
                  <c:v>35991</c:v>
                </c:pt>
                <c:pt idx="2275">
                  <c:v>35992</c:v>
                </c:pt>
                <c:pt idx="2276">
                  <c:v>35993</c:v>
                </c:pt>
                <c:pt idx="2277">
                  <c:v>35994</c:v>
                </c:pt>
                <c:pt idx="2278">
                  <c:v>35995</c:v>
                </c:pt>
                <c:pt idx="2279">
                  <c:v>35996</c:v>
                </c:pt>
                <c:pt idx="2280">
                  <c:v>35997</c:v>
                </c:pt>
                <c:pt idx="2281">
                  <c:v>35998</c:v>
                </c:pt>
                <c:pt idx="2282">
                  <c:v>35999</c:v>
                </c:pt>
                <c:pt idx="2283">
                  <c:v>36000</c:v>
                </c:pt>
                <c:pt idx="2284">
                  <c:v>36001</c:v>
                </c:pt>
                <c:pt idx="2285">
                  <c:v>36002</c:v>
                </c:pt>
                <c:pt idx="2286">
                  <c:v>36003</c:v>
                </c:pt>
                <c:pt idx="2287">
                  <c:v>36004</c:v>
                </c:pt>
                <c:pt idx="2288">
                  <c:v>36005</c:v>
                </c:pt>
                <c:pt idx="2289">
                  <c:v>36006</c:v>
                </c:pt>
                <c:pt idx="2290">
                  <c:v>36007</c:v>
                </c:pt>
                <c:pt idx="2291">
                  <c:v>36008</c:v>
                </c:pt>
                <c:pt idx="2292">
                  <c:v>36009</c:v>
                </c:pt>
                <c:pt idx="2293">
                  <c:v>36010</c:v>
                </c:pt>
                <c:pt idx="2294">
                  <c:v>36011</c:v>
                </c:pt>
                <c:pt idx="2295">
                  <c:v>36012</c:v>
                </c:pt>
                <c:pt idx="2296">
                  <c:v>36013</c:v>
                </c:pt>
                <c:pt idx="2297">
                  <c:v>36014</c:v>
                </c:pt>
                <c:pt idx="2298">
                  <c:v>36015</c:v>
                </c:pt>
                <c:pt idx="2299">
                  <c:v>36016</c:v>
                </c:pt>
                <c:pt idx="2300">
                  <c:v>36017</c:v>
                </c:pt>
                <c:pt idx="2301">
                  <c:v>36018</c:v>
                </c:pt>
                <c:pt idx="2302">
                  <c:v>36019</c:v>
                </c:pt>
                <c:pt idx="2303">
                  <c:v>36020</c:v>
                </c:pt>
                <c:pt idx="2304">
                  <c:v>36021</c:v>
                </c:pt>
                <c:pt idx="2305">
                  <c:v>36022</c:v>
                </c:pt>
                <c:pt idx="2306">
                  <c:v>36023</c:v>
                </c:pt>
                <c:pt idx="2307">
                  <c:v>36024</c:v>
                </c:pt>
                <c:pt idx="2308">
                  <c:v>36025</c:v>
                </c:pt>
                <c:pt idx="2309">
                  <c:v>36026</c:v>
                </c:pt>
                <c:pt idx="2310">
                  <c:v>36027</c:v>
                </c:pt>
                <c:pt idx="2311">
                  <c:v>36028</c:v>
                </c:pt>
                <c:pt idx="2312">
                  <c:v>36029</c:v>
                </c:pt>
                <c:pt idx="2313">
                  <c:v>36030</c:v>
                </c:pt>
                <c:pt idx="2314">
                  <c:v>36031</c:v>
                </c:pt>
                <c:pt idx="2315">
                  <c:v>36032</c:v>
                </c:pt>
                <c:pt idx="2316">
                  <c:v>36033</c:v>
                </c:pt>
                <c:pt idx="2317">
                  <c:v>36034</c:v>
                </c:pt>
                <c:pt idx="2318">
                  <c:v>36035</c:v>
                </c:pt>
                <c:pt idx="2319">
                  <c:v>36036</c:v>
                </c:pt>
                <c:pt idx="2320">
                  <c:v>36037</c:v>
                </c:pt>
                <c:pt idx="2321">
                  <c:v>36038</c:v>
                </c:pt>
                <c:pt idx="2322">
                  <c:v>36039</c:v>
                </c:pt>
                <c:pt idx="2323">
                  <c:v>36040</c:v>
                </c:pt>
                <c:pt idx="2324">
                  <c:v>36041</c:v>
                </c:pt>
                <c:pt idx="2325">
                  <c:v>36042</c:v>
                </c:pt>
                <c:pt idx="2326">
                  <c:v>36043</c:v>
                </c:pt>
                <c:pt idx="2327">
                  <c:v>36044</c:v>
                </c:pt>
                <c:pt idx="2328">
                  <c:v>36045</c:v>
                </c:pt>
                <c:pt idx="2329">
                  <c:v>36046</c:v>
                </c:pt>
                <c:pt idx="2330">
                  <c:v>36047</c:v>
                </c:pt>
                <c:pt idx="2331">
                  <c:v>36048</c:v>
                </c:pt>
                <c:pt idx="2332">
                  <c:v>36049</c:v>
                </c:pt>
                <c:pt idx="2333">
                  <c:v>36050</c:v>
                </c:pt>
                <c:pt idx="2334">
                  <c:v>36051</c:v>
                </c:pt>
                <c:pt idx="2335">
                  <c:v>36052</c:v>
                </c:pt>
                <c:pt idx="2336">
                  <c:v>36053</c:v>
                </c:pt>
                <c:pt idx="2337">
                  <c:v>36054</c:v>
                </c:pt>
                <c:pt idx="2338">
                  <c:v>36055</c:v>
                </c:pt>
                <c:pt idx="2339">
                  <c:v>36056</c:v>
                </c:pt>
                <c:pt idx="2340">
                  <c:v>36057</c:v>
                </c:pt>
                <c:pt idx="2341">
                  <c:v>36058</c:v>
                </c:pt>
                <c:pt idx="2342">
                  <c:v>36059</c:v>
                </c:pt>
                <c:pt idx="2343">
                  <c:v>36060</c:v>
                </c:pt>
                <c:pt idx="2344">
                  <c:v>36061</c:v>
                </c:pt>
                <c:pt idx="2345">
                  <c:v>36062</c:v>
                </c:pt>
                <c:pt idx="2346">
                  <c:v>36063</c:v>
                </c:pt>
                <c:pt idx="2347">
                  <c:v>36064</c:v>
                </c:pt>
                <c:pt idx="2348">
                  <c:v>36065</c:v>
                </c:pt>
                <c:pt idx="2349">
                  <c:v>36066</c:v>
                </c:pt>
                <c:pt idx="2350">
                  <c:v>36067</c:v>
                </c:pt>
                <c:pt idx="2351">
                  <c:v>36068</c:v>
                </c:pt>
                <c:pt idx="2352">
                  <c:v>36069</c:v>
                </c:pt>
                <c:pt idx="2353">
                  <c:v>36070</c:v>
                </c:pt>
                <c:pt idx="2354">
                  <c:v>36071</c:v>
                </c:pt>
                <c:pt idx="2355">
                  <c:v>36072</c:v>
                </c:pt>
                <c:pt idx="2356">
                  <c:v>36073</c:v>
                </c:pt>
                <c:pt idx="2357">
                  <c:v>36074</c:v>
                </c:pt>
                <c:pt idx="2358">
                  <c:v>36075</c:v>
                </c:pt>
                <c:pt idx="2359">
                  <c:v>36076</c:v>
                </c:pt>
                <c:pt idx="2360">
                  <c:v>36077</c:v>
                </c:pt>
                <c:pt idx="2361">
                  <c:v>36078</c:v>
                </c:pt>
                <c:pt idx="2362">
                  <c:v>36079</c:v>
                </c:pt>
                <c:pt idx="2363">
                  <c:v>36080</c:v>
                </c:pt>
                <c:pt idx="2364">
                  <c:v>36081</c:v>
                </c:pt>
                <c:pt idx="2365">
                  <c:v>36082</c:v>
                </c:pt>
                <c:pt idx="2366">
                  <c:v>36083</c:v>
                </c:pt>
                <c:pt idx="2367">
                  <c:v>36084</c:v>
                </c:pt>
                <c:pt idx="2368">
                  <c:v>36085</c:v>
                </c:pt>
                <c:pt idx="2369">
                  <c:v>36086</c:v>
                </c:pt>
                <c:pt idx="2370">
                  <c:v>36087</c:v>
                </c:pt>
                <c:pt idx="2371">
                  <c:v>36088</c:v>
                </c:pt>
                <c:pt idx="2372">
                  <c:v>36089</c:v>
                </c:pt>
                <c:pt idx="2373">
                  <c:v>36090</c:v>
                </c:pt>
                <c:pt idx="2374">
                  <c:v>36091</c:v>
                </c:pt>
                <c:pt idx="2375">
                  <c:v>36092</c:v>
                </c:pt>
                <c:pt idx="2376">
                  <c:v>36093</c:v>
                </c:pt>
                <c:pt idx="2377">
                  <c:v>36094</c:v>
                </c:pt>
                <c:pt idx="2378">
                  <c:v>36095</c:v>
                </c:pt>
                <c:pt idx="2379">
                  <c:v>36096</c:v>
                </c:pt>
                <c:pt idx="2380">
                  <c:v>36097</c:v>
                </c:pt>
                <c:pt idx="2381">
                  <c:v>36098</c:v>
                </c:pt>
                <c:pt idx="2382">
                  <c:v>36099</c:v>
                </c:pt>
                <c:pt idx="2383">
                  <c:v>36100</c:v>
                </c:pt>
                <c:pt idx="2384">
                  <c:v>36101</c:v>
                </c:pt>
                <c:pt idx="2385">
                  <c:v>36102</c:v>
                </c:pt>
                <c:pt idx="2386">
                  <c:v>36103</c:v>
                </c:pt>
                <c:pt idx="2387">
                  <c:v>36104</c:v>
                </c:pt>
                <c:pt idx="2388">
                  <c:v>36105</c:v>
                </c:pt>
                <c:pt idx="2389">
                  <c:v>36106</c:v>
                </c:pt>
                <c:pt idx="2390">
                  <c:v>36107</c:v>
                </c:pt>
                <c:pt idx="2391">
                  <c:v>36108</c:v>
                </c:pt>
                <c:pt idx="2392">
                  <c:v>36109</c:v>
                </c:pt>
                <c:pt idx="2393">
                  <c:v>36110</c:v>
                </c:pt>
                <c:pt idx="2394">
                  <c:v>36111</c:v>
                </c:pt>
                <c:pt idx="2395">
                  <c:v>36112</c:v>
                </c:pt>
                <c:pt idx="2396">
                  <c:v>36113</c:v>
                </c:pt>
                <c:pt idx="2397">
                  <c:v>36114</c:v>
                </c:pt>
                <c:pt idx="2398">
                  <c:v>36115</c:v>
                </c:pt>
                <c:pt idx="2399">
                  <c:v>36116</c:v>
                </c:pt>
                <c:pt idx="2400">
                  <c:v>36117</c:v>
                </c:pt>
                <c:pt idx="2401">
                  <c:v>36118</c:v>
                </c:pt>
                <c:pt idx="2402">
                  <c:v>36119</c:v>
                </c:pt>
                <c:pt idx="2403">
                  <c:v>36120</c:v>
                </c:pt>
                <c:pt idx="2404">
                  <c:v>36121</c:v>
                </c:pt>
                <c:pt idx="2405">
                  <c:v>36122</c:v>
                </c:pt>
                <c:pt idx="2406">
                  <c:v>36123</c:v>
                </c:pt>
                <c:pt idx="2407">
                  <c:v>36124</c:v>
                </c:pt>
                <c:pt idx="2408">
                  <c:v>36125</c:v>
                </c:pt>
                <c:pt idx="2409">
                  <c:v>36126</c:v>
                </c:pt>
                <c:pt idx="2410">
                  <c:v>36127</c:v>
                </c:pt>
                <c:pt idx="2411">
                  <c:v>36128</c:v>
                </c:pt>
                <c:pt idx="2412">
                  <c:v>36129</c:v>
                </c:pt>
                <c:pt idx="2413">
                  <c:v>36130</c:v>
                </c:pt>
                <c:pt idx="2414">
                  <c:v>36131</c:v>
                </c:pt>
                <c:pt idx="2415">
                  <c:v>36132</c:v>
                </c:pt>
                <c:pt idx="2416">
                  <c:v>36133</c:v>
                </c:pt>
                <c:pt idx="2417">
                  <c:v>36134</c:v>
                </c:pt>
                <c:pt idx="2418">
                  <c:v>36135</c:v>
                </c:pt>
                <c:pt idx="2419">
                  <c:v>36136</c:v>
                </c:pt>
                <c:pt idx="2420">
                  <c:v>36137</c:v>
                </c:pt>
                <c:pt idx="2421">
                  <c:v>36138</c:v>
                </c:pt>
                <c:pt idx="2422">
                  <c:v>36139</c:v>
                </c:pt>
                <c:pt idx="2423">
                  <c:v>36140</c:v>
                </c:pt>
                <c:pt idx="2424">
                  <c:v>36141</c:v>
                </c:pt>
                <c:pt idx="2425">
                  <c:v>36142</c:v>
                </c:pt>
                <c:pt idx="2426">
                  <c:v>36143</c:v>
                </c:pt>
                <c:pt idx="2427">
                  <c:v>36144</c:v>
                </c:pt>
                <c:pt idx="2428">
                  <c:v>36145</c:v>
                </c:pt>
                <c:pt idx="2429">
                  <c:v>36146</c:v>
                </c:pt>
                <c:pt idx="2430">
                  <c:v>36147</c:v>
                </c:pt>
                <c:pt idx="2431">
                  <c:v>36148</c:v>
                </c:pt>
                <c:pt idx="2432">
                  <c:v>36149</c:v>
                </c:pt>
                <c:pt idx="2433">
                  <c:v>36150</c:v>
                </c:pt>
                <c:pt idx="2434">
                  <c:v>36151</c:v>
                </c:pt>
                <c:pt idx="2435">
                  <c:v>36152</c:v>
                </c:pt>
                <c:pt idx="2436">
                  <c:v>36153</c:v>
                </c:pt>
                <c:pt idx="2437">
                  <c:v>36154</c:v>
                </c:pt>
                <c:pt idx="2438">
                  <c:v>36155</c:v>
                </c:pt>
                <c:pt idx="2439">
                  <c:v>36156</c:v>
                </c:pt>
                <c:pt idx="2440">
                  <c:v>36157</c:v>
                </c:pt>
                <c:pt idx="2441">
                  <c:v>36158</c:v>
                </c:pt>
                <c:pt idx="2442">
                  <c:v>36159</c:v>
                </c:pt>
                <c:pt idx="2443">
                  <c:v>36160</c:v>
                </c:pt>
                <c:pt idx="2444">
                  <c:v>36161</c:v>
                </c:pt>
                <c:pt idx="2445">
                  <c:v>36162</c:v>
                </c:pt>
                <c:pt idx="2446">
                  <c:v>36163</c:v>
                </c:pt>
                <c:pt idx="2447">
                  <c:v>36164</c:v>
                </c:pt>
                <c:pt idx="2448">
                  <c:v>36165</c:v>
                </c:pt>
                <c:pt idx="2449">
                  <c:v>36166</c:v>
                </c:pt>
                <c:pt idx="2450">
                  <c:v>36167</c:v>
                </c:pt>
                <c:pt idx="2451">
                  <c:v>36168</c:v>
                </c:pt>
                <c:pt idx="2452">
                  <c:v>36169</c:v>
                </c:pt>
                <c:pt idx="2453">
                  <c:v>36170</c:v>
                </c:pt>
                <c:pt idx="2454">
                  <c:v>36171</c:v>
                </c:pt>
                <c:pt idx="2455">
                  <c:v>36172</c:v>
                </c:pt>
                <c:pt idx="2456">
                  <c:v>36173</c:v>
                </c:pt>
                <c:pt idx="2457">
                  <c:v>36174</c:v>
                </c:pt>
                <c:pt idx="2458">
                  <c:v>36175</c:v>
                </c:pt>
                <c:pt idx="2459">
                  <c:v>36176</c:v>
                </c:pt>
                <c:pt idx="2460">
                  <c:v>36177</c:v>
                </c:pt>
                <c:pt idx="2461">
                  <c:v>36178</c:v>
                </c:pt>
                <c:pt idx="2462">
                  <c:v>36179</c:v>
                </c:pt>
                <c:pt idx="2463">
                  <c:v>36180</c:v>
                </c:pt>
                <c:pt idx="2464">
                  <c:v>36181</c:v>
                </c:pt>
                <c:pt idx="2465">
                  <c:v>36182</c:v>
                </c:pt>
                <c:pt idx="2466">
                  <c:v>36183</c:v>
                </c:pt>
                <c:pt idx="2467">
                  <c:v>36184</c:v>
                </c:pt>
                <c:pt idx="2468">
                  <c:v>36185</c:v>
                </c:pt>
                <c:pt idx="2469">
                  <c:v>36186</c:v>
                </c:pt>
                <c:pt idx="2470">
                  <c:v>36187</c:v>
                </c:pt>
                <c:pt idx="2471">
                  <c:v>36188</c:v>
                </c:pt>
                <c:pt idx="2472">
                  <c:v>36189</c:v>
                </c:pt>
                <c:pt idx="2473">
                  <c:v>36190</c:v>
                </c:pt>
                <c:pt idx="2474">
                  <c:v>36191</c:v>
                </c:pt>
                <c:pt idx="2475">
                  <c:v>36192</c:v>
                </c:pt>
                <c:pt idx="2476">
                  <c:v>36193</c:v>
                </c:pt>
                <c:pt idx="2477">
                  <c:v>36194</c:v>
                </c:pt>
                <c:pt idx="2478">
                  <c:v>36195</c:v>
                </c:pt>
                <c:pt idx="2479">
                  <c:v>36196</c:v>
                </c:pt>
                <c:pt idx="2480">
                  <c:v>36197</c:v>
                </c:pt>
                <c:pt idx="2481">
                  <c:v>36198</c:v>
                </c:pt>
                <c:pt idx="2482">
                  <c:v>36199</c:v>
                </c:pt>
                <c:pt idx="2483">
                  <c:v>36200</c:v>
                </c:pt>
                <c:pt idx="2484">
                  <c:v>36201</c:v>
                </c:pt>
                <c:pt idx="2485">
                  <c:v>36202</c:v>
                </c:pt>
                <c:pt idx="2486">
                  <c:v>36203</c:v>
                </c:pt>
                <c:pt idx="2487">
                  <c:v>36204</c:v>
                </c:pt>
                <c:pt idx="2488">
                  <c:v>36205</c:v>
                </c:pt>
                <c:pt idx="2489">
                  <c:v>36206</c:v>
                </c:pt>
                <c:pt idx="2490">
                  <c:v>36207</c:v>
                </c:pt>
                <c:pt idx="2491">
                  <c:v>36208</c:v>
                </c:pt>
                <c:pt idx="2492">
                  <c:v>36209</c:v>
                </c:pt>
                <c:pt idx="2493">
                  <c:v>36210</c:v>
                </c:pt>
                <c:pt idx="2494">
                  <c:v>36211</c:v>
                </c:pt>
                <c:pt idx="2495">
                  <c:v>36212</c:v>
                </c:pt>
                <c:pt idx="2496">
                  <c:v>36213</c:v>
                </c:pt>
                <c:pt idx="2497">
                  <c:v>36214</c:v>
                </c:pt>
                <c:pt idx="2498">
                  <c:v>36215</c:v>
                </c:pt>
                <c:pt idx="2499">
                  <c:v>36216</c:v>
                </c:pt>
                <c:pt idx="2500">
                  <c:v>36217</c:v>
                </c:pt>
                <c:pt idx="2501">
                  <c:v>36218</c:v>
                </c:pt>
                <c:pt idx="2502">
                  <c:v>36219</c:v>
                </c:pt>
                <c:pt idx="2503">
                  <c:v>36220</c:v>
                </c:pt>
                <c:pt idx="2504">
                  <c:v>36221</c:v>
                </c:pt>
                <c:pt idx="2505">
                  <c:v>36222</c:v>
                </c:pt>
                <c:pt idx="2506">
                  <c:v>36223</c:v>
                </c:pt>
                <c:pt idx="2507">
                  <c:v>36224</c:v>
                </c:pt>
                <c:pt idx="2508">
                  <c:v>36225</c:v>
                </c:pt>
                <c:pt idx="2509">
                  <c:v>36226</c:v>
                </c:pt>
                <c:pt idx="2510">
                  <c:v>36227</c:v>
                </c:pt>
                <c:pt idx="2511">
                  <c:v>36228</c:v>
                </c:pt>
                <c:pt idx="2512">
                  <c:v>36229</c:v>
                </c:pt>
                <c:pt idx="2513">
                  <c:v>36230</c:v>
                </c:pt>
                <c:pt idx="2514">
                  <c:v>36231</c:v>
                </c:pt>
                <c:pt idx="2515">
                  <c:v>36232</c:v>
                </c:pt>
                <c:pt idx="2516">
                  <c:v>36233</c:v>
                </c:pt>
                <c:pt idx="2517">
                  <c:v>36234</c:v>
                </c:pt>
                <c:pt idx="2518">
                  <c:v>36235</c:v>
                </c:pt>
                <c:pt idx="2519">
                  <c:v>36236</c:v>
                </c:pt>
                <c:pt idx="2520">
                  <c:v>36237</c:v>
                </c:pt>
                <c:pt idx="2521">
                  <c:v>36238</c:v>
                </c:pt>
                <c:pt idx="2522">
                  <c:v>36239</c:v>
                </c:pt>
                <c:pt idx="2523">
                  <c:v>36240</c:v>
                </c:pt>
                <c:pt idx="2524">
                  <c:v>36241</c:v>
                </c:pt>
                <c:pt idx="2525">
                  <c:v>36242</c:v>
                </c:pt>
                <c:pt idx="2526">
                  <c:v>36243</c:v>
                </c:pt>
                <c:pt idx="2527">
                  <c:v>36244</c:v>
                </c:pt>
                <c:pt idx="2528">
                  <c:v>36245</c:v>
                </c:pt>
                <c:pt idx="2529">
                  <c:v>36246</c:v>
                </c:pt>
                <c:pt idx="2530">
                  <c:v>36247</c:v>
                </c:pt>
                <c:pt idx="2531">
                  <c:v>36248</c:v>
                </c:pt>
                <c:pt idx="2532">
                  <c:v>36249</c:v>
                </c:pt>
                <c:pt idx="2533">
                  <c:v>36250</c:v>
                </c:pt>
                <c:pt idx="2534">
                  <c:v>36251</c:v>
                </c:pt>
                <c:pt idx="2535">
                  <c:v>36252</c:v>
                </c:pt>
                <c:pt idx="2536">
                  <c:v>36253</c:v>
                </c:pt>
                <c:pt idx="2537">
                  <c:v>36254</c:v>
                </c:pt>
                <c:pt idx="2538">
                  <c:v>36255</c:v>
                </c:pt>
                <c:pt idx="2539">
                  <c:v>36256</c:v>
                </c:pt>
                <c:pt idx="2540">
                  <c:v>36257</c:v>
                </c:pt>
                <c:pt idx="2541">
                  <c:v>36258</c:v>
                </c:pt>
                <c:pt idx="2542">
                  <c:v>36259</c:v>
                </c:pt>
                <c:pt idx="2543">
                  <c:v>36260</c:v>
                </c:pt>
                <c:pt idx="2544">
                  <c:v>36261</c:v>
                </c:pt>
                <c:pt idx="2545">
                  <c:v>36262</c:v>
                </c:pt>
                <c:pt idx="2546">
                  <c:v>36263</c:v>
                </c:pt>
                <c:pt idx="2547">
                  <c:v>36264</c:v>
                </c:pt>
                <c:pt idx="2548">
                  <c:v>36265</c:v>
                </c:pt>
                <c:pt idx="2549">
                  <c:v>36266</c:v>
                </c:pt>
                <c:pt idx="2550">
                  <c:v>36267</c:v>
                </c:pt>
                <c:pt idx="2551">
                  <c:v>36268</c:v>
                </c:pt>
                <c:pt idx="2552">
                  <c:v>36269</c:v>
                </c:pt>
                <c:pt idx="2553">
                  <c:v>36270</c:v>
                </c:pt>
                <c:pt idx="2554">
                  <c:v>36271</c:v>
                </c:pt>
                <c:pt idx="2555">
                  <c:v>36272</c:v>
                </c:pt>
                <c:pt idx="2556">
                  <c:v>36273</c:v>
                </c:pt>
                <c:pt idx="2557">
                  <c:v>36274</c:v>
                </c:pt>
                <c:pt idx="2558">
                  <c:v>36275</c:v>
                </c:pt>
                <c:pt idx="2559">
                  <c:v>36276</c:v>
                </c:pt>
                <c:pt idx="2560">
                  <c:v>36277</c:v>
                </c:pt>
                <c:pt idx="2561">
                  <c:v>36278</c:v>
                </c:pt>
                <c:pt idx="2562">
                  <c:v>36279</c:v>
                </c:pt>
                <c:pt idx="2563">
                  <c:v>36280</c:v>
                </c:pt>
                <c:pt idx="2564">
                  <c:v>36281</c:v>
                </c:pt>
                <c:pt idx="2565">
                  <c:v>36282</c:v>
                </c:pt>
                <c:pt idx="2566">
                  <c:v>36283</c:v>
                </c:pt>
                <c:pt idx="2567">
                  <c:v>36284</c:v>
                </c:pt>
                <c:pt idx="2568">
                  <c:v>36285</c:v>
                </c:pt>
                <c:pt idx="2569">
                  <c:v>36286</c:v>
                </c:pt>
                <c:pt idx="2570">
                  <c:v>36287</c:v>
                </c:pt>
                <c:pt idx="2571">
                  <c:v>36288</c:v>
                </c:pt>
                <c:pt idx="2572">
                  <c:v>36289</c:v>
                </c:pt>
                <c:pt idx="2573">
                  <c:v>36290</c:v>
                </c:pt>
                <c:pt idx="2574">
                  <c:v>36291</c:v>
                </c:pt>
                <c:pt idx="2575">
                  <c:v>36292</c:v>
                </c:pt>
                <c:pt idx="2576">
                  <c:v>36293</c:v>
                </c:pt>
                <c:pt idx="2577">
                  <c:v>36294</c:v>
                </c:pt>
                <c:pt idx="2578">
                  <c:v>36295</c:v>
                </c:pt>
                <c:pt idx="2579">
                  <c:v>36296</c:v>
                </c:pt>
                <c:pt idx="2580">
                  <c:v>36297</c:v>
                </c:pt>
                <c:pt idx="2581">
                  <c:v>36298</c:v>
                </c:pt>
                <c:pt idx="2582">
                  <c:v>36299</c:v>
                </c:pt>
                <c:pt idx="2583">
                  <c:v>36300</c:v>
                </c:pt>
                <c:pt idx="2584">
                  <c:v>36301</c:v>
                </c:pt>
                <c:pt idx="2585">
                  <c:v>36302</c:v>
                </c:pt>
                <c:pt idx="2586">
                  <c:v>36303</c:v>
                </c:pt>
                <c:pt idx="2587">
                  <c:v>36304</c:v>
                </c:pt>
                <c:pt idx="2588">
                  <c:v>36305</c:v>
                </c:pt>
                <c:pt idx="2589">
                  <c:v>36306</c:v>
                </c:pt>
                <c:pt idx="2590">
                  <c:v>36307</c:v>
                </c:pt>
                <c:pt idx="2591">
                  <c:v>36308</c:v>
                </c:pt>
                <c:pt idx="2592">
                  <c:v>36309</c:v>
                </c:pt>
                <c:pt idx="2593">
                  <c:v>36310</c:v>
                </c:pt>
                <c:pt idx="2594">
                  <c:v>36311</c:v>
                </c:pt>
                <c:pt idx="2595">
                  <c:v>36312</c:v>
                </c:pt>
                <c:pt idx="2596">
                  <c:v>36313</c:v>
                </c:pt>
                <c:pt idx="2597">
                  <c:v>36314</c:v>
                </c:pt>
                <c:pt idx="2598">
                  <c:v>36315</c:v>
                </c:pt>
                <c:pt idx="2599">
                  <c:v>36316</c:v>
                </c:pt>
                <c:pt idx="2600">
                  <c:v>36317</c:v>
                </c:pt>
                <c:pt idx="2601">
                  <c:v>36318</c:v>
                </c:pt>
                <c:pt idx="2602">
                  <c:v>36319</c:v>
                </c:pt>
                <c:pt idx="2603">
                  <c:v>36320</c:v>
                </c:pt>
                <c:pt idx="2604">
                  <c:v>36321</c:v>
                </c:pt>
                <c:pt idx="2605">
                  <c:v>36322</c:v>
                </c:pt>
                <c:pt idx="2606">
                  <c:v>36323</c:v>
                </c:pt>
                <c:pt idx="2607">
                  <c:v>36324</c:v>
                </c:pt>
                <c:pt idx="2608">
                  <c:v>36325</c:v>
                </c:pt>
                <c:pt idx="2609">
                  <c:v>36326</c:v>
                </c:pt>
                <c:pt idx="2610">
                  <c:v>36327</c:v>
                </c:pt>
                <c:pt idx="2611">
                  <c:v>36328</c:v>
                </c:pt>
                <c:pt idx="2612">
                  <c:v>36329</c:v>
                </c:pt>
                <c:pt idx="2613">
                  <c:v>36330</c:v>
                </c:pt>
                <c:pt idx="2614">
                  <c:v>36331</c:v>
                </c:pt>
                <c:pt idx="2615">
                  <c:v>36332</c:v>
                </c:pt>
                <c:pt idx="2616">
                  <c:v>36333</c:v>
                </c:pt>
                <c:pt idx="2617">
                  <c:v>36334</c:v>
                </c:pt>
                <c:pt idx="2618">
                  <c:v>36335</c:v>
                </c:pt>
                <c:pt idx="2619">
                  <c:v>36336</c:v>
                </c:pt>
                <c:pt idx="2620">
                  <c:v>36337</c:v>
                </c:pt>
                <c:pt idx="2621">
                  <c:v>36338</c:v>
                </c:pt>
                <c:pt idx="2622">
                  <c:v>36339</c:v>
                </c:pt>
                <c:pt idx="2623">
                  <c:v>36340</c:v>
                </c:pt>
                <c:pt idx="2624">
                  <c:v>36341</c:v>
                </c:pt>
                <c:pt idx="2625">
                  <c:v>36342</c:v>
                </c:pt>
                <c:pt idx="2626">
                  <c:v>36343</c:v>
                </c:pt>
                <c:pt idx="2627">
                  <c:v>36344</c:v>
                </c:pt>
                <c:pt idx="2628">
                  <c:v>36345</c:v>
                </c:pt>
                <c:pt idx="2629">
                  <c:v>36346</c:v>
                </c:pt>
                <c:pt idx="2630">
                  <c:v>36347</c:v>
                </c:pt>
                <c:pt idx="2631">
                  <c:v>36348</c:v>
                </c:pt>
                <c:pt idx="2632">
                  <c:v>36349</c:v>
                </c:pt>
                <c:pt idx="2633">
                  <c:v>36350</c:v>
                </c:pt>
                <c:pt idx="2634">
                  <c:v>36351</c:v>
                </c:pt>
                <c:pt idx="2635">
                  <c:v>36352</c:v>
                </c:pt>
                <c:pt idx="2636">
                  <c:v>36353</c:v>
                </c:pt>
                <c:pt idx="2637">
                  <c:v>36354</c:v>
                </c:pt>
                <c:pt idx="2638">
                  <c:v>36355</c:v>
                </c:pt>
                <c:pt idx="2639">
                  <c:v>36356</c:v>
                </c:pt>
                <c:pt idx="2640">
                  <c:v>36357</c:v>
                </c:pt>
                <c:pt idx="2641">
                  <c:v>36358</c:v>
                </c:pt>
                <c:pt idx="2642">
                  <c:v>36359</c:v>
                </c:pt>
                <c:pt idx="2643">
                  <c:v>36360</c:v>
                </c:pt>
                <c:pt idx="2644">
                  <c:v>36361</c:v>
                </c:pt>
                <c:pt idx="2645">
                  <c:v>36362</c:v>
                </c:pt>
                <c:pt idx="2646">
                  <c:v>36363</c:v>
                </c:pt>
                <c:pt idx="2647">
                  <c:v>36364</c:v>
                </c:pt>
                <c:pt idx="2648">
                  <c:v>36365</c:v>
                </c:pt>
                <c:pt idx="2649">
                  <c:v>36366</c:v>
                </c:pt>
                <c:pt idx="2650">
                  <c:v>36367</c:v>
                </c:pt>
                <c:pt idx="2651">
                  <c:v>36368</c:v>
                </c:pt>
                <c:pt idx="2652">
                  <c:v>36369</c:v>
                </c:pt>
                <c:pt idx="2653">
                  <c:v>36370</c:v>
                </c:pt>
                <c:pt idx="2654">
                  <c:v>36371</c:v>
                </c:pt>
                <c:pt idx="2655">
                  <c:v>36372</c:v>
                </c:pt>
                <c:pt idx="2656">
                  <c:v>36373</c:v>
                </c:pt>
                <c:pt idx="2657">
                  <c:v>36374</c:v>
                </c:pt>
                <c:pt idx="2658">
                  <c:v>36375</c:v>
                </c:pt>
                <c:pt idx="2659">
                  <c:v>36376</c:v>
                </c:pt>
                <c:pt idx="2660">
                  <c:v>36377</c:v>
                </c:pt>
                <c:pt idx="2661">
                  <c:v>36378</c:v>
                </c:pt>
                <c:pt idx="2662">
                  <c:v>36379</c:v>
                </c:pt>
                <c:pt idx="2663">
                  <c:v>36380</c:v>
                </c:pt>
                <c:pt idx="2664">
                  <c:v>36381</c:v>
                </c:pt>
                <c:pt idx="2665">
                  <c:v>36382</c:v>
                </c:pt>
                <c:pt idx="2666">
                  <c:v>36383</c:v>
                </c:pt>
                <c:pt idx="2667">
                  <c:v>36384</c:v>
                </c:pt>
                <c:pt idx="2668">
                  <c:v>36385</c:v>
                </c:pt>
                <c:pt idx="2669">
                  <c:v>36386</c:v>
                </c:pt>
                <c:pt idx="2670">
                  <c:v>36387</c:v>
                </c:pt>
                <c:pt idx="2671">
                  <c:v>36388</c:v>
                </c:pt>
                <c:pt idx="2672">
                  <c:v>36389</c:v>
                </c:pt>
                <c:pt idx="2673">
                  <c:v>36390</c:v>
                </c:pt>
                <c:pt idx="2674">
                  <c:v>36391</c:v>
                </c:pt>
                <c:pt idx="2675">
                  <c:v>36392</c:v>
                </c:pt>
                <c:pt idx="2676">
                  <c:v>36393</c:v>
                </c:pt>
                <c:pt idx="2677">
                  <c:v>36394</c:v>
                </c:pt>
                <c:pt idx="2678">
                  <c:v>36395</c:v>
                </c:pt>
                <c:pt idx="2679">
                  <c:v>36396</c:v>
                </c:pt>
                <c:pt idx="2680">
                  <c:v>36397</c:v>
                </c:pt>
                <c:pt idx="2681">
                  <c:v>36398</c:v>
                </c:pt>
                <c:pt idx="2682">
                  <c:v>36399</c:v>
                </c:pt>
                <c:pt idx="2683">
                  <c:v>36400</c:v>
                </c:pt>
                <c:pt idx="2684">
                  <c:v>36401</c:v>
                </c:pt>
                <c:pt idx="2685">
                  <c:v>36402</c:v>
                </c:pt>
                <c:pt idx="2686">
                  <c:v>36403</c:v>
                </c:pt>
                <c:pt idx="2687">
                  <c:v>36404</c:v>
                </c:pt>
                <c:pt idx="2688">
                  <c:v>36405</c:v>
                </c:pt>
                <c:pt idx="2689">
                  <c:v>36406</c:v>
                </c:pt>
                <c:pt idx="2690">
                  <c:v>36407</c:v>
                </c:pt>
                <c:pt idx="2691">
                  <c:v>36408</c:v>
                </c:pt>
                <c:pt idx="2692">
                  <c:v>36409</c:v>
                </c:pt>
                <c:pt idx="2693">
                  <c:v>36410</c:v>
                </c:pt>
                <c:pt idx="2694">
                  <c:v>36411</c:v>
                </c:pt>
                <c:pt idx="2695">
                  <c:v>36412</c:v>
                </c:pt>
                <c:pt idx="2696">
                  <c:v>36413</c:v>
                </c:pt>
                <c:pt idx="2697">
                  <c:v>36414</c:v>
                </c:pt>
                <c:pt idx="2698">
                  <c:v>36415</c:v>
                </c:pt>
                <c:pt idx="2699">
                  <c:v>36416</c:v>
                </c:pt>
                <c:pt idx="2700">
                  <c:v>36417</c:v>
                </c:pt>
                <c:pt idx="2701">
                  <c:v>36418</c:v>
                </c:pt>
                <c:pt idx="2702">
                  <c:v>36419</c:v>
                </c:pt>
                <c:pt idx="2703">
                  <c:v>36420</c:v>
                </c:pt>
                <c:pt idx="2704">
                  <c:v>36421</c:v>
                </c:pt>
                <c:pt idx="2705">
                  <c:v>36422</c:v>
                </c:pt>
                <c:pt idx="2706">
                  <c:v>36423</c:v>
                </c:pt>
                <c:pt idx="2707">
                  <c:v>36424</c:v>
                </c:pt>
                <c:pt idx="2708">
                  <c:v>36425</c:v>
                </c:pt>
                <c:pt idx="2709">
                  <c:v>36426</c:v>
                </c:pt>
                <c:pt idx="2710">
                  <c:v>36427</c:v>
                </c:pt>
                <c:pt idx="2711">
                  <c:v>36428</c:v>
                </c:pt>
                <c:pt idx="2712">
                  <c:v>36429</c:v>
                </c:pt>
                <c:pt idx="2713">
                  <c:v>36430</c:v>
                </c:pt>
                <c:pt idx="2714">
                  <c:v>36431</c:v>
                </c:pt>
                <c:pt idx="2715">
                  <c:v>36432</c:v>
                </c:pt>
                <c:pt idx="2716">
                  <c:v>36433</c:v>
                </c:pt>
                <c:pt idx="2717">
                  <c:v>36434</c:v>
                </c:pt>
                <c:pt idx="2718">
                  <c:v>36435</c:v>
                </c:pt>
                <c:pt idx="2719">
                  <c:v>36436</c:v>
                </c:pt>
                <c:pt idx="2720">
                  <c:v>36437</c:v>
                </c:pt>
                <c:pt idx="2721">
                  <c:v>36438</c:v>
                </c:pt>
                <c:pt idx="2722">
                  <c:v>36439</c:v>
                </c:pt>
                <c:pt idx="2723">
                  <c:v>36440</c:v>
                </c:pt>
                <c:pt idx="2724">
                  <c:v>36441</c:v>
                </c:pt>
                <c:pt idx="2725">
                  <c:v>36442</c:v>
                </c:pt>
                <c:pt idx="2726">
                  <c:v>36443</c:v>
                </c:pt>
                <c:pt idx="2727">
                  <c:v>36444</c:v>
                </c:pt>
                <c:pt idx="2728">
                  <c:v>36445</c:v>
                </c:pt>
                <c:pt idx="2729">
                  <c:v>36446</c:v>
                </c:pt>
                <c:pt idx="2730">
                  <c:v>36447</c:v>
                </c:pt>
                <c:pt idx="2731">
                  <c:v>36448</c:v>
                </c:pt>
                <c:pt idx="2732">
                  <c:v>36449</c:v>
                </c:pt>
                <c:pt idx="2733">
                  <c:v>36450</c:v>
                </c:pt>
                <c:pt idx="2734">
                  <c:v>36451</c:v>
                </c:pt>
                <c:pt idx="2735">
                  <c:v>36452</c:v>
                </c:pt>
                <c:pt idx="2736">
                  <c:v>36453</c:v>
                </c:pt>
                <c:pt idx="2737">
                  <c:v>36454</c:v>
                </c:pt>
                <c:pt idx="2738">
                  <c:v>36455</c:v>
                </c:pt>
                <c:pt idx="2739">
                  <c:v>36456</c:v>
                </c:pt>
                <c:pt idx="2740">
                  <c:v>36457</c:v>
                </c:pt>
                <c:pt idx="2741">
                  <c:v>36458</c:v>
                </c:pt>
                <c:pt idx="2742">
                  <c:v>36459</c:v>
                </c:pt>
                <c:pt idx="2743">
                  <c:v>36460</c:v>
                </c:pt>
                <c:pt idx="2744">
                  <c:v>36461</c:v>
                </c:pt>
                <c:pt idx="2745">
                  <c:v>36462</c:v>
                </c:pt>
                <c:pt idx="2746">
                  <c:v>36463</c:v>
                </c:pt>
                <c:pt idx="2747">
                  <c:v>36464</c:v>
                </c:pt>
                <c:pt idx="2748">
                  <c:v>36465</c:v>
                </c:pt>
                <c:pt idx="2749">
                  <c:v>36466</c:v>
                </c:pt>
                <c:pt idx="2750">
                  <c:v>36467</c:v>
                </c:pt>
                <c:pt idx="2751">
                  <c:v>36468</c:v>
                </c:pt>
                <c:pt idx="2752">
                  <c:v>36469</c:v>
                </c:pt>
                <c:pt idx="2753">
                  <c:v>36470</c:v>
                </c:pt>
                <c:pt idx="2754">
                  <c:v>36471</c:v>
                </c:pt>
                <c:pt idx="2755">
                  <c:v>36472</c:v>
                </c:pt>
                <c:pt idx="2756">
                  <c:v>36473</c:v>
                </c:pt>
                <c:pt idx="2757">
                  <c:v>36474</c:v>
                </c:pt>
                <c:pt idx="2758">
                  <c:v>36475</c:v>
                </c:pt>
                <c:pt idx="2759">
                  <c:v>36476</c:v>
                </c:pt>
                <c:pt idx="2760">
                  <c:v>36477</c:v>
                </c:pt>
                <c:pt idx="2761">
                  <c:v>36478</c:v>
                </c:pt>
                <c:pt idx="2762">
                  <c:v>36479</c:v>
                </c:pt>
                <c:pt idx="2763">
                  <c:v>36480</c:v>
                </c:pt>
                <c:pt idx="2764">
                  <c:v>36481</c:v>
                </c:pt>
                <c:pt idx="2765">
                  <c:v>36482</c:v>
                </c:pt>
                <c:pt idx="2766">
                  <c:v>36483</c:v>
                </c:pt>
                <c:pt idx="2767">
                  <c:v>36484</c:v>
                </c:pt>
                <c:pt idx="2768">
                  <c:v>36485</c:v>
                </c:pt>
                <c:pt idx="2769">
                  <c:v>36486</c:v>
                </c:pt>
                <c:pt idx="2770">
                  <c:v>36487</c:v>
                </c:pt>
                <c:pt idx="2771">
                  <c:v>36488</c:v>
                </c:pt>
                <c:pt idx="2772">
                  <c:v>36489</c:v>
                </c:pt>
                <c:pt idx="2773">
                  <c:v>36490</c:v>
                </c:pt>
                <c:pt idx="2774">
                  <c:v>36491</c:v>
                </c:pt>
                <c:pt idx="2775">
                  <c:v>36492</c:v>
                </c:pt>
                <c:pt idx="2776">
                  <c:v>36493</c:v>
                </c:pt>
                <c:pt idx="2777">
                  <c:v>36494</c:v>
                </c:pt>
                <c:pt idx="2778">
                  <c:v>36495</c:v>
                </c:pt>
                <c:pt idx="2779">
                  <c:v>36496</c:v>
                </c:pt>
                <c:pt idx="2780">
                  <c:v>36497</c:v>
                </c:pt>
                <c:pt idx="2781">
                  <c:v>36498</c:v>
                </c:pt>
                <c:pt idx="2782">
                  <c:v>36499</c:v>
                </c:pt>
                <c:pt idx="2783">
                  <c:v>36500</c:v>
                </c:pt>
                <c:pt idx="2784">
                  <c:v>36501</c:v>
                </c:pt>
                <c:pt idx="2785">
                  <c:v>36502</c:v>
                </c:pt>
                <c:pt idx="2786">
                  <c:v>36503</c:v>
                </c:pt>
                <c:pt idx="2787">
                  <c:v>36504</c:v>
                </c:pt>
                <c:pt idx="2788">
                  <c:v>36505</c:v>
                </c:pt>
                <c:pt idx="2789">
                  <c:v>36506</c:v>
                </c:pt>
                <c:pt idx="2790">
                  <c:v>36507</c:v>
                </c:pt>
                <c:pt idx="2791">
                  <c:v>36508</c:v>
                </c:pt>
                <c:pt idx="2792">
                  <c:v>36509</c:v>
                </c:pt>
                <c:pt idx="2793">
                  <c:v>36510</c:v>
                </c:pt>
                <c:pt idx="2794">
                  <c:v>36511</c:v>
                </c:pt>
                <c:pt idx="2795">
                  <c:v>36512</c:v>
                </c:pt>
                <c:pt idx="2796">
                  <c:v>36513</c:v>
                </c:pt>
                <c:pt idx="2797">
                  <c:v>36514</c:v>
                </c:pt>
                <c:pt idx="2798">
                  <c:v>36515</c:v>
                </c:pt>
                <c:pt idx="2799">
                  <c:v>36516</c:v>
                </c:pt>
                <c:pt idx="2800">
                  <c:v>36517</c:v>
                </c:pt>
                <c:pt idx="2801">
                  <c:v>36518</c:v>
                </c:pt>
                <c:pt idx="2802">
                  <c:v>36519</c:v>
                </c:pt>
                <c:pt idx="2803">
                  <c:v>36520</c:v>
                </c:pt>
                <c:pt idx="2804">
                  <c:v>36521</c:v>
                </c:pt>
                <c:pt idx="2805">
                  <c:v>36522</c:v>
                </c:pt>
                <c:pt idx="2806">
                  <c:v>36523</c:v>
                </c:pt>
                <c:pt idx="2807">
                  <c:v>36524</c:v>
                </c:pt>
                <c:pt idx="2808">
                  <c:v>36525</c:v>
                </c:pt>
                <c:pt idx="2809">
                  <c:v>36526</c:v>
                </c:pt>
                <c:pt idx="2810">
                  <c:v>36527</c:v>
                </c:pt>
                <c:pt idx="2811">
                  <c:v>36528</c:v>
                </c:pt>
                <c:pt idx="2812">
                  <c:v>36529</c:v>
                </c:pt>
                <c:pt idx="2813">
                  <c:v>36530</c:v>
                </c:pt>
                <c:pt idx="2814">
                  <c:v>36531</c:v>
                </c:pt>
                <c:pt idx="2815">
                  <c:v>36532</c:v>
                </c:pt>
                <c:pt idx="2816">
                  <c:v>36533</c:v>
                </c:pt>
                <c:pt idx="2817">
                  <c:v>36534</c:v>
                </c:pt>
                <c:pt idx="2818">
                  <c:v>36535</c:v>
                </c:pt>
                <c:pt idx="2819">
                  <c:v>36536</c:v>
                </c:pt>
                <c:pt idx="2820">
                  <c:v>36537</c:v>
                </c:pt>
                <c:pt idx="2821">
                  <c:v>36538</c:v>
                </c:pt>
                <c:pt idx="2822">
                  <c:v>36539</c:v>
                </c:pt>
                <c:pt idx="2823">
                  <c:v>36540</c:v>
                </c:pt>
                <c:pt idx="2824">
                  <c:v>36541</c:v>
                </c:pt>
                <c:pt idx="2825">
                  <c:v>36542</c:v>
                </c:pt>
                <c:pt idx="2826">
                  <c:v>36543</c:v>
                </c:pt>
                <c:pt idx="2827">
                  <c:v>36544</c:v>
                </c:pt>
                <c:pt idx="2828">
                  <c:v>36545</c:v>
                </c:pt>
                <c:pt idx="2829">
                  <c:v>36546</c:v>
                </c:pt>
                <c:pt idx="2830">
                  <c:v>36547</c:v>
                </c:pt>
                <c:pt idx="2831">
                  <c:v>36548</c:v>
                </c:pt>
                <c:pt idx="2832">
                  <c:v>36549</c:v>
                </c:pt>
                <c:pt idx="2833">
                  <c:v>36550</c:v>
                </c:pt>
                <c:pt idx="2834">
                  <c:v>36551</c:v>
                </c:pt>
                <c:pt idx="2835">
                  <c:v>36552</c:v>
                </c:pt>
                <c:pt idx="2836">
                  <c:v>36553</c:v>
                </c:pt>
                <c:pt idx="2837">
                  <c:v>36554</c:v>
                </c:pt>
                <c:pt idx="2838">
                  <c:v>36555</c:v>
                </c:pt>
                <c:pt idx="2839">
                  <c:v>36556</c:v>
                </c:pt>
                <c:pt idx="2840">
                  <c:v>36557</c:v>
                </c:pt>
                <c:pt idx="2841">
                  <c:v>36558</c:v>
                </c:pt>
                <c:pt idx="2842">
                  <c:v>36559</c:v>
                </c:pt>
                <c:pt idx="2843">
                  <c:v>36560</c:v>
                </c:pt>
                <c:pt idx="2844">
                  <c:v>36561</c:v>
                </c:pt>
                <c:pt idx="2845">
                  <c:v>36562</c:v>
                </c:pt>
                <c:pt idx="2846">
                  <c:v>36563</c:v>
                </c:pt>
                <c:pt idx="2847">
                  <c:v>36564</c:v>
                </c:pt>
                <c:pt idx="2848">
                  <c:v>36565</c:v>
                </c:pt>
                <c:pt idx="2849">
                  <c:v>36566</c:v>
                </c:pt>
                <c:pt idx="2850">
                  <c:v>36567</c:v>
                </c:pt>
                <c:pt idx="2851">
                  <c:v>36568</c:v>
                </c:pt>
                <c:pt idx="2852">
                  <c:v>36569</c:v>
                </c:pt>
                <c:pt idx="2853">
                  <c:v>36570</c:v>
                </c:pt>
                <c:pt idx="2854">
                  <c:v>36571</c:v>
                </c:pt>
                <c:pt idx="2855">
                  <c:v>36572</c:v>
                </c:pt>
                <c:pt idx="2856">
                  <c:v>36573</c:v>
                </c:pt>
                <c:pt idx="2857">
                  <c:v>36574</c:v>
                </c:pt>
                <c:pt idx="2858">
                  <c:v>36575</c:v>
                </c:pt>
                <c:pt idx="2859">
                  <c:v>36576</c:v>
                </c:pt>
                <c:pt idx="2860">
                  <c:v>36577</c:v>
                </c:pt>
                <c:pt idx="2861">
                  <c:v>36578</c:v>
                </c:pt>
                <c:pt idx="2862">
                  <c:v>36579</c:v>
                </c:pt>
                <c:pt idx="2863">
                  <c:v>36580</c:v>
                </c:pt>
                <c:pt idx="2864">
                  <c:v>36581</c:v>
                </c:pt>
                <c:pt idx="2865">
                  <c:v>36582</c:v>
                </c:pt>
                <c:pt idx="2866">
                  <c:v>36583</c:v>
                </c:pt>
                <c:pt idx="2867">
                  <c:v>36584</c:v>
                </c:pt>
                <c:pt idx="2868">
                  <c:v>36585</c:v>
                </c:pt>
                <c:pt idx="2869">
                  <c:v>36586</c:v>
                </c:pt>
                <c:pt idx="2870">
                  <c:v>36587</c:v>
                </c:pt>
                <c:pt idx="2871">
                  <c:v>36588</c:v>
                </c:pt>
                <c:pt idx="2872">
                  <c:v>36589</c:v>
                </c:pt>
                <c:pt idx="2873">
                  <c:v>36590</c:v>
                </c:pt>
                <c:pt idx="2874">
                  <c:v>36591</c:v>
                </c:pt>
                <c:pt idx="2875">
                  <c:v>36592</c:v>
                </c:pt>
                <c:pt idx="2876">
                  <c:v>36593</c:v>
                </c:pt>
                <c:pt idx="2877">
                  <c:v>36594</c:v>
                </c:pt>
                <c:pt idx="2878">
                  <c:v>36595</c:v>
                </c:pt>
                <c:pt idx="2879">
                  <c:v>36596</c:v>
                </c:pt>
                <c:pt idx="2880">
                  <c:v>36597</c:v>
                </c:pt>
                <c:pt idx="2881">
                  <c:v>36598</c:v>
                </c:pt>
                <c:pt idx="2882">
                  <c:v>36599</c:v>
                </c:pt>
                <c:pt idx="2883">
                  <c:v>36600</c:v>
                </c:pt>
                <c:pt idx="2884">
                  <c:v>36601</c:v>
                </c:pt>
                <c:pt idx="2885">
                  <c:v>36602</c:v>
                </c:pt>
                <c:pt idx="2886">
                  <c:v>36603</c:v>
                </c:pt>
                <c:pt idx="2887">
                  <c:v>36604</c:v>
                </c:pt>
                <c:pt idx="2888">
                  <c:v>36605</c:v>
                </c:pt>
                <c:pt idx="2889">
                  <c:v>36606</c:v>
                </c:pt>
                <c:pt idx="2890">
                  <c:v>36607</c:v>
                </c:pt>
                <c:pt idx="2891">
                  <c:v>36608</c:v>
                </c:pt>
                <c:pt idx="2892">
                  <c:v>36609</c:v>
                </c:pt>
                <c:pt idx="2893">
                  <c:v>36610</c:v>
                </c:pt>
                <c:pt idx="2894">
                  <c:v>36611</c:v>
                </c:pt>
                <c:pt idx="2895">
                  <c:v>36612</c:v>
                </c:pt>
                <c:pt idx="2896">
                  <c:v>36613</c:v>
                </c:pt>
                <c:pt idx="2897">
                  <c:v>36614</c:v>
                </c:pt>
                <c:pt idx="2898">
                  <c:v>36615</c:v>
                </c:pt>
                <c:pt idx="2899">
                  <c:v>36616</c:v>
                </c:pt>
                <c:pt idx="2900">
                  <c:v>36617</c:v>
                </c:pt>
                <c:pt idx="2901">
                  <c:v>36618</c:v>
                </c:pt>
                <c:pt idx="2902">
                  <c:v>36619</c:v>
                </c:pt>
                <c:pt idx="2903">
                  <c:v>36620</c:v>
                </c:pt>
                <c:pt idx="2904">
                  <c:v>36621</c:v>
                </c:pt>
                <c:pt idx="2905">
                  <c:v>36622</c:v>
                </c:pt>
                <c:pt idx="2906">
                  <c:v>36623</c:v>
                </c:pt>
                <c:pt idx="2907">
                  <c:v>36624</c:v>
                </c:pt>
                <c:pt idx="2908">
                  <c:v>36625</c:v>
                </c:pt>
                <c:pt idx="2909">
                  <c:v>36626</c:v>
                </c:pt>
                <c:pt idx="2910">
                  <c:v>36627</c:v>
                </c:pt>
                <c:pt idx="2911">
                  <c:v>36628</c:v>
                </c:pt>
                <c:pt idx="2912">
                  <c:v>36629</c:v>
                </c:pt>
                <c:pt idx="2913">
                  <c:v>36630</c:v>
                </c:pt>
                <c:pt idx="2914">
                  <c:v>36631</c:v>
                </c:pt>
                <c:pt idx="2915">
                  <c:v>36632</c:v>
                </c:pt>
                <c:pt idx="2916">
                  <c:v>36633</c:v>
                </c:pt>
                <c:pt idx="2917">
                  <c:v>36634</c:v>
                </c:pt>
                <c:pt idx="2918">
                  <c:v>36635</c:v>
                </c:pt>
                <c:pt idx="2919">
                  <c:v>36636</c:v>
                </c:pt>
                <c:pt idx="2920">
                  <c:v>36637</c:v>
                </c:pt>
                <c:pt idx="2921">
                  <c:v>36638</c:v>
                </c:pt>
                <c:pt idx="2922">
                  <c:v>36639</c:v>
                </c:pt>
                <c:pt idx="2923">
                  <c:v>36640</c:v>
                </c:pt>
                <c:pt idx="2924">
                  <c:v>36641</c:v>
                </c:pt>
                <c:pt idx="2925">
                  <c:v>36642</c:v>
                </c:pt>
                <c:pt idx="2926">
                  <c:v>36643</c:v>
                </c:pt>
                <c:pt idx="2927">
                  <c:v>36644</c:v>
                </c:pt>
                <c:pt idx="2928">
                  <c:v>36645</c:v>
                </c:pt>
                <c:pt idx="2929">
                  <c:v>36646</c:v>
                </c:pt>
                <c:pt idx="2930">
                  <c:v>36647</c:v>
                </c:pt>
                <c:pt idx="2931">
                  <c:v>36648</c:v>
                </c:pt>
                <c:pt idx="2932">
                  <c:v>36649</c:v>
                </c:pt>
                <c:pt idx="2933">
                  <c:v>36650</c:v>
                </c:pt>
                <c:pt idx="2934">
                  <c:v>36651</c:v>
                </c:pt>
                <c:pt idx="2935">
                  <c:v>36652</c:v>
                </c:pt>
                <c:pt idx="2936">
                  <c:v>36653</c:v>
                </c:pt>
                <c:pt idx="2937">
                  <c:v>36654</c:v>
                </c:pt>
                <c:pt idx="2938">
                  <c:v>36655</c:v>
                </c:pt>
                <c:pt idx="2939">
                  <c:v>36656</c:v>
                </c:pt>
                <c:pt idx="2940">
                  <c:v>36657</c:v>
                </c:pt>
                <c:pt idx="2941">
                  <c:v>36658</c:v>
                </c:pt>
                <c:pt idx="2942">
                  <c:v>36659</c:v>
                </c:pt>
                <c:pt idx="2943">
                  <c:v>36660</c:v>
                </c:pt>
                <c:pt idx="2944">
                  <c:v>36661</c:v>
                </c:pt>
                <c:pt idx="2945">
                  <c:v>36662</c:v>
                </c:pt>
                <c:pt idx="2946">
                  <c:v>36663</c:v>
                </c:pt>
                <c:pt idx="2947">
                  <c:v>36664</c:v>
                </c:pt>
                <c:pt idx="2948">
                  <c:v>36665</c:v>
                </c:pt>
                <c:pt idx="2949">
                  <c:v>36666</c:v>
                </c:pt>
                <c:pt idx="2950">
                  <c:v>36667</c:v>
                </c:pt>
                <c:pt idx="2951">
                  <c:v>36668</c:v>
                </c:pt>
                <c:pt idx="2952">
                  <c:v>36669</c:v>
                </c:pt>
                <c:pt idx="2953">
                  <c:v>36670</c:v>
                </c:pt>
                <c:pt idx="2954">
                  <c:v>36671</c:v>
                </c:pt>
                <c:pt idx="2955">
                  <c:v>36672</c:v>
                </c:pt>
                <c:pt idx="2956">
                  <c:v>36673</c:v>
                </c:pt>
                <c:pt idx="2957">
                  <c:v>36674</c:v>
                </c:pt>
                <c:pt idx="2958">
                  <c:v>36675</c:v>
                </c:pt>
                <c:pt idx="2959">
                  <c:v>36676</c:v>
                </c:pt>
                <c:pt idx="2960">
                  <c:v>36677</c:v>
                </c:pt>
                <c:pt idx="2961">
                  <c:v>36678</c:v>
                </c:pt>
                <c:pt idx="2962">
                  <c:v>36679</c:v>
                </c:pt>
                <c:pt idx="2963">
                  <c:v>36680</c:v>
                </c:pt>
                <c:pt idx="2964">
                  <c:v>36681</c:v>
                </c:pt>
                <c:pt idx="2965">
                  <c:v>36682</c:v>
                </c:pt>
                <c:pt idx="2966">
                  <c:v>36683</c:v>
                </c:pt>
                <c:pt idx="2967">
                  <c:v>36684</c:v>
                </c:pt>
                <c:pt idx="2968">
                  <c:v>36685</c:v>
                </c:pt>
                <c:pt idx="2969">
                  <c:v>36686</c:v>
                </c:pt>
                <c:pt idx="2970">
                  <c:v>36687</c:v>
                </c:pt>
                <c:pt idx="2971">
                  <c:v>36688</c:v>
                </c:pt>
                <c:pt idx="2972">
                  <c:v>36689</c:v>
                </c:pt>
                <c:pt idx="2973">
                  <c:v>36690</c:v>
                </c:pt>
                <c:pt idx="2974">
                  <c:v>36691</c:v>
                </c:pt>
                <c:pt idx="2975">
                  <c:v>36692</c:v>
                </c:pt>
                <c:pt idx="2976">
                  <c:v>36693</c:v>
                </c:pt>
                <c:pt idx="2977">
                  <c:v>36694</c:v>
                </c:pt>
                <c:pt idx="2978">
                  <c:v>36695</c:v>
                </c:pt>
                <c:pt idx="2979">
                  <c:v>36696</c:v>
                </c:pt>
                <c:pt idx="2980">
                  <c:v>36697</c:v>
                </c:pt>
                <c:pt idx="2981">
                  <c:v>36698</c:v>
                </c:pt>
                <c:pt idx="2982">
                  <c:v>36699</c:v>
                </c:pt>
                <c:pt idx="2983">
                  <c:v>36700</c:v>
                </c:pt>
                <c:pt idx="2984">
                  <c:v>36701</c:v>
                </c:pt>
                <c:pt idx="2985">
                  <c:v>36702</c:v>
                </c:pt>
                <c:pt idx="2986">
                  <c:v>36703</c:v>
                </c:pt>
                <c:pt idx="2987">
                  <c:v>36704</c:v>
                </c:pt>
                <c:pt idx="2988">
                  <c:v>36705</c:v>
                </c:pt>
                <c:pt idx="2989">
                  <c:v>36706</c:v>
                </c:pt>
                <c:pt idx="2990">
                  <c:v>36707</c:v>
                </c:pt>
                <c:pt idx="2991">
                  <c:v>36708</c:v>
                </c:pt>
                <c:pt idx="2992">
                  <c:v>36709</c:v>
                </c:pt>
                <c:pt idx="2993">
                  <c:v>36710</c:v>
                </c:pt>
                <c:pt idx="2994">
                  <c:v>36711</c:v>
                </c:pt>
                <c:pt idx="2995">
                  <c:v>36712</c:v>
                </c:pt>
                <c:pt idx="2996">
                  <c:v>36713</c:v>
                </c:pt>
                <c:pt idx="2997">
                  <c:v>36714</c:v>
                </c:pt>
                <c:pt idx="2998">
                  <c:v>36715</c:v>
                </c:pt>
                <c:pt idx="2999">
                  <c:v>36716</c:v>
                </c:pt>
                <c:pt idx="3000">
                  <c:v>36717</c:v>
                </c:pt>
                <c:pt idx="3001">
                  <c:v>36718</c:v>
                </c:pt>
                <c:pt idx="3002">
                  <c:v>36719</c:v>
                </c:pt>
                <c:pt idx="3003">
                  <c:v>36720</c:v>
                </c:pt>
                <c:pt idx="3004">
                  <c:v>36721</c:v>
                </c:pt>
                <c:pt idx="3005">
                  <c:v>36722</c:v>
                </c:pt>
                <c:pt idx="3006">
                  <c:v>36723</c:v>
                </c:pt>
                <c:pt idx="3007">
                  <c:v>36724</c:v>
                </c:pt>
                <c:pt idx="3008">
                  <c:v>36725</c:v>
                </c:pt>
                <c:pt idx="3009">
                  <c:v>36726</c:v>
                </c:pt>
                <c:pt idx="3010">
                  <c:v>36727</c:v>
                </c:pt>
                <c:pt idx="3011">
                  <c:v>36728</c:v>
                </c:pt>
                <c:pt idx="3012">
                  <c:v>36729</c:v>
                </c:pt>
                <c:pt idx="3013">
                  <c:v>36730</c:v>
                </c:pt>
                <c:pt idx="3014">
                  <c:v>36731</c:v>
                </c:pt>
                <c:pt idx="3015">
                  <c:v>36732</c:v>
                </c:pt>
                <c:pt idx="3016">
                  <c:v>36733</c:v>
                </c:pt>
                <c:pt idx="3017">
                  <c:v>36734</c:v>
                </c:pt>
                <c:pt idx="3018">
                  <c:v>36735</c:v>
                </c:pt>
                <c:pt idx="3019">
                  <c:v>36736</c:v>
                </c:pt>
                <c:pt idx="3020">
                  <c:v>36737</c:v>
                </c:pt>
                <c:pt idx="3021">
                  <c:v>36738</c:v>
                </c:pt>
                <c:pt idx="3022">
                  <c:v>36739</c:v>
                </c:pt>
                <c:pt idx="3023">
                  <c:v>36740</c:v>
                </c:pt>
                <c:pt idx="3024">
                  <c:v>36741</c:v>
                </c:pt>
                <c:pt idx="3025">
                  <c:v>36742</c:v>
                </c:pt>
                <c:pt idx="3026">
                  <c:v>36743</c:v>
                </c:pt>
                <c:pt idx="3027">
                  <c:v>36744</c:v>
                </c:pt>
                <c:pt idx="3028">
                  <c:v>36745</c:v>
                </c:pt>
                <c:pt idx="3029">
                  <c:v>36746</c:v>
                </c:pt>
                <c:pt idx="3030">
                  <c:v>36747</c:v>
                </c:pt>
                <c:pt idx="3031">
                  <c:v>36748</c:v>
                </c:pt>
                <c:pt idx="3032">
                  <c:v>36749</c:v>
                </c:pt>
                <c:pt idx="3033">
                  <c:v>36750</c:v>
                </c:pt>
                <c:pt idx="3034">
                  <c:v>36751</c:v>
                </c:pt>
                <c:pt idx="3035">
                  <c:v>36752</c:v>
                </c:pt>
                <c:pt idx="3036">
                  <c:v>36753</c:v>
                </c:pt>
                <c:pt idx="3037">
                  <c:v>36754</c:v>
                </c:pt>
                <c:pt idx="3038">
                  <c:v>36755</c:v>
                </c:pt>
                <c:pt idx="3039">
                  <c:v>36756</c:v>
                </c:pt>
                <c:pt idx="3040">
                  <c:v>36757</c:v>
                </c:pt>
                <c:pt idx="3041">
                  <c:v>36758</c:v>
                </c:pt>
                <c:pt idx="3042">
                  <c:v>36759</c:v>
                </c:pt>
                <c:pt idx="3043">
                  <c:v>36760</c:v>
                </c:pt>
                <c:pt idx="3044">
                  <c:v>36761</c:v>
                </c:pt>
                <c:pt idx="3045">
                  <c:v>36762</c:v>
                </c:pt>
                <c:pt idx="3046">
                  <c:v>36763</c:v>
                </c:pt>
                <c:pt idx="3047">
                  <c:v>36764</c:v>
                </c:pt>
                <c:pt idx="3048">
                  <c:v>36765</c:v>
                </c:pt>
                <c:pt idx="3049">
                  <c:v>36766</c:v>
                </c:pt>
                <c:pt idx="3050">
                  <c:v>36767</c:v>
                </c:pt>
                <c:pt idx="3051">
                  <c:v>36768</c:v>
                </c:pt>
                <c:pt idx="3052">
                  <c:v>36769</c:v>
                </c:pt>
                <c:pt idx="3053">
                  <c:v>36770</c:v>
                </c:pt>
                <c:pt idx="3054">
                  <c:v>36771</c:v>
                </c:pt>
                <c:pt idx="3055">
                  <c:v>36772</c:v>
                </c:pt>
                <c:pt idx="3056">
                  <c:v>36773</c:v>
                </c:pt>
                <c:pt idx="3057">
                  <c:v>36774</c:v>
                </c:pt>
                <c:pt idx="3058">
                  <c:v>36775</c:v>
                </c:pt>
                <c:pt idx="3059">
                  <c:v>36776</c:v>
                </c:pt>
                <c:pt idx="3060">
                  <c:v>36777</c:v>
                </c:pt>
                <c:pt idx="3061">
                  <c:v>36778</c:v>
                </c:pt>
                <c:pt idx="3062">
                  <c:v>36779</c:v>
                </c:pt>
                <c:pt idx="3063">
                  <c:v>36780</c:v>
                </c:pt>
                <c:pt idx="3064">
                  <c:v>36781</c:v>
                </c:pt>
                <c:pt idx="3065">
                  <c:v>36782</c:v>
                </c:pt>
                <c:pt idx="3066">
                  <c:v>36783</c:v>
                </c:pt>
                <c:pt idx="3067">
                  <c:v>36784</c:v>
                </c:pt>
                <c:pt idx="3068">
                  <c:v>36785</c:v>
                </c:pt>
                <c:pt idx="3069">
                  <c:v>36786</c:v>
                </c:pt>
                <c:pt idx="3070">
                  <c:v>36787</c:v>
                </c:pt>
                <c:pt idx="3071">
                  <c:v>36788</c:v>
                </c:pt>
                <c:pt idx="3072">
                  <c:v>36789</c:v>
                </c:pt>
                <c:pt idx="3073">
                  <c:v>36790</c:v>
                </c:pt>
                <c:pt idx="3074">
                  <c:v>36791</c:v>
                </c:pt>
                <c:pt idx="3075">
                  <c:v>36792</c:v>
                </c:pt>
                <c:pt idx="3076">
                  <c:v>36793</c:v>
                </c:pt>
                <c:pt idx="3077">
                  <c:v>36794</c:v>
                </c:pt>
                <c:pt idx="3078">
                  <c:v>36795</c:v>
                </c:pt>
                <c:pt idx="3079">
                  <c:v>36796</c:v>
                </c:pt>
                <c:pt idx="3080">
                  <c:v>36797</c:v>
                </c:pt>
                <c:pt idx="3081">
                  <c:v>36798</c:v>
                </c:pt>
                <c:pt idx="3082">
                  <c:v>36799</c:v>
                </c:pt>
                <c:pt idx="3083">
                  <c:v>36800</c:v>
                </c:pt>
                <c:pt idx="3084">
                  <c:v>36801</c:v>
                </c:pt>
                <c:pt idx="3085">
                  <c:v>36802</c:v>
                </c:pt>
                <c:pt idx="3086">
                  <c:v>36803</c:v>
                </c:pt>
                <c:pt idx="3087">
                  <c:v>36804</c:v>
                </c:pt>
                <c:pt idx="3088">
                  <c:v>36805</c:v>
                </c:pt>
                <c:pt idx="3089">
                  <c:v>36806</c:v>
                </c:pt>
                <c:pt idx="3090">
                  <c:v>36807</c:v>
                </c:pt>
                <c:pt idx="3091">
                  <c:v>36808</c:v>
                </c:pt>
                <c:pt idx="3092">
                  <c:v>36809</c:v>
                </c:pt>
                <c:pt idx="3093">
                  <c:v>36810</c:v>
                </c:pt>
                <c:pt idx="3094">
                  <c:v>36811</c:v>
                </c:pt>
                <c:pt idx="3095">
                  <c:v>36812</c:v>
                </c:pt>
                <c:pt idx="3096">
                  <c:v>36813</c:v>
                </c:pt>
                <c:pt idx="3097">
                  <c:v>36814</c:v>
                </c:pt>
                <c:pt idx="3098">
                  <c:v>36815</c:v>
                </c:pt>
                <c:pt idx="3099">
                  <c:v>36816</c:v>
                </c:pt>
                <c:pt idx="3100">
                  <c:v>36817</c:v>
                </c:pt>
                <c:pt idx="3101">
                  <c:v>36818</c:v>
                </c:pt>
                <c:pt idx="3102">
                  <c:v>36819</c:v>
                </c:pt>
                <c:pt idx="3103">
                  <c:v>36820</c:v>
                </c:pt>
                <c:pt idx="3104">
                  <c:v>36821</c:v>
                </c:pt>
                <c:pt idx="3105">
                  <c:v>36822</c:v>
                </c:pt>
                <c:pt idx="3106">
                  <c:v>36823</c:v>
                </c:pt>
                <c:pt idx="3107">
                  <c:v>36824</c:v>
                </c:pt>
                <c:pt idx="3108">
                  <c:v>36825</c:v>
                </c:pt>
                <c:pt idx="3109">
                  <c:v>36826</c:v>
                </c:pt>
                <c:pt idx="3110">
                  <c:v>36827</c:v>
                </c:pt>
                <c:pt idx="3111">
                  <c:v>36828</c:v>
                </c:pt>
                <c:pt idx="3112">
                  <c:v>36829</c:v>
                </c:pt>
                <c:pt idx="3113">
                  <c:v>36830</c:v>
                </c:pt>
                <c:pt idx="3114">
                  <c:v>36831</c:v>
                </c:pt>
                <c:pt idx="3115">
                  <c:v>36832</c:v>
                </c:pt>
                <c:pt idx="3116">
                  <c:v>36833</c:v>
                </c:pt>
                <c:pt idx="3117">
                  <c:v>36834</c:v>
                </c:pt>
                <c:pt idx="3118">
                  <c:v>36835</c:v>
                </c:pt>
                <c:pt idx="3119">
                  <c:v>36836</c:v>
                </c:pt>
                <c:pt idx="3120">
                  <c:v>36837</c:v>
                </c:pt>
                <c:pt idx="3121">
                  <c:v>36838</c:v>
                </c:pt>
                <c:pt idx="3122">
                  <c:v>36839</c:v>
                </c:pt>
                <c:pt idx="3123">
                  <c:v>36840</c:v>
                </c:pt>
                <c:pt idx="3124">
                  <c:v>36841</c:v>
                </c:pt>
                <c:pt idx="3125">
                  <c:v>36842</c:v>
                </c:pt>
                <c:pt idx="3126">
                  <c:v>36843</c:v>
                </c:pt>
                <c:pt idx="3127">
                  <c:v>36844</c:v>
                </c:pt>
                <c:pt idx="3128">
                  <c:v>36845</c:v>
                </c:pt>
                <c:pt idx="3129">
                  <c:v>36846</c:v>
                </c:pt>
                <c:pt idx="3130">
                  <c:v>36847</c:v>
                </c:pt>
                <c:pt idx="3131">
                  <c:v>36848</c:v>
                </c:pt>
                <c:pt idx="3132">
                  <c:v>36849</c:v>
                </c:pt>
                <c:pt idx="3133">
                  <c:v>36850</c:v>
                </c:pt>
                <c:pt idx="3134">
                  <c:v>36851</c:v>
                </c:pt>
                <c:pt idx="3135">
                  <c:v>36852</c:v>
                </c:pt>
                <c:pt idx="3136">
                  <c:v>36853</c:v>
                </c:pt>
                <c:pt idx="3137">
                  <c:v>36854</c:v>
                </c:pt>
                <c:pt idx="3138">
                  <c:v>36855</c:v>
                </c:pt>
                <c:pt idx="3139">
                  <c:v>36856</c:v>
                </c:pt>
                <c:pt idx="3140">
                  <c:v>36857</c:v>
                </c:pt>
                <c:pt idx="3141">
                  <c:v>36858</c:v>
                </c:pt>
                <c:pt idx="3142">
                  <c:v>36859</c:v>
                </c:pt>
                <c:pt idx="3143">
                  <c:v>36860</c:v>
                </c:pt>
                <c:pt idx="3144">
                  <c:v>36861</c:v>
                </c:pt>
                <c:pt idx="3145">
                  <c:v>36862</c:v>
                </c:pt>
                <c:pt idx="3146">
                  <c:v>36863</c:v>
                </c:pt>
                <c:pt idx="3147">
                  <c:v>36864</c:v>
                </c:pt>
                <c:pt idx="3148">
                  <c:v>36865</c:v>
                </c:pt>
                <c:pt idx="3149">
                  <c:v>36866</c:v>
                </c:pt>
                <c:pt idx="3150">
                  <c:v>36867</c:v>
                </c:pt>
                <c:pt idx="3151">
                  <c:v>36868</c:v>
                </c:pt>
                <c:pt idx="3152">
                  <c:v>36869</c:v>
                </c:pt>
                <c:pt idx="3153">
                  <c:v>36870</c:v>
                </c:pt>
                <c:pt idx="3154">
                  <c:v>36871</c:v>
                </c:pt>
                <c:pt idx="3155">
                  <c:v>36872</c:v>
                </c:pt>
                <c:pt idx="3156">
                  <c:v>36873</c:v>
                </c:pt>
                <c:pt idx="3157">
                  <c:v>36874</c:v>
                </c:pt>
                <c:pt idx="3158">
                  <c:v>36875</c:v>
                </c:pt>
                <c:pt idx="3159">
                  <c:v>36876</c:v>
                </c:pt>
                <c:pt idx="3160">
                  <c:v>36877</c:v>
                </c:pt>
                <c:pt idx="3161">
                  <c:v>36878</c:v>
                </c:pt>
                <c:pt idx="3162">
                  <c:v>36879</c:v>
                </c:pt>
                <c:pt idx="3163">
                  <c:v>36880</c:v>
                </c:pt>
                <c:pt idx="3164">
                  <c:v>36881</c:v>
                </c:pt>
                <c:pt idx="3165">
                  <c:v>36882</c:v>
                </c:pt>
                <c:pt idx="3166">
                  <c:v>36883</c:v>
                </c:pt>
                <c:pt idx="3167">
                  <c:v>36884</c:v>
                </c:pt>
                <c:pt idx="3168">
                  <c:v>36885</c:v>
                </c:pt>
                <c:pt idx="3169">
                  <c:v>36886</c:v>
                </c:pt>
                <c:pt idx="3170">
                  <c:v>36887</c:v>
                </c:pt>
                <c:pt idx="3171">
                  <c:v>36888</c:v>
                </c:pt>
                <c:pt idx="3172">
                  <c:v>36889</c:v>
                </c:pt>
                <c:pt idx="3173">
                  <c:v>36890</c:v>
                </c:pt>
                <c:pt idx="3174">
                  <c:v>36891</c:v>
                </c:pt>
                <c:pt idx="3175">
                  <c:v>36892</c:v>
                </c:pt>
                <c:pt idx="3176">
                  <c:v>36893</c:v>
                </c:pt>
                <c:pt idx="3177">
                  <c:v>36894</c:v>
                </c:pt>
                <c:pt idx="3178">
                  <c:v>36895</c:v>
                </c:pt>
                <c:pt idx="3179">
                  <c:v>36896</c:v>
                </c:pt>
                <c:pt idx="3180">
                  <c:v>36897</c:v>
                </c:pt>
                <c:pt idx="3181">
                  <c:v>36898</c:v>
                </c:pt>
                <c:pt idx="3182">
                  <c:v>36899</c:v>
                </c:pt>
                <c:pt idx="3183">
                  <c:v>36900</c:v>
                </c:pt>
                <c:pt idx="3184">
                  <c:v>36901</c:v>
                </c:pt>
                <c:pt idx="3185">
                  <c:v>36902</c:v>
                </c:pt>
                <c:pt idx="3186">
                  <c:v>36903</c:v>
                </c:pt>
                <c:pt idx="3187">
                  <c:v>36904</c:v>
                </c:pt>
                <c:pt idx="3188">
                  <c:v>36905</c:v>
                </c:pt>
                <c:pt idx="3189">
                  <c:v>36906</c:v>
                </c:pt>
                <c:pt idx="3190">
                  <c:v>36907</c:v>
                </c:pt>
                <c:pt idx="3191">
                  <c:v>36908</c:v>
                </c:pt>
                <c:pt idx="3192">
                  <c:v>36909</c:v>
                </c:pt>
                <c:pt idx="3193">
                  <c:v>36910</c:v>
                </c:pt>
                <c:pt idx="3194">
                  <c:v>36911</c:v>
                </c:pt>
                <c:pt idx="3195">
                  <c:v>36912</c:v>
                </c:pt>
                <c:pt idx="3196">
                  <c:v>36913</c:v>
                </c:pt>
                <c:pt idx="3197">
                  <c:v>36914</c:v>
                </c:pt>
                <c:pt idx="3198">
                  <c:v>36915</c:v>
                </c:pt>
                <c:pt idx="3199">
                  <c:v>36916</c:v>
                </c:pt>
                <c:pt idx="3200">
                  <c:v>36917</c:v>
                </c:pt>
                <c:pt idx="3201">
                  <c:v>36918</c:v>
                </c:pt>
                <c:pt idx="3202">
                  <c:v>36919</c:v>
                </c:pt>
                <c:pt idx="3203">
                  <c:v>36920</c:v>
                </c:pt>
                <c:pt idx="3204">
                  <c:v>36921</c:v>
                </c:pt>
                <c:pt idx="3205">
                  <c:v>36922</c:v>
                </c:pt>
                <c:pt idx="3206">
                  <c:v>36923</c:v>
                </c:pt>
                <c:pt idx="3207">
                  <c:v>36924</c:v>
                </c:pt>
                <c:pt idx="3208">
                  <c:v>36925</c:v>
                </c:pt>
                <c:pt idx="3209">
                  <c:v>36926</c:v>
                </c:pt>
                <c:pt idx="3210">
                  <c:v>36927</c:v>
                </c:pt>
                <c:pt idx="3211">
                  <c:v>36928</c:v>
                </c:pt>
                <c:pt idx="3212">
                  <c:v>36929</c:v>
                </c:pt>
                <c:pt idx="3213">
                  <c:v>36930</c:v>
                </c:pt>
                <c:pt idx="3214">
                  <c:v>36931</c:v>
                </c:pt>
                <c:pt idx="3215">
                  <c:v>36932</c:v>
                </c:pt>
                <c:pt idx="3216">
                  <c:v>36933</c:v>
                </c:pt>
                <c:pt idx="3217">
                  <c:v>36934</c:v>
                </c:pt>
                <c:pt idx="3218">
                  <c:v>36935</c:v>
                </c:pt>
                <c:pt idx="3219">
                  <c:v>36936</c:v>
                </c:pt>
                <c:pt idx="3220">
                  <c:v>36937</c:v>
                </c:pt>
                <c:pt idx="3221">
                  <c:v>36938</c:v>
                </c:pt>
                <c:pt idx="3222">
                  <c:v>36939</c:v>
                </c:pt>
                <c:pt idx="3223">
                  <c:v>36940</c:v>
                </c:pt>
                <c:pt idx="3224">
                  <c:v>36941</c:v>
                </c:pt>
                <c:pt idx="3225">
                  <c:v>36942</c:v>
                </c:pt>
                <c:pt idx="3226">
                  <c:v>36943</c:v>
                </c:pt>
                <c:pt idx="3227">
                  <c:v>36944</c:v>
                </c:pt>
                <c:pt idx="3228">
                  <c:v>36945</c:v>
                </c:pt>
                <c:pt idx="3229">
                  <c:v>36946</c:v>
                </c:pt>
                <c:pt idx="3230">
                  <c:v>36947</c:v>
                </c:pt>
                <c:pt idx="3231">
                  <c:v>36948</c:v>
                </c:pt>
                <c:pt idx="3232">
                  <c:v>36949</c:v>
                </c:pt>
                <c:pt idx="3233">
                  <c:v>36950</c:v>
                </c:pt>
                <c:pt idx="3234">
                  <c:v>36951</c:v>
                </c:pt>
                <c:pt idx="3235">
                  <c:v>36952</c:v>
                </c:pt>
                <c:pt idx="3236">
                  <c:v>36953</c:v>
                </c:pt>
                <c:pt idx="3237">
                  <c:v>36954</c:v>
                </c:pt>
                <c:pt idx="3238">
                  <c:v>36955</c:v>
                </c:pt>
                <c:pt idx="3239">
                  <c:v>36956</c:v>
                </c:pt>
                <c:pt idx="3240">
                  <c:v>36957</c:v>
                </c:pt>
                <c:pt idx="3241">
                  <c:v>36958</c:v>
                </c:pt>
                <c:pt idx="3242">
                  <c:v>36959</c:v>
                </c:pt>
                <c:pt idx="3243">
                  <c:v>36960</c:v>
                </c:pt>
                <c:pt idx="3244">
                  <c:v>36961</c:v>
                </c:pt>
                <c:pt idx="3245">
                  <c:v>36962</c:v>
                </c:pt>
                <c:pt idx="3246">
                  <c:v>36963</c:v>
                </c:pt>
                <c:pt idx="3247">
                  <c:v>36964</c:v>
                </c:pt>
                <c:pt idx="3248">
                  <c:v>36965</c:v>
                </c:pt>
                <c:pt idx="3249">
                  <c:v>36966</c:v>
                </c:pt>
                <c:pt idx="3250">
                  <c:v>36967</c:v>
                </c:pt>
                <c:pt idx="3251">
                  <c:v>36968</c:v>
                </c:pt>
                <c:pt idx="3252">
                  <c:v>36969</c:v>
                </c:pt>
                <c:pt idx="3253">
                  <c:v>36970</c:v>
                </c:pt>
                <c:pt idx="3254">
                  <c:v>36971</c:v>
                </c:pt>
                <c:pt idx="3255">
                  <c:v>36972</c:v>
                </c:pt>
                <c:pt idx="3256">
                  <c:v>36973</c:v>
                </c:pt>
                <c:pt idx="3257">
                  <c:v>36974</c:v>
                </c:pt>
                <c:pt idx="3258">
                  <c:v>36975</c:v>
                </c:pt>
                <c:pt idx="3259">
                  <c:v>36976</c:v>
                </c:pt>
                <c:pt idx="3260">
                  <c:v>36977</c:v>
                </c:pt>
                <c:pt idx="3261">
                  <c:v>36978</c:v>
                </c:pt>
                <c:pt idx="3262">
                  <c:v>36979</c:v>
                </c:pt>
                <c:pt idx="3263">
                  <c:v>36980</c:v>
                </c:pt>
                <c:pt idx="3264">
                  <c:v>36981</c:v>
                </c:pt>
                <c:pt idx="3265">
                  <c:v>36982</c:v>
                </c:pt>
                <c:pt idx="3266">
                  <c:v>36983</c:v>
                </c:pt>
                <c:pt idx="3267">
                  <c:v>36984</c:v>
                </c:pt>
                <c:pt idx="3268">
                  <c:v>36985</c:v>
                </c:pt>
                <c:pt idx="3269">
                  <c:v>36986</c:v>
                </c:pt>
                <c:pt idx="3270">
                  <c:v>36987</c:v>
                </c:pt>
                <c:pt idx="3271">
                  <c:v>36988</c:v>
                </c:pt>
                <c:pt idx="3272">
                  <c:v>36989</c:v>
                </c:pt>
                <c:pt idx="3273">
                  <c:v>36990</c:v>
                </c:pt>
                <c:pt idx="3274">
                  <c:v>36991</c:v>
                </c:pt>
                <c:pt idx="3275">
                  <c:v>36992</c:v>
                </c:pt>
                <c:pt idx="3276">
                  <c:v>36993</c:v>
                </c:pt>
                <c:pt idx="3277">
                  <c:v>36994</c:v>
                </c:pt>
                <c:pt idx="3278">
                  <c:v>36995</c:v>
                </c:pt>
                <c:pt idx="3279">
                  <c:v>36996</c:v>
                </c:pt>
                <c:pt idx="3280">
                  <c:v>36997</c:v>
                </c:pt>
                <c:pt idx="3281">
                  <c:v>36998</c:v>
                </c:pt>
                <c:pt idx="3282">
                  <c:v>36999</c:v>
                </c:pt>
                <c:pt idx="3283">
                  <c:v>37000</c:v>
                </c:pt>
                <c:pt idx="3284">
                  <c:v>37001</c:v>
                </c:pt>
                <c:pt idx="3285">
                  <c:v>37002</c:v>
                </c:pt>
                <c:pt idx="3286">
                  <c:v>37003</c:v>
                </c:pt>
                <c:pt idx="3287">
                  <c:v>37004</c:v>
                </c:pt>
                <c:pt idx="3288">
                  <c:v>37005</c:v>
                </c:pt>
                <c:pt idx="3289">
                  <c:v>37006</c:v>
                </c:pt>
                <c:pt idx="3290">
                  <c:v>37007</c:v>
                </c:pt>
                <c:pt idx="3291">
                  <c:v>37008</c:v>
                </c:pt>
                <c:pt idx="3292">
                  <c:v>37009</c:v>
                </c:pt>
                <c:pt idx="3293">
                  <c:v>37010</c:v>
                </c:pt>
                <c:pt idx="3294">
                  <c:v>37011</c:v>
                </c:pt>
                <c:pt idx="3295">
                  <c:v>37012</c:v>
                </c:pt>
                <c:pt idx="3296">
                  <c:v>37013</c:v>
                </c:pt>
                <c:pt idx="3297">
                  <c:v>37014</c:v>
                </c:pt>
                <c:pt idx="3298">
                  <c:v>37015</c:v>
                </c:pt>
                <c:pt idx="3299">
                  <c:v>37016</c:v>
                </c:pt>
                <c:pt idx="3300">
                  <c:v>37017</c:v>
                </c:pt>
                <c:pt idx="3301">
                  <c:v>37018</c:v>
                </c:pt>
                <c:pt idx="3302">
                  <c:v>37019</c:v>
                </c:pt>
                <c:pt idx="3303">
                  <c:v>37020</c:v>
                </c:pt>
                <c:pt idx="3304">
                  <c:v>37021</c:v>
                </c:pt>
                <c:pt idx="3305">
                  <c:v>37022</c:v>
                </c:pt>
                <c:pt idx="3306">
                  <c:v>37023</c:v>
                </c:pt>
                <c:pt idx="3307">
                  <c:v>37024</c:v>
                </c:pt>
                <c:pt idx="3308">
                  <c:v>37025</c:v>
                </c:pt>
                <c:pt idx="3309">
                  <c:v>37026</c:v>
                </c:pt>
                <c:pt idx="3310">
                  <c:v>37027</c:v>
                </c:pt>
                <c:pt idx="3311">
                  <c:v>37028</c:v>
                </c:pt>
                <c:pt idx="3312">
                  <c:v>37029</c:v>
                </c:pt>
                <c:pt idx="3313">
                  <c:v>37030</c:v>
                </c:pt>
                <c:pt idx="3314">
                  <c:v>37031</c:v>
                </c:pt>
                <c:pt idx="3315">
                  <c:v>37032</c:v>
                </c:pt>
                <c:pt idx="3316">
                  <c:v>37033</c:v>
                </c:pt>
                <c:pt idx="3317">
                  <c:v>37034</c:v>
                </c:pt>
                <c:pt idx="3318">
                  <c:v>37035</c:v>
                </c:pt>
                <c:pt idx="3319">
                  <c:v>37036</c:v>
                </c:pt>
                <c:pt idx="3320">
                  <c:v>37037</c:v>
                </c:pt>
                <c:pt idx="3321">
                  <c:v>37038</c:v>
                </c:pt>
                <c:pt idx="3322">
                  <c:v>37039</c:v>
                </c:pt>
                <c:pt idx="3323">
                  <c:v>37040</c:v>
                </c:pt>
                <c:pt idx="3324">
                  <c:v>37041</c:v>
                </c:pt>
                <c:pt idx="3325">
                  <c:v>37042</c:v>
                </c:pt>
                <c:pt idx="3326">
                  <c:v>37043</c:v>
                </c:pt>
                <c:pt idx="3327">
                  <c:v>37044</c:v>
                </c:pt>
                <c:pt idx="3328">
                  <c:v>37045</c:v>
                </c:pt>
                <c:pt idx="3329">
                  <c:v>37046</c:v>
                </c:pt>
                <c:pt idx="3330">
                  <c:v>37047</c:v>
                </c:pt>
                <c:pt idx="3331">
                  <c:v>37048</c:v>
                </c:pt>
                <c:pt idx="3332">
                  <c:v>37049</c:v>
                </c:pt>
                <c:pt idx="3333">
                  <c:v>37050</c:v>
                </c:pt>
                <c:pt idx="3334">
                  <c:v>37051</c:v>
                </c:pt>
                <c:pt idx="3335">
                  <c:v>37052</c:v>
                </c:pt>
                <c:pt idx="3336">
                  <c:v>37053</c:v>
                </c:pt>
                <c:pt idx="3337">
                  <c:v>37054</c:v>
                </c:pt>
                <c:pt idx="3338">
                  <c:v>37055</c:v>
                </c:pt>
                <c:pt idx="3339">
                  <c:v>37056</c:v>
                </c:pt>
                <c:pt idx="3340">
                  <c:v>37057</c:v>
                </c:pt>
                <c:pt idx="3341">
                  <c:v>37058</c:v>
                </c:pt>
                <c:pt idx="3342">
                  <c:v>37059</c:v>
                </c:pt>
                <c:pt idx="3343">
                  <c:v>37060</c:v>
                </c:pt>
                <c:pt idx="3344">
                  <c:v>37061</c:v>
                </c:pt>
                <c:pt idx="3345">
                  <c:v>37062</c:v>
                </c:pt>
                <c:pt idx="3346">
                  <c:v>37063</c:v>
                </c:pt>
                <c:pt idx="3347">
                  <c:v>37064</c:v>
                </c:pt>
                <c:pt idx="3348">
                  <c:v>37065</c:v>
                </c:pt>
                <c:pt idx="3349">
                  <c:v>37066</c:v>
                </c:pt>
                <c:pt idx="3350">
                  <c:v>37067</c:v>
                </c:pt>
                <c:pt idx="3351">
                  <c:v>37068</c:v>
                </c:pt>
                <c:pt idx="3352">
                  <c:v>37069</c:v>
                </c:pt>
                <c:pt idx="3353">
                  <c:v>37070</c:v>
                </c:pt>
                <c:pt idx="3354">
                  <c:v>37071</c:v>
                </c:pt>
                <c:pt idx="3355">
                  <c:v>37072</c:v>
                </c:pt>
                <c:pt idx="3356">
                  <c:v>37073</c:v>
                </c:pt>
                <c:pt idx="3357">
                  <c:v>37074</c:v>
                </c:pt>
                <c:pt idx="3358">
                  <c:v>37075</c:v>
                </c:pt>
                <c:pt idx="3359">
                  <c:v>37076</c:v>
                </c:pt>
                <c:pt idx="3360">
                  <c:v>37077</c:v>
                </c:pt>
                <c:pt idx="3361">
                  <c:v>37078</c:v>
                </c:pt>
                <c:pt idx="3362">
                  <c:v>37079</c:v>
                </c:pt>
                <c:pt idx="3363">
                  <c:v>37080</c:v>
                </c:pt>
                <c:pt idx="3364">
                  <c:v>37081</c:v>
                </c:pt>
                <c:pt idx="3365">
                  <c:v>37082</c:v>
                </c:pt>
                <c:pt idx="3366">
                  <c:v>37083</c:v>
                </c:pt>
                <c:pt idx="3367">
                  <c:v>37084</c:v>
                </c:pt>
                <c:pt idx="3368">
                  <c:v>37085</c:v>
                </c:pt>
                <c:pt idx="3369">
                  <c:v>37086</c:v>
                </c:pt>
                <c:pt idx="3370">
                  <c:v>37087</c:v>
                </c:pt>
                <c:pt idx="3371">
                  <c:v>37088</c:v>
                </c:pt>
                <c:pt idx="3372">
                  <c:v>37089</c:v>
                </c:pt>
                <c:pt idx="3373">
                  <c:v>37090</c:v>
                </c:pt>
                <c:pt idx="3374">
                  <c:v>37091</c:v>
                </c:pt>
                <c:pt idx="3375">
                  <c:v>37092</c:v>
                </c:pt>
                <c:pt idx="3376">
                  <c:v>37093</c:v>
                </c:pt>
                <c:pt idx="3377">
                  <c:v>37094</c:v>
                </c:pt>
                <c:pt idx="3378">
                  <c:v>37095</c:v>
                </c:pt>
                <c:pt idx="3379">
                  <c:v>37096</c:v>
                </c:pt>
                <c:pt idx="3380">
                  <c:v>37097</c:v>
                </c:pt>
                <c:pt idx="3381">
                  <c:v>37098</c:v>
                </c:pt>
                <c:pt idx="3382">
                  <c:v>37099</c:v>
                </c:pt>
                <c:pt idx="3383">
                  <c:v>37100</c:v>
                </c:pt>
                <c:pt idx="3384">
                  <c:v>37101</c:v>
                </c:pt>
                <c:pt idx="3385">
                  <c:v>37102</c:v>
                </c:pt>
                <c:pt idx="3386">
                  <c:v>37103</c:v>
                </c:pt>
                <c:pt idx="3387">
                  <c:v>37104</c:v>
                </c:pt>
                <c:pt idx="3388">
                  <c:v>37105</c:v>
                </c:pt>
                <c:pt idx="3389">
                  <c:v>37106</c:v>
                </c:pt>
                <c:pt idx="3390">
                  <c:v>37107</c:v>
                </c:pt>
                <c:pt idx="3391">
                  <c:v>37108</c:v>
                </c:pt>
                <c:pt idx="3392">
                  <c:v>37109</c:v>
                </c:pt>
                <c:pt idx="3393">
                  <c:v>37110</c:v>
                </c:pt>
                <c:pt idx="3394">
                  <c:v>37111</c:v>
                </c:pt>
                <c:pt idx="3395">
                  <c:v>37112</c:v>
                </c:pt>
                <c:pt idx="3396">
                  <c:v>37113</c:v>
                </c:pt>
                <c:pt idx="3397">
                  <c:v>37114</c:v>
                </c:pt>
                <c:pt idx="3398">
                  <c:v>37115</c:v>
                </c:pt>
                <c:pt idx="3399">
                  <c:v>37116</c:v>
                </c:pt>
                <c:pt idx="3400">
                  <c:v>37117</c:v>
                </c:pt>
                <c:pt idx="3401">
                  <c:v>37118</c:v>
                </c:pt>
                <c:pt idx="3402">
                  <c:v>37119</c:v>
                </c:pt>
                <c:pt idx="3403">
                  <c:v>37120</c:v>
                </c:pt>
                <c:pt idx="3404">
                  <c:v>37121</c:v>
                </c:pt>
                <c:pt idx="3405">
                  <c:v>37122</c:v>
                </c:pt>
                <c:pt idx="3406">
                  <c:v>37123</c:v>
                </c:pt>
                <c:pt idx="3407">
                  <c:v>37124</c:v>
                </c:pt>
                <c:pt idx="3408">
                  <c:v>37125</c:v>
                </c:pt>
                <c:pt idx="3409">
                  <c:v>37126</c:v>
                </c:pt>
                <c:pt idx="3410">
                  <c:v>37127</c:v>
                </c:pt>
                <c:pt idx="3411">
                  <c:v>37128</c:v>
                </c:pt>
                <c:pt idx="3412">
                  <c:v>37129</c:v>
                </c:pt>
                <c:pt idx="3413">
                  <c:v>37130</c:v>
                </c:pt>
                <c:pt idx="3414">
                  <c:v>37131</c:v>
                </c:pt>
                <c:pt idx="3415">
                  <c:v>37132</c:v>
                </c:pt>
                <c:pt idx="3416">
                  <c:v>37133</c:v>
                </c:pt>
                <c:pt idx="3417">
                  <c:v>37134</c:v>
                </c:pt>
                <c:pt idx="3418">
                  <c:v>37135</c:v>
                </c:pt>
                <c:pt idx="3419">
                  <c:v>37136</c:v>
                </c:pt>
                <c:pt idx="3420">
                  <c:v>37137</c:v>
                </c:pt>
                <c:pt idx="3421">
                  <c:v>37138</c:v>
                </c:pt>
                <c:pt idx="3422">
                  <c:v>37139</c:v>
                </c:pt>
                <c:pt idx="3423">
                  <c:v>37140</c:v>
                </c:pt>
                <c:pt idx="3424">
                  <c:v>37141</c:v>
                </c:pt>
                <c:pt idx="3425">
                  <c:v>37142</c:v>
                </c:pt>
                <c:pt idx="3426">
                  <c:v>37143</c:v>
                </c:pt>
                <c:pt idx="3427">
                  <c:v>37144</c:v>
                </c:pt>
                <c:pt idx="3428">
                  <c:v>37145</c:v>
                </c:pt>
                <c:pt idx="3429">
                  <c:v>37146</c:v>
                </c:pt>
                <c:pt idx="3430">
                  <c:v>37147</c:v>
                </c:pt>
                <c:pt idx="3431">
                  <c:v>37148</c:v>
                </c:pt>
                <c:pt idx="3432">
                  <c:v>37149</c:v>
                </c:pt>
                <c:pt idx="3433">
                  <c:v>37150</c:v>
                </c:pt>
                <c:pt idx="3434">
                  <c:v>37151</c:v>
                </c:pt>
                <c:pt idx="3435">
                  <c:v>37152</c:v>
                </c:pt>
                <c:pt idx="3436">
                  <c:v>37153</c:v>
                </c:pt>
                <c:pt idx="3437">
                  <c:v>37154</c:v>
                </c:pt>
                <c:pt idx="3438">
                  <c:v>37155</c:v>
                </c:pt>
                <c:pt idx="3439">
                  <c:v>37156</c:v>
                </c:pt>
                <c:pt idx="3440">
                  <c:v>37157</c:v>
                </c:pt>
                <c:pt idx="3441">
                  <c:v>37158</c:v>
                </c:pt>
                <c:pt idx="3442">
                  <c:v>37159</c:v>
                </c:pt>
                <c:pt idx="3443">
                  <c:v>37160</c:v>
                </c:pt>
                <c:pt idx="3444">
                  <c:v>37161</c:v>
                </c:pt>
                <c:pt idx="3445">
                  <c:v>37162</c:v>
                </c:pt>
                <c:pt idx="3446">
                  <c:v>37163</c:v>
                </c:pt>
                <c:pt idx="3447">
                  <c:v>37164</c:v>
                </c:pt>
                <c:pt idx="3448">
                  <c:v>37165</c:v>
                </c:pt>
                <c:pt idx="3449">
                  <c:v>37166</c:v>
                </c:pt>
                <c:pt idx="3450">
                  <c:v>37167</c:v>
                </c:pt>
                <c:pt idx="3451">
                  <c:v>37168</c:v>
                </c:pt>
                <c:pt idx="3452">
                  <c:v>37169</c:v>
                </c:pt>
                <c:pt idx="3453">
                  <c:v>37170</c:v>
                </c:pt>
                <c:pt idx="3454">
                  <c:v>37171</c:v>
                </c:pt>
                <c:pt idx="3455">
                  <c:v>37172</c:v>
                </c:pt>
                <c:pt idx="3456">
                  <c:v>37173</c:v>
                </c:pt>
                <c:pt idx="3457">
                  <c:v>37174</c:v>
                </c:pt>
                <c:pt idx="3458">
                  <c:v>37175</c:v>
                </c:pt>
                <c:pt idx="3459">
                  <c:v>37176</c:v>
                </c:pt>
                <c:pt idx="3460">
                  <c:v>37177</c:v>
                </c:pt>
                <c:pt idx="3461">
                  <c:v>37178</c:v>
                </c:pt>
                <c:pt idx="3462">
                  <c:v>37179</c:v>
                </c:pt>
                <c:pt idx="3463">
                  <c:v>37180</c:v>
                </c:pt>
                <c:pt idx="3464">
                  <c:v>37181</c:v>
                </c:pt>
                <c:pt idx="3465">
                  <c:v>37182</c:v>
                </c:pt>
                <c:pt idx="3466">
                  <c:v>37183</c:v>
                </c:pt>
                <c:pt idx="3467">
                  <c:v>37184</c:v>
                </c:pt>
                <c:pt idx="3468">
                  <c:v>37185</c:v>
                </c:pt>
                <c:pt idx="3469">
                  <c:v>37186</c:v>
                </c:pt>
                <c:pt idx="3470">
                  <c:v>37187</c:v>
                </c:pt>
                <c:pt idx="3471">
                  <c:v>37188</c:v>
                </c:pt>
                <c:pt idx="3472">
                  <c:v>37189</c:v>
                </c:pt>
                <c:pt idx="3473">
                  <c:v>37190</c:v>
                </c:pt>
                <c:pt idx="3474">
                  <c:v>37191</c:v>
                </c:pt>
                <c:pt idx="3475">
                  <c:v>37192</c:v>
                </c:pt>
                <c:pt idx="3476">
                  <c:v>37193</c:v>
                </c:pt>
                <c:pt idx="3477">
                  <c:v>37194</c:v>
                </c:pt>
                <c:pt idx="3478">
                  <c:v>37195</c:v>
                </c:pt>
                <c:pt idx="3479">
                  <c:v>37196</c:v>
                </c:pt>
                <c:pt idx="3480">
                  <c:v>37197</c:v>
                </c:pt>
                <c:pt idx="3481">
                  <c:v>37198</c:v>
                </c:pt>
                <c:pt idx="3482">
                  <c:v>37199</c:v>
                </c:pt>
                <c:pt idx="3483">
                  <c:v>37200</c:v>
                </c:pt>
                <c:pt idx="3484">
                  <c:v>37201</c:v>
                </c:pt>
                <c:pt idx="3485">
                  <c:v>37202</c:v>
                </c:pt>
                <c:pt idx="3486">
                  <c:v>37203</c:v>
                </c:pt>
                <c:pt idx="3487">
                  <c:v>37204</c:v>
                </c:pt>
                <c:pt idx="3488">
                  <c:v>37205</c:v>
                </c:pt>
                <c:pt idx="3489">
                  <c:v>37206</c:v>
                </c:pt>
                <c:pt idx="3490">
                  <c:v>37207</c:v>
                </c:pt>
                <c:pt idx="3491">
                  <c:v>37208</c:v>
                </c:pt>
                <c:pt idx="3492">
                  <c:v>37209</c:v>
                </c:pt>
                <c:pt idx="3493">
                  <c:v>37210</c:v>
                </c:pt>
                <c:pt idx="3494">
                  <c:v>37211</c:v>
                </c:pt>
                <c:pt idx="3495">
                  <c:v>37212</c:v>
                </c:pt>
                <c:pt idx="3496">
                  <c:v>37213</c:v>
                </c:pt>
                <c:pt idx="3497">
                  <c:v>37214</c:v>
                </c:pt>
                <c:pt idx="3498">
                  <c:v>37215</c:v>
                </c:pt>
                <c:pt idx="3499">
                  <c:v>37216</c:v>
                </c:pt>
                <c:pt idx="3500">
                  <c:v>37217</c:v>
                </c:pt>
                <c:pt idx="3501">
                  <c:v>37218</c:v>
                </c:pt>
                <c:pt idx="3502">
                  <c:v>37219</c:v>
                </c:pt>
                <c:pt idx="3503">
                  <c:v>37220</c:v>
                </c:pt>
                <c:pt idx="3504">
                  <c:v>37221</c:v>
                </c:pt>
                <c:pt idx="3505">
                  <c:v>37222</c:v>
                </c:pt>
                <c:pt idx="3506">
                  <c:v>37223</c:v>
                </c:pt>
                <c:pt idx="3507">
                  <c:v>37224</c:v>
                </c:pt>
                <c:pt idx="3508">
                  <c:v>37225</c:v>
                </c:pt>
                <c:pt idx="3509">
                  <c:v>37226</c:v>
                </c:pt>
                <c:pt idx="3510">
                  <c:v>37227</c:v>
                </c:pt>
                <c:pt idx="3511">
                  <c:v>37228</c:v>
                </c:pt>
                <c:pt idx="3512">
                  <c:v>37229</c:v>
                </c:pt>
                <c:pt idx="3513">
                  <c:v>37230</c:v>
                </c:pt>
                <c:pt idx="3514">
                  <c:v>37231</c:v>
                </c:pt>
                <c:pt idx="3515">
                  <c:v>37232</c:v>
                </c:pt>
                <c:pt idx="3516">
                  <c:v>37233</c:v>
                </c:pt>
                <c:pt idx="3517">
                  <c:v>37234</c:v>
                </c:pt>
                <c:pt idx="3518">
                  <c:v>37235</c:v>
                </c:pt>
                <c:pt idx="3519">
                  <c:v>37236</c:v>
                </c:pt>
                <c:pt idx="3520">
                  <c:v>37237</c:v>
                </c:pt>
                <c:pt idx="3521">
                  <c:v>37238</c:v>
                </c:pt>
                <c:pt idx="3522">
                  <c:v>37239</c:v>
                </c:pt>
                <c:pt idx="3523">
                  <c:v>37240</c:v>
                </c:pt>
                <c:pt idx="3524">
                  <c:v>37241</c:v>
                </c:pt>
                <c:pt idx="3525">
                  <c:v>37242</c:v>
                </c:pt>
                <c:pt idx="3526">
                  <c:v>37243</c:v>
                </c:pt>
                <c:pt idx="3527">
                  <c:v>37244</c:v>
                </c:pt>
                <c:pt idx="3528">
                  <c:v>37245</c:v>
                </c:pt>
                <c:pt idx="3529">
                  <c:v>37246</c:v>
                </c:pt>
                <c:pt idx="3530">
                  <c:v>37247</c:v>
                </c:pt>
                <c:pt idx="3531">
                  <c:v>37248</c:v>
                </c:pt>
                <c:pt idx="3532">
                  <c:v>37249</c:v>
                </c:pt>
                <c:pt idx="3533">
                  <c:v>37250</c:v>
                </c:pt>
                <c:pt idx="3534">
                  <c:v>37251</c:v>
                </c:pt>
                <c:pt idx="3535">
                  <c:v>37252</c:v>
                </c:pt>
                <c:pt idx="3536">
                  <c:v>37253</c:v>
                </c:pt>
                <c:pt idx="3537">
                  <c:v>37254</c:v>
                </c:pt>
                <c:pt idx="3538">
                  <c:v>37255</c:v>
                </c:pt>
                <c:pt idx="3539">
                  <c:v>37256</c:v>
                </c:pt>
                <c:pt idx="3540">
                  <c:v>37257</c:v>
                </c:pt>
                <c:pt idx="3541">
                  <c:v>37258</c:v>
                </c:pt>
                <c:pt idx="3542">
                  <c:v>37259</c:v>
                </c:pt>
                <c:pt idx="3543">
                  <c:v>37260</c:v>
                </c:pt>
                <c:pt idx="3544">
                  <c:v>37261</c:v>
                </c:pt>
                <c:pt idx="3545">
                  <c:v>37262</c:v>
                </c:pt>
                <c:pt idx="3546">
                  <c:v>37263</c:v>
                </c:pt>
                <c:pt idx="3547">
                  <c:v>37264</c:v>
                </c:pt>
                <c:pt idx="3548">
                  <c:v>37265</c:v>
                </c:pt>
                <c:pt idx="3549">
                  <c:v>37266</c:v>
                </c:pt>
                <c:pt idx="3550">
                  <c:v>37267</c:v>
                </c:pt>
                <c:pt idx="3551">
                  <c:v>37268</c:v>
                </c:pt>
                <c:pt idx="3552">
                  <c:v>37269</c:v>
                </c:pt>
                <c:pt idx="3553">
                  <c:v>37270</c:v>
                </c:pt>
                <c:pt idx="3554">
                  <c:v>37271</c:v>
                </c:pt>
                <c:pt idx="3555">
                  <c:v>37272</c:v>
                </c:pt>
                <c:pt idx="3556">
                  <c:v>37273</c:v>
                </c:pt>
                <c:pt idx="3557">
                  <c:v>37274</c:v>
                </c:pt>
                <c:pt idx="3558">
                  <c:v>37275</c:v>
                </c:pt>
                <c:pt idx="3559">
                  <c:v>37276</c:v>
                </c:pt>
                <c:pt idx="3560">
                  <c:v>37277</c:v>
                </c:pt>
                <c:pt idx="3561">
                  <c:v>37278</c:v>
                </c:pt>
                <c:pt idx="3562">
                  <c:v>37279</c:v>
                </c:pt>
                <c:pt idx="3563">
                  <c:v>37280</c:v>
                </c:pt>
                <c:pt idx="3564">
                  <c:v>37281</c:v>
                </c:pt>
                <c:pt idx="3565">
                  <c:v>37282</c:v>
                </c:pt>
                <c:pt idx="3566">
                  <c:v>37283</c:v>
                </c:pt>
                <c:pt idx="3567">
                  <c:v>37284</c:v>
                </c:pt>
                <c:pt idx="3568">
                  <c:v>37285</c:v>
                </c:pt>
                <c:pt idx="3569">
                  <c:v>37286</c:v>
                </c:pt>
                <c:pt idx="3570">
                  <c:v>37287</c:v>
                </c:pt>
                <c:pt idx="3571">
                  <c:v>37288</c:v>
                </c:pt>
                <c:pt idx="3572">
                  <c:v>37289</c:v>
                </c:pt>
                <c:pt idx="3573">
                  <c:v>37290</c:v>
                </c:pt>
                <c:pt idx="3574">
                  <c:v>37291</c:v>
                </c:pt>
                <c:pt idx="3575">
                  <c:v>37292</c:v>
                </c:pt>
                <c:pt idx="3576">
                  <c:v>37293</c:v>
                </c:pt>
                <c:pt idx="3577">
                  <c:v>37294</c:v>
                </c:pt>
                <c:pt idx="3578">
                  <c:v>37295</c:v>
                </c:pt>
                <c:pt idx="3579">
                  <c:v>37296</c:v>
                </c:pt>
                <c:pt idx="3580">
                  <c:v>37297</c:v>
                </c:pt>
                <c:pt idx="3581">
                  <c:v>37298</c:v>
                </c:pt>
                <c:pt idx="3582">
                  <c:v>37299</c:v>
                </c:pt>
                <c:pt idx="3583">
                  <c:v>37300</c:v>
                </c:pt>
                <c:pt idx="3584">
                  <c:v>37301</c:v>
                </c:pt>
                <c:pt idx="3585">
                  <c:v>37302</c:v>
                </c:pt>
                <c:pt idx="3586">
                  <c:v>37303</c:v>
                </c:pt>
                <c:pt idx="3587">
                  <c:v>37304</c:v>
                </c:pt>
                <c:pt idx="3588">
                  <c:v>37305</c:v>
                </c:pt>
                <c:pt idx="3589">
                  <c:v>37306</c:v>
                </c:pt>
                <c:pt idx="3590">
                  <c:v>37307</c:v>
                </c:pt>
                <c:pt idx="3591">
                  <c:v>37308</c:v>
                </c:pt>
                <c:pt idx="3592">
                  <c:v>37309</c:v>
                </c:pt>
                <c:pt idx="3593">
                  <c:v>37310</c:v>
                </c:pt>
                <c:pt idx="3594">
                  <c:v>37311</c:v>
                </c:pt>
                <c:pt idx="3595">
                  <c:v>37312</c:v>
                </c:pt>
                <c:pt idx="3596">
                  <c:v>37313</c:v>
                </c:pt>
                <c:pt idx="3597">
                  <c:v>37314</c:v>
                </c:pt>
                <c:pt idx="3598">
                  <c:v>37315</c:v>
                </c:pt>
                <c:pt idx="3599">
                  <c:v>37316</c:v>
                </c:pt>
                <c:pt idx="3600">
                  <c:v>37317</c:v>
                </c:pt>
                <c:pt idx="3601">
                  <c:v>37318</c:v>
                </c:pt>
                <c:pt idx="3602">
                  <c:v>37319</c:v>
                </c:pt>
                <c:pt idx="3603">
                  <c:v>37320</c:v>
                </c:pt>
                <c:pt idx="3604">
                  <c:v>37321</c:v>
                </c:pt>
                <c:pt idx="3605">
                  <c:v>37322</c:v>
                </c:pt>
                <c:pt idx="3606">
                  <c:v>37323</c:v>
                </c:pt>
                <c:pt idx="3607">
                  <c:v>37324</c:v>
                </c:pt>
                <c:pt idx="3608">
                  <c:v>37325</c:v>
                </c:pt>
                <c:pt idx="3609">
                  <c:v>37326</c:v>
                </c:pt>
                <c:pt idx="3610">
                  <c:v>37327</c:v>
                </c:pt>
                <c:pt idx="3611">
                  <c:v>37328</c:v>
                </c:pt>
                <c:pt idx="3612">
                  <c:v>37329</c:v>
                </c:pt>
                <c:pt idx="3613">
                  <c:v>37330</c:v>
                </c:pt>
                <c:pt idx="3614">
                  <c:v>37331</c:v>
                </c:pt>
                <c:pt idx="3615">
                  <c:v>37332</c:v>
                </c:pt>
                <c:pt idx="3616">
                  <c:v>37333</c:v>
                </c:pt>
                <c:pt idx="3617">
                  <c:v>37334</c:v>
                </c:pt>
                <c:pt idx="3618">
                  <c:v>37335</c:v>
                </c:pt>
                <c:pt idx="3619">
                  <c:v>37336</c:v>
                </c:pt>
                <c:pt idx="3620">
                  <c:v>37337</c:v>
                </c:pt>
                <c:pt idx="3621">
                  <c:v>37338</c:v>
                </c:pt>
                <c:pt idx="3622">
                  <c:v>37339</c:v>
                </c:pt>
                <c:pt idx="3623">
                  <c:v>37340</c:v>
                </c:pt>
                <c:pt idx="3624">
                  <c:v>37341</c:v>
                </c:pt>
                <c:pt idx="3625">
                  <c:v>37342</c:v>
                </c:pt>
                <c:pt idx="3626">
                  <c:v>37343</c:v>
                </c:pt>
                <c:pt idx="3627">
                  <c:v>37344</c:v>
                </c:pt>
                <c:pt idx="3628">
                  <c:v>37345</c:v>
                </c:pt>
                <c:pt idx="3629">
                  <c:v>37346</c:v>
                </c:pt>
                <c:pt idx="3630">
                  <c:v>37347</c:v>
                </c:pt>
                <c:pt idx="3631">
                  <c:v>37348</c:v>
                </c:pt>
                <c:pt idx="3632">
                  <c:v>37349</c:v>
                </c:pt>
                <c:pt idx="3633">
                  <c:v>37350</c:v>
                </c:pt>
                <c:pt idx="3634">
                  <c:v>37351</c:v>
                </c:pt>
                <c:pt idx="3635">
                  <c:v>37352</c:v>
                </c:pt>
                <c:pt idx="3636">
                  <c:v>37353</c:v>
                </c:pt>
                <c:pt idx="3637">
                  <c:v>37354</c:v>
                </c:pt>
                <c:pt idx="3638">
                  <c:v>37355</c:v>
                </c:pt>
                <c:pt idx="3639">
                  <c:v>37356</c:v>
                </c:pt>
                <c:pt idx="3640">
                  <c:v>37357</c:v>
                </c:pt>
                <c:pt idx="3641">
                  <c:v>37358</c:v>
                </c:pt>
                <c:pt idx="3642">
                  <c:v>37359</c:v>
                </c:pt>
                <c:pt idx="3643">
                  <c:v>37360</c:v>
                </c:pt>
                <c:pt idx="3644">
                  <c:v>37361</c:v>
                </c:pt>
                <c:pt idx="3645">
                  <c:v>37362</c:v>
                </c:pt>
                <c:pt idx="3646">
                  <c:v>37363</c:v>
                </c:pt>
                <c:pt idx="3647">
                  <c:v>37364</c:v>
                </c:pt>
                <c:pt idx="3648">
                  <c:v>37365</c:v>
                </c:pt>
                <c:pt idx="3649">
                  <c:v>37366</c:v>
                </c:pt>
                <c:pt idx="3650">
                  <c:v>37367</c:v>
                </c:pt>
                <c:pt idx="3651">
                  <c:v>37368</c:v>
                </c:pt>
                <c:pt idx="3652">
                  <c:v>37369</c:v>
                </c:pt>
                <c:pt idx="3653">
                  <c:v>37370</c:v>
                </c:pt>
                <c:pt idx="3654">
                  <c:v>37371</c:v>
                </c:pt>
                <c:pt idx="3655">
                  <c:v>37372</c:v>
                </c:pt>
                <c:pt idx="3656">
                  <c:v>37373</c:v>
                </c:pt>
                <c:pt idx="3657">
                  <c:v>37374</c:v>
                </c:pt>
                <c:pt idx="3658">
                  <c:v>37375</c:v>
                </c:pt>
                <c:pt idx="3659">
                  <c:v>37376</c:v>
                </c:pt>
                <c:pt idx="3660">
                  <c:v>37377</c:v>
                </c:pt>
                <c:pt idx="3661">
                  <c:v>37378</c:v>
                </c:pt>
                <c:pt idx="3662">
                  <c:v>37379</c:v>
                </c:pt>
                <c:pt idx="3663">
                  <c:v>37380</c:v>
                </c:pt>
                <c:pt idx="3664">
                  <c:v>37381</c:v>
                </c:pt>
                <c:pt idx="3665">
                  <c:v>37382</c:v>
                </c:pt>
                <c:pt idx="3666">
                  <c:v>37383</c:v>
                </c:pt>
                <c:pt idx="3667">
                  <c:v>37384</c:v>
                </c:pt>
                <c:pt idx="3668">
                  <c:v>37385</c:v>
                </c:pt>
                <c:pt idx="3669">
                  <c:v>37386</c:v>
                </c:pt>
                <c:pt idx="3670">
                  <c:v>37387</c:v>
                </c:pt>
                <c:pt idx="3671">
                  <c:v>37388</c:v>
                </c:pt>
                <c:pt idx="3672">
                  <c:v>37389</c:v>
                </c:pt>
                <c:pt idx="3673">
                  <c:v>37390</c:v>
                </c:pt>
                <c:pt idx="3674">
                  <c:v>37391</c:v>
                </c:pt>
                <c:pt idx="3675">
                  <c:v>37392</c:v>
                </c:pt>
                <c:pt idx="3676">
                  <c:v>37393</c:v>
                </c:pt>
                <c:pt idx="3677">
                  <c:v>37394</c:v>
                </c:pt>
                <c:pt idx="3678">
                  <c:v>37395</c:v>
                </c:pt>
                <c:pt idx="3679">
                  <c:v>37396</c:v>
                </c:pt>
                <c:pt idx="3680">
                  <c:v>37397</c:v>
                </c:pt>
                <c:pt idx="3681">
                  <c:v>37398</c:v>
                </c:pt>
                <c:pt idx="3682">
                  <c:v>37399</c:v>
                </c:pt>
                <c:pt idx="3683">
                  <c:v>37400</c:v>
                </c:pt>
                <c:pt idx="3684">
                  <c:v>37401</c:v>
                </c:pt>
                <c:pt idx="3685">
                  <c:v>37402</c:v>
                </c:pt>
                <c:pt idx="3686">
                  <c:v>37403</c:v>
                </c:pt>
                <c:pt idx="3687">
                  <c:v>37404</c:v>
                </c:pt>
                <c:pt idx="3688">
                  <c:v>37405</c:v>
                </c:pt>
                <c:pt idx="3689">
                  <c:v>37406</c:v>
                </c:pt>
                <c:pt idx="3690">
                  <c:v>37407</c:v>
                </c:pt>
                <c:pt idx="3691">
                  <c:v>37408</c:v>
                </c:pt>
                <c:pt idx="3692">
                  <c:v>37409</c:v>
                </c:pt>
                <c:pt idx="3693">
                  <c:v>37410</c:v>
                </c:pt>
                <c:pt idx="3694">
                  <c:v>37411</c:v>
                </c:pt>
                <c:pt idx="3695">
                  <c:v>37412</c:v>
                </c:pt>
                <c:pt idx="3696">
                  <c:v>37413</c:v>
                </c:pt>
                <c:pt idx="3697">
                  <c:v>37414</c:v>
                </c:pt>
                <c:pt idx="3698">
                  <c:v>37415</c:v>
                </c:pt>
                <c:pt idx="3699">
                  <c:v>37416</c:v>
                </c:pt>
                <c:pt idx="3700">
                  <c:v>37417</c:v>
                </c:pt>
                <c:pt idx="3701">
                  <c:v>37418</c:v>
                </c:pt>
                <c:pt idx="3702">
                  <c:v>37419</c:v>
                </c:pt>
                <c:pt idx="3703">
                  <c:v>37420</c:v>
                </c:pt>
                <c:pt idx="3704">
                  <c:v>37421</c:v>
                </c:pt>
                <c:pt idx="3705">
                  <c:v>37422</c:v>
                </c:pt>
                <c:pt idx="3706">
                  <c:v>37423</c:v>
                </c:pt>
                <c:pt idx="3707">
                  <c:v>37424</c:v>
                </c:pt>
                <c:pt idx="3708">
                  <c:v>37425</c:v>
                </c:pt>
                <c:pt idx="3709">
                  <c:v>37426</c:v>
                </c:pt>
                <c:pt idx="3710">
                  <c:v>37427</c:v>
                </c:pt>
                <c:pt idx="3711">
                  <c:v>37428</c:v>
                </c:pt>
                <c:pt idx="3712">
                  <c:v>37429</c:v>
                </c:pt>
                <c:pt idx="3713">
                  <c:v>37430</c:v>
                </c:pt>
                <c:pt idx="3714">
                  <c:v>37431</c:v>
                </c:pt>
                <c:pt idx="3715">
                  <c:v>37432</c:v>
                </c:pt>
                <c:pt idx="3716">
                  <c:v>37433</c:v>
                </c:pt>
                <c:pt idx="3717">
                  <c:v>37434</c:v>
                </c:pt>
                <c:pt idx="3718">
                  <c:v>37435</c:v>
                </c:pt>
                <c:pt idx="3719">
                  <c:v>37436</c:v>
                </c:pt>
                <c:pt idx="3720">
                  <c:v>37437</c:v>
                </c:pt>
                <c:pt idx="3721">
                  <c:v>37438</c:v>
                </c:pt>
                <c:pt idx="3722">
                  <c:v>37439</c:v>
                </c:pt>
                <c:pt idx="3723">
                  <c:v>37440</c:v>
                </c:pt>
                <c:pt idx="3724">
                  <c:v>37441</c:v>
                </c:pt>
                <c:pt idx="3725">
                  <c:v>37442</c:v>
                </c:pt>
                <c:pt idx="3726">
                  <c:v>37443</c:v>
                </c:pt>
                <c:pt idx="3727">
                  <c:v>37444</c:v>
                </c:pt>
                <c:pt idx="3728">
                  <c:v>37445</c:v>
                </c:pt>
                <c:pt idx="3729">
                  <c:v>37446</c:v>
                </c:pt>
                <c:pt idx="3730">
                  <c:v>37447</c:v>
                </c:pt>
                <c:pt idx="3731">
                  <c:v>37448</c:v>
                </c:pt>
                <c:pt idx="3732">
                  <c:v>37449</c:v>
                </c:pt>
                <c:pt idx="3733">
                  <c:v>37450</c:v>
                </c:pt>
                <c:pt idx="3734">
                  <c:v>37451</c:v>
                </c:pt>
                <c:pt idx="3735">
                  <c:v>37452</c:v>
                </c:pt>
                <c:pt idx="3736">
                  <c:v>37453</c:v>
                </c:pt>
                <c:pt idx="3737">
                  <c:v>37454</c:v>
                </c:pt>
                <c:pt idx="3738">
                  <c:v>37455</c:v>
                </c:pt>
                <c:pt idx="3739">
                  <c:v>37456</c:v>
                </c:pt>
                <c:pt idx="3740">
                  <c:v>37457</c:v>
                </c:pt>
                <c:pt idx="3741">
                  <c:v>37458</c:v>
                </c:pt>
                <c:pt idx="3742">
                  <c:v>37459</c:v>
                </c:pt>
                <c:pt idx="3743">
                  <c:v>37460</c:v>
                </c:pt>
                <c:pt idx="3744">
                  <c:v>37461</c:v>
                </c:pt>
                <c:pt idx="3745">
                  <c:v>37462</c:v>
                </c:pt>
                <c:pt idx="3746">
                  <c:v>37463</c:v>
                </c:pt>
                <c:pt idx="3747">
                  <c:v>37464</c:v>
                </c:pt>
                <c:pt idx="3748">
                  <c:v>37465</c:v>
                </c:pt>
                <c:pt idx="3749">
                  <c:v>37466</c:v>
                </c:pt>
                <c:pt idx="3750">
                  <c:v>37467</c:v>
                </c:pt>
                <c:pt idx="3751">
                  <c:v>37468</c:v>
                </c:pt>
                <c:pt idx="3752">
                  <c:v>37469</c:v>
                </c:pt>
                <c:pt idx="3753">
                  <c:v>37470</c:v>
                </c:pt>
                <c:pt idx="3754">
                  <c:v>37471</c:v>
                </c:pt>
                <c:pt idx="3755">
                  <c:v>37472</c:v>
                </c:pt>
                <c:pt idx="3756">
                  <c:v>37473</c:v>
                </c:pt>
                <c:pt idx="3757">
                  <c:v>37474</c:v>
                </c:pt>
                <c:pt idx="3758">
                  <c:v>37475</c:v>
                </c:pt>
                <c:pt idx="3759">
                  <c:v>37476</c:v>
                </c:pt>
                <c:pt idx="3760">
                  <c:v>37477</c:v>
                </c:pt>
                <c:pt idx="3761">
                  <c:v>37478</c:v>
                </c:pt>
                <c:pt idx="3762">
                  <c:v>37479</c:v>
                </c:pt>
                <c:pt idx="3763">
                  <c:v>37480</c:v>
                </c:pt>
                <c:pt idx="3764">
                  <c:v>37481</c:v>
                </c:pt>
                <c:pt idx="3765">
                  <c:v>37482</c:v>
                </c:pt>
                <c:pt idx="3766">
                  <c:v>37483</c:v>
                </c:pt>
                <c:pt idx="3767">
                  <c:v>37484</c:v>
                </c:pt>
                <c:pt idx="3768">
                  <c:v>37485</c:v>
                </c:pt>
                <c:pt idx="3769">
                  <c:v>37486</c:v>
                </c:pt>
                <c:pt idx="3770">
                  <c:v>37487</c:v>
                </c:pt>
                <c:pt idx="3771">
                  <c:v>37488</c:v>
                </c:pt>
                <c:pt idx="3772">
                  <c:v>37489</c:v>
                </c:pt>
                <c:pt idx="3773">
                  <c:v>37490</c:v>
                </c:pt>
                <c:pt idx="3774">
                  <c:v>37491</c:v>
                </c:pt>
                <c:pt idx="3775">
                  <c:v>37492</c:v>
                </c:pt>
                <c:pt idx="3776">
                  <c:v>37493</c:v>
                </c:pt>
                <c:pt idx="3777">
                  <c:v>37494</c:v>
                </c:pt>
                <c:pt idx="3778">
                  <c:v>37495</c:v>
                </c:pt>
                <c:pt idx="3779">
                  <c:v>37496</c:v>
                </c:pt>
                <c:pt idx="3780">
                  <c:v>37497</c:v>
                </c:pt>
                <c:pt idx="3781">
                  <c:v>37498</c:v>
                </c:pt>
                <c:pt idx="3782">
                  <c:v>37499</c:v>
                </c:pt>
                <c:pt idx="3783">
                  <c:v>37500</c:v>
                </c:pt>
                <c:pt idx="3784">
                  <c:v>37501</c:v>
                </c:pt>
                <c:pt idx="3785">
                  <c:v>37502</c:v>
                </c:pt>
                <c:pt idx="3786">
                  <c:v>37503</c:v>
                </c:pt>
                <c:pt idx="3787">
                  <c:v>37504</c:v>
                </c:pt>
                <c:pt idx="3788">
                  <c:v>37505</c:v>
                </c:pt>
                <c:pt idx="3789">
                  <c:v>37506</c:v>
                </c:pt>
                <c:pt idx="3790">
                  <c:v>37507</c:v>
                </c:pt>
                <c:pt idx="3791">
                  <c:v>37508</c:v>
                </c:pt>
                <c:pt idx="3792">
                  <c:v>37509</c:v>
                </c:pt>
                <c:pt idx="3793">
                  <c:v>37510</c:v>
                </c:pt>
                <c:pt idx="3794">
                  <c:v>37511</c:v>
                </c:pt>
                <c:pt idx="3795">
                  <c:v>37512</c:v>
                </c:pt>
                <c:pt idx="3796">
                  <c:v>37513</c:v>
                </c:pt>
                <c:pt idx="3797">
                  <c:v>37514</c:v>
                </c:pt>
                <c:pt idx="3798">
                  <c:v>37515</c:v>
                </c:pt>
                <c:pt idx="3799">
                  <c:v>37516</c:v>
                </c:pt>
                <c:pt idx="3800">
                  <c:v>37517</c:v>
                </c:pt>
                <c:pt idx="3801">
                  <c:v>37518</c:v>
                </c:pt>
                <c:pt idx="3802">
                  <c:v>37519</c:v>
                </c:pt>
                <c:pt idx="3803">
                  <c:v>37520</c:v>
                </c:pt>
                <c:pt idx="3804">
                  <c:v>37521</c:v>
                </c:pt>
                <c:pt idx="3805">
                  <c:v>37522</c:v>
                </c:pt>
                <c:pt idx="3806">
                  <c:v>37523</c:v>
                </c:pt>
                <c:pt idx="3807">
                  <c:v>37524</c:v>
                </c:pt>
                <c:pt idx="3808">
                  <c:v>37525</c:v>
                </c:pt>
                <c:pt idx="3809">
                  <c:v>37526</c:v>
                </c:pt>
                <c:pt idx="3810">
                  <c:v>37527</c:v>
                </c:pt>
                <c:pt idx="3811">
                  <c:v>37528</c:v>
                </c:pt>
                <c:pt idx="3812">
                  <c:v>37529</c:v>
                </c:pt>
                <c:pt idx="3813">
                  <c:v>37530</c:v>
                </c:pt>
                <c:pt idx="3814">
                  <c:v>37531</c:v>
                </c:pt>
                <c:pt idx="3815">
                  <c:v>37532</c:v>
                </c:pt>
                <c:pt idx="3816">
                  <c:v>37533</c:v>
                </c:pt>
                <c:pt idx="3817">
                  <c:v>37534</c:v>
                </c:pt>
                <c:pt idx="3818">
                  <c:v>37535</c:v>
                </c:pt>
                <c:pt idx="3819">
                  <c:v>37536</c:v>
                </c:pt>
                <c:pt idx="3820">
                  <c:v>37537</c:v>
                </c:pt>
                <c:pt idx="3821">
                  <c:v>37538</c:v>
                </c:pt>
                <c:pt idx="3822">
                  <c:v>37539</c:v>
                </c:pt>
                <c:pt idx="3823">
                  <c:v>37540</c:v>
                </c:pt>
                <c:pt idx="3824">
                  <c:v>37541</c:v>
                </c:pt>
                <c:pt idx="3825">
                  <c:v>37542</c:v>
                </c:pt>
                <c:pt idx="3826">
                  <c:v>37543</c:v>
                </c:pt>
                <c:pt idx="3827">
                  <c:v>37544</c:v>
                </c:pt>
                <c:pt idx="3828">
                  <c:v>37545</c:v>
                </c:pt>
                <c:pt idx="3829">
                  <c:v>37546</c:v>
                </c:pt>
                <c:pt idx="3830">
                  <c:v>37547</c:v>
                </c:pt>
                <c:pt idx="3831">
                  <c:v>37548</c:v>
                </c:pt>
                <c:pt idx="3832">
                  <c:v>37549</c:v>
                </c:pt>
                <c:pt idx="3833">
                  <c:v>37550</c:v>
                </c:pt>
                <c:pt idx="3834">
                  <c:v>37551</c:v>
                </c:pt>
                <c:pt idx="3835">
                  <c:v>37552</c:v>
                </c:pt>
                <c:pt idx="3836">
                  <c:v>37553</c:v>
                </c:pt>
                <c:pt idx="3837">
                  <c:v>37554</c:v>
                </c:pt>
                <c:pt idx="3838">
                  <c:v>37555</c:v>
                </c:pt>
                <c:pt idx="3839">
                  <c:v>37556</c:v>
                </c:pt>
                <c:pt idx="3840">
                  <c:v>37557</c:v>
                </c:pt>
                <c:pt idx="3841">
                  <c:v>37558</c:v>
                </c:pt>
                <c:pt idx="3842">
                  <c:v>37559</c:v>
                </c:pt>
                <c:pt idx="3843">
                  <c:v>37560</c:v>
                </c:pt>
                <c:pt idx="3844">
                  <c:v>37561</c:v>
                </c:pt>
                <c:pt idx="3845">
                  <c:v>37562</c:v>
                </c:pt>
                <c:pt idx="3846">
                  <c:v>37563</c:v>
                </c:pt>
                <c:pt idx="3847">
                  <c:v>37564</c:v>
                </c:pt>
                <c:pt idx="3848">
                  <c:v>37565</c:v>
                </c:pt>
                <c:pt idx="3849">
                  <c:v>37566</c:v>
                </c:pt>
                <c:pt idx="3850">
                  <c:v>37567</c:v>
                </c:pt>
                <c:pt idx="3851">
                  <c:v>37568</c:v>
                </c:pt>
                <c:pt idx="3852">
                  <c:v>37569</c:v>
                </c:pt>
                <c:pt idx="3853">
                  <c:v>37570</c:v>
                </c:pt>
                <c:pt idx="3854">
                  <c:v>37571</c:v>
                </c:pt>
                <c:pt idx="3855">
                  <c:v>37572</c:v>
                </c:pt>
                <c:pt idx="3856">
                  <c:v>37573</c:v>
                </c:pt>
                <c:pt idx="3857">
                  <c:v>37574</c:v>
                </c:pt>
                <c:pt idx="3858">
                  <c:v>37575</c:v>
                </c:pt>
                <c:pt idx="3859">
                  <c:v>37576</c:v>
                </c:pt>
                <c:pt idx="3860">
                  <c:v>37577</c:v>
                </c:pt>
                <c:pt idx="3861">
                  <c:v>37578</c:v>
                </c:pt>
                <c:pt idx="3862">
                  <c:v>37579</c:v>
                </c:pt>
                <c:pt idx="3863">
                  <c:v>37580</c:v>
                </c:pt>
                <c:pt idx="3864">
                  <c:v>37581</c:v>
                </c:pt>
                <c:pt idx="3865">
                  <c:v>37582</c:v>
                </c:pt>
                <c:pt idx="3866">
                  <c:v>37583</c:v>
                </c:pt>
                <c:pt idx="3867">
                  <c:v>37584</c:v>
                </c:pt>
                <c:pt idx="3868">
                  <c:v>37585</c:v>
                </c:pt>
                <c:pt idx="3869">
                  <c:v>37586</c:v>
                </c:pt>
                <c:pt idx="3870">
                  <c:v>37587</c:v>
                </c:pt>
                <c:pt idx="3871">
                  <c:v>37588</c:v>
                </c:pt>
                <c:pt idx="3872">
                  <c:v>37589</c:v>
                </c:pt>
                <c:pt idx="3873">
                  <c:v>37590</c:v>
                </c:pt>
                <c:pt idx="3874">
                  <c:v>37591</c:v>
                </c:pt>
                <c:pt idx="3875">
                  <c:v>37592</c:v>
                </c:pt>
                <c:pt idx="3876">
                  <c:v>37593</c:v>
                </c:pt>
                <c:pt idx="3877">
                  <c:v>37594</c:v>
                </c:pt>
                <c:pt idx="3878">
                  <c:v>37595</c:v>
                </c:pt>
                <c:pt idx="3879">
                  <c:v>37596</c:v>
                </c:pt>
                <c:pt idx="3880">
                  <c:v>37597</c:v>
                </c:pt>
                <c:pt idx="3881">
                  <c:v>37598</c:v>
                </c:pt>
                <c:pt idx="3882">
                  <c:v>37599</c:v>
                </c:pt>
                <c:pt idx="3883">
                  <c:v>37600</c:v>
                </c:pt>
                <c:pt idx="3884">
                  <c:v>37601</c:v>
                </c:pt>
                <c:pt idx="3885">
                  <c:v>37602</c:v>
                </c:pt>
                <c:pt idx="3886">
                  <c:v>37603</c:v>
                </c:pt>
                <c:pt idx="3887">
                  <c:v>37604</c:v>
                </c:pt>
                <c:pt idx="3888">
                  <c:v>37605</c:v>
                </c:pt>
                <c:pt idx="3889">
                  <c:v>37606</c:v>
                </c:pt>
                <c:pt idx="3890">
                  <c:v>37607</c:v>
                </c:pt>
                <c:pt idx="3891">
                  <c:v>37608</c:v>
                </c:pt>
                <c:pt idx="3892">
                  <c:v>37609</c:v>
                </c:pt>
                <c:pt idx="3893">
                  <c:v>37610</c:v>
                </c:pt>
                <c:pt idx="3894">
                  <c:v>37611</c:v>
                </c:pt>
                <c:pt idx="3895">
                  <c:v>37612</c:v>
                </c:pt>
                <c:pt idx="3896">
                  <c:v>37613</c:v>
                </c:pt>
                <c:pt idx="3897">
                  <c:v>37614</c:v>
                </c:pt>
                <c:pt idx="3898">
                  <c:v>37615</c:v>
                </c:pt>
                <c:pt idx="3899">
                  <c:v>37616</c:v>
                </c:pt>
                <c:pt idx="3900">
                  <c:v>37617</c:v>
                </c:pt>
                <c:pt idx="3901">
                  <c:v>37618</c:v>
                </c:pt>
                <c:pt idx="3902">
                  <c:v>37619</c:v>
                </c:pt>
                <c:pt idx="3903">
                  <c:v>37620</c:v>
                </c:pt>
                <c:pt idx="3904">
                  <c:v>37621</c:v>
                </c:pt>
                <c:pt idx="3905">
                  <c:v>37622</c:v>
                </c:pt>
                <c:pt idx="3906">
                  <c:v>37623</c:v>
                </c:pt>
                <c:pt idx="3907">
                  <c:v>37624</c:v>
                </c:pt>
                <c:pt idx="3908">
                  <c:v>37625</c:v>
                </c:pt>
                <c:pt idx="3909">
                  <c:v>37626</c:v>
                </c:pt>
                <c:pt idx="3910">
                  <c:v>37627</c:v>
                </c:pt>
                <c:pt idx="3911">
                  <c:v>37628</c:v>
                </c:pt>
                <c:pt idx="3912">
                  <c:v>37629</c:v>
                </c:pt>
                <c:pt idx="3913">
                  <c:v>37630</c:v>
                </c:pt>
                <c:pt idx="3914">
                  <c:v>37631</c:v>
                </c:pt>
                <c:pt idx="3915">
                  <c:v>37632</c:v>
                </c:pt>
                <c:pt idx="3916">
                  <c:v>37633</c:v>
                </c:pt>
                <c:pt idx="3917">
                  <c:v>37634</c:v>
                </c:pt>
                <c:pt idx="3918">
                  <c:v>37635</c:v>
                </c:pt>
                <c:pt idx="3919">
                  <c:v>37636</c:v>
                </c:pt>
                <c:pt idx="3920">
                  <c:v>37637</c:v>
                </c:pt>
                <c:pt idx="3921">
                  <c:v>37638</c:v>
                </c:pt>
                <c:pt idx="3922">
                  <c:v>37639</c:v>
                </c:pt>
                <c:pt idx="3923">
                  <c:v>37640</c:v>
                </c:pt>
                <c:pt idx="3924">
                  <c:v>37641</c:v>
                </c:pt>
                <c:pt idx="3925">
                  <c:v>37642</c:v>
                </c:pt>
                <c:pt idx="3926">
                  <c:v>37643</c:v>
                </c:pt>
                <c:pt idx="3927">
                  <c:v>37644</c:v>
                </c:pt>
                <c:pt idx="3928">
                  <c:v>37645</c:v>
                </c:pt>
                <c:pt idx="3929">
                  <c:v>37646</c:v>
                </c:pt>
                <c:pt idx="3930">
                  <c:v>37647</c:v>
                </c:pt>
                <c:pt idx="3931">
                  <c:v>37648</c:v>
                </c:pt>
                <c:pt idx="3932">
                  <c:v>37649</c:v>
                </c:pt>
                <c:pt idx="3933">
                  <c:v>37650</c:v>
                </c:pt>
                <c:pt idx="3934">
                  <c:v>37651</c:v>
                </c:pt>
                <c:pt idx="3935">
                  <c:v>37652</c:v>
                </c:pt>
                <c:pt idx="3936">
                  <c:v>37653</c:v>
                </c:pt>
                <c:pt idx="3937">
                  <c:v>37654</c:v>
                </c:pt>
                <c:pt idx="3938">
                  <c:v>37655</c:v>
                </c:pt>
                <c:pt idx="3939">
                  <c:v>37656</c:v>
                </c:pt>
                <c:pt idx="3940">
                  <c:v>37657</c:v>
                </c:pt>
                <c:pt idx="3941">
                  <c:v>37658</c:v>
                </c:pt>
                <c:pt idx="3942">
                  <c:v>37659</c:v>
                </c:pt>
                <c:pt idx="3943">
                  <c:v>37660</c:v>
                </c:pt>
                <c:pt idx="3944">
                  <c:v>37661</c:v>
                </c:pt>
                <c:pt idx="3945">
                  <c:v>37662</c:v>
                </c:pt>
                <c:pt idx="3946">
                  <c:v>37663</c:v>
                </c:pt>
                <c:pt idx="3947">
                  <c:v>37664</c:v>
                </c:pt>
                <c:pt idx="3948">
                  <c:v>37665</c:v>
                </c:pt>
                <c:pt idx="3949">
                  <c:v>37666</c:v>
                </c:pt>
                <c:pt idx="3950">
                  <c:v>37667</c:v>
                </c:pt>
                <c:pt idx="3951">
                  <c:v>37668</c:v>
                </c:pt>
                <c:pt idx="3952">
                  <c:v>37669</c:v>
                </c:pt>
                <c:pt idx="3953">
                  <c:v>37670</c:v>
                </c:pt>
                <c:pt idx="3954">
                  <c:v>37671</c:v>
                </c:pt>
                <c:pt idx="3955">
                  <c:v>37672</c:v>
                </c:pt>
                <c:pt idx="3956">
                  <c:v>37673</c:v>
                </c:pt>
                <c:pt idx="3957">
                  <c:v>37674</c:v>
                </c:pt>
                <c:pt idx="3958">
                  <c:v>37675</c:v>
                </c:pt>
                <c:pt idx="3959">
                  <c:v>37676</c:v>
                </c:pt>
                <c:pt idx="3960">
                  <c:v>37677</c:v>
                </c:pt>
                <c:pt idx="3961">
                  <c:v>37678</c:v>
                </c:pt>
                <c:pt idx="3962">
                  <c:v>37679</c:v>
                </c:pt>
                <c:pt idx="3963">
                  <c:v>37680</c:v>
                </c:pt>
                <c:pt idx="3964">
                  <c:v>37681</c:v>
                </c:pt>
                <c:pt idx="3965">
                  <c:v>37682</c:v>
                </c:pt>
                <c:pt idx="3966">
                  <c:v>37683</c:v>
                </c:pt>
                <c:pt idx="3967">
                  <c:v>37684</c:v>
                </c:pt>
                <c:pt idx="3968">
                  <c:v>37685</c:v>
                </c:pt>
                <c:pt idx="3969">
                  <c:v>37686</c:v>
                </c:pt>
                <c:pt idx="3970">
                  <c:v>37687</c:v>
                </c:pt>
                <c:pt idx="3971">
                  <c:v>37688</c:v>
                </c:pt>
                <c:pt idx="3972">
                  <c:v>37689</c:v>
                </c:pt>
                <c:pt idx="3973">
                  <c:v>37690</c:v>
                </c:pt>
                <c:pt idx="3974">
                  <c:v>37691</c:v>
                </c:pt>
                <c:pt idx="3975">
                  <c:v>37692</c:v>
                </c:pt>
                <c:pt idx="3976">
                  <c:v>37693</c:v>
                </c:pt>
                <c:pt idx="3977">
                  <c:v>37694</c:v>
                </c:pt>
                <c:pt idx="3978">
                  <c:v>37695</c:v>
                </c:pt>
                <c:pt idx="3979">
                  <c:v>37696</c:v>
                </c:pt>
                <c:pt idx="3980">
                  <c:v>37697</c:v>
                </c:pt>
                <c:pt idx="3981">
                  <c:v>37698</c:v>
                </c:pt>
                <c:pt idx="3982">
                  <c:v>37699</c:v>
                </c:pt>
                <c:pt idx="3983">
                  <c:v>37700</c:v>
                </c:pt>
                <c:pt idx="3984">
                  <c:v>37701</c:v>
                </c:pt>
                <c:pt idx="3985">
                  <c:v>37702</c:v>
                </c:pt>
                <c:pt idx="3986">
                  <c:v>37703</c:v>
                </c:pt>
                <c:pt idx="3987">
                  <c:v>37704</c:v>
                </c:pt>
                <c:pt idx="3988">
                  <c:v>37705</c:v>
                </c:pt>
                <c:pt idx="3989">
                  <c:v>37706</c:v>
                </c:pt>
                <c:pt idx="3990">
                  <c:v>37707</c:v>
                </c:pt>
                <c:pt idx="3991">
                  <c:v>37708</c:v>
                </c:pt>
                <c:pt idx="3992">
                  <c:v>37709</c:v>
                </c:pt>
                <c:pt idx="3993">
                  <c:v>37710</c:v>
                </c:pt>
                <c:pt idx="3994">
                  <c:v>37711</c:v>
                </c:pt>
                <c:pt idx="3995">
                  <c:v>37712</c:v>
                </c:pt>
                <c:pt idx="3996">
                  <c:v>37713</c:v>
                </c:pt>
                <c:pt idx="3997">
                  <c:v>37714</c:v>
                </c:pt>
                <c:pt idx="3998">
                  <c:v>37715</c:v>
                </c:pt>
                <c:pt idx="3999">
                  <c:v>37716</c:v>
                </c:pt>
                <c:pt idx="4000">
                  <c:v>37717</c:v>
                </c:pt>
                <c:pt idx="4001">
                  <c:v>37718</c:v>
                </c:pt>
                <c:pt idx="4002">
                  <c:v>37719</c:v>
                </c:pt>
                <c:pt idx="4003">
                  <c:v>37720</c:v>
                </c:pt>
                <c:pt idx="4004">
                  <c:v>37721</c:v>
                </c:pt>
                <c:pt idx="4005">
                  <c:v>37722</c:v>
                </c:pt>
                <c:pt idx="4006">
                  <c:v>37723</c:v>
                </c:pt>
                <c:pt idx="4007">
                  <c:v>37724</c:v>
                </c:pt>
                <c:pt idx="4008">
                  <c:v>37725</c:v>
                </c:pt>
                <c:pt idx="4009">
                  <c:v>37726</c:v>
                </c:pt>
                <c:pt idx="4010">
                  <c:v>37727</c:v>
                </c:pt>
                <c:pt idx="4011">
                  <c:v>37728</c:v>
                </c:pt>
                <c:pt idx="4012">
                  <c:v>37729</c:v>
                </c:pt>
                <c:pt idx="4013">
                  <c:v>37730</c:v>
                </c:pt>
                <c:pt idx="4014">
                  <c:v>37731</c:v>
                </c:pt>
                <c:pt idx="4015">
                  <c:v>37732</c:v>
                </c:pt>
                <c:pt idx="4016">
                  <c:v>37733</c:v>
                </c:pt>
                <c:pt idx="4017">
                  <c:v>37734</c:v>
                </c:pt>
                <c:pt idx="4018">
                  <c:v>37735</c:v>
                </c:pt>
                <c:pt idx="4019">
                  <c:v>37736</c:v>
                </c:pt>
                <c:pt idx="4020">
                  <c:v>37737</c:v>
                </c:pt>
                <c:pt idx="4021">
                  <c:v>37738</c:v>
                </c:pt>
                <c:pt idx="4022">
                  <c:v>37739</c:v>
                </c:pt>
                <c:pt idx="4023">
                  <c:v>37740</c:v>
                </c:pt>
                <c:pt idx="4024">
                  <c:v>37741</c:v>
                </c:pt>
                <c:pt idx="4025">
                  <c:v>37742</c:v>
                </c:pt>
                <c:pt idx="4026">
                  <c:v>37743</c:v>
                </c:pt>
                <c:pt idx="4027">
                  <c:v>37744</c:v>
                </c:pt>
                <c:pt idx="4028">
                  <c:v>37745</c:v>
                </c:pt>
                <c:pt idx="4029">
                  <c:v>37746</c:v>
                </c:pt>
                <c:pt idx="4030">
                  <c:v>37747</c:v>
                </c:pt>
                <c:pt idx="4031">
                  <c:v>37748</c:v>
                </c:pt>
                <c:pt idx="4032">
                  <c:v>37749</c:v>
                </c:pt>
                <c:pt idx="4033">
                  <c:v>37750</c:v>
                </c:pt>
                <c:pt idx="4034">
                  <c:v>37751</c:v>
                </c:pt>
                <c:pt idx="4035">
                  <c:v>37752</c:v>
                </c:pt>
                <c:pt idx="4036">
                  <c:v>37753</c:v>
                </c:pt>
                <c:pt idx="4037">
                  <c:v>37754</c:v>
                </c:pt>
                <c:pt idx="4038">
                  <c:v>37755</c:v>
                </c:pt>
                <c:pt idx="4039">
                  <c:v>37756</c:v>
                </c:pt>
                <c:pt idx="4040">
                  <c:v>37757</c:v>
                </c:pt>
                <c:pt idx="4041">
                  <c:v>37758</c:v>
                </c:pt>
                <c:pt idx="4042">
                  <c:v>37759</c:v>
                </c:pt>
                <c:pt idx="4043">
                  <c:v>37760</c:v>
                </c:pt>
                <c:pt idx="4044">
                  <c:v>37761</c:v>
                </c:pt>
                <c:pt idx="4045">
                  <c:v>37762</c:v>
                </c:pt>
                <c:pt idx="4046">
                  <c:v>37763</c:v>
                </c:pt>
                <c:pt idx="4047">
                  <c:v>37764</c:v>
                </c:pt>
                <c:pt idx="4048">
                  <c:v>37765</c:v>
                </c:pt>
                <c:pt idx="4049">
                  <c:v>37766</c:v>
                </c:pt>
                <c:pt idx="4050">
                  <c:v>37767</c:v>
                </c:pt>
                <c:pt idx="4051">
                  <c:v>37768</c:v>
                </c:pt>
                <c:pt idx="4052">
                  <c:v>37769</c:v>
                </c:pt>
                <c:pt idx="4053">
                  <c:v>37770</c:v>
                </c:pt>
                <c:pt idx="4054">
                  <c:v>37771</c:v>
                </c:pt>
                <c:pt idx="4055">
                  <c:v>37772</c:v>
                </c:pt>
                <c:pt idx="4056">
                  <c:v>37773</c:v>
                </c:pt>
                <c:pt idx="4057">
                  <c:v>37774</c:v>
                </c:pt>
                <c:pt idx="4058">
                  <c:v>37775</c:v>
                </c:pt>
                <c:pt idx="4059">
                  <c:v>37776</c:v>
                </c:pt>
                <c:pt idx="4060">
                  <c:v>37777</c:v>
                </c:pt>
                <c:pt idx="4061">
                  <c:v>37778</c:v>
                </c:pt>
                <c:pt idx="4062">
                  <c:v>37779</c:v>
                </c:pt>
                <c:pt idx="4063">
                  <c:v>37780</c:v>
                </c:pt>
                <c:pt idx="4064">
                  <c:v>37781</c:v>
                </c:pt>
                <c:pt idx="4065">
                  <c:v>37782</c:v>
                </c:pt>
                <c:pt idx="4066">
                  <c:v>37783</c:v>
                </c:pt>
                <c:pt idx="4067">
                  <c:v>37784</c:v>
                </c:pt>
                <c:pt idx="4068">
                  <c:v>37785</c:v>
                </c:pt>
                <c:pt idx="4069">
                  <c:v>37786</c:v>
                </c:pt>
                <c:pt idx="4070">
                  <c:v>37787</c:v>
                </c:pt>
                <c:pt idx="4071">
                  <c:v>37788</c:v>
                </c:pt>
                <c:pt idx="4072">
                  <c:v>37789</c:v>
                </c:pt>
                <c:pt idx="4073">
                  <c:v>37790</c:v>
                </c:pt>
                <c:pt idx="4074">
                  <c:v>37791</c:v>
                </c:pt>
                <c:pt idx="4075">
                  <c:v>37792</c:v>
                </c:pt>
                <c:pt idx="4076">
                  <c:v>37793</c:v>
                </c:pt>
                <c:pt idx="4077">
                  <c:v>37794</c:v>
                </c:pt>
                <c:pt idx="4078">
                  <c:v>37795</c:v>
                </c:pt>
                <c:pt idx="4079">
                  <c:v>37796</c:v>
                </c:pt>
                <c:pt idx="4080">
                  <c:v>37797</c:v>
                </c:pt>
                <c:pt idx="4081">
                  <c:v>37798</c:v>
                </c:pt>
                <c:pt idx="4082">
                  <c:v>37799</c:v>
                </c:pt>
                <c:pt idx="4083">
                  <c:v>37800</c:v>
                </c:pt>
                <c:pt idx="4084">
                  <c:v>37801</c:v>
                </c:pt>
                <c:pt idx="4085">
                  <c:v>37802</c:v>
                </c:pt>
                <c:pt idx="4086">
                  <c:v>37803</c:v>
                </c:pt>
                <c:pt idx="4087">
                  <c:v>37804</c:v>
                </c:pt>
                <c:pt idx="4088">
                  <c:v>37805</c:v>
                </c:pt>
                <c:pt idx="4089">
                  <c:v>37806</c:v>
                </c:pt>
                <c:pt idx="4090">
                  <c:v>37807</c:v>
                </c:pt>
                <c:pt idx="4091">
                  <c:v>37808</c:v>
                </c:pt>
                <c:pt idx="4092">
                  <c:v>37809</c:v>
                </c:pt>
                <c:pt idx="4093">
                  <c:v>37810</c:v>
                </c:pt>
                <c:pt idx="4094">
                  <c:v>37811</c:v>
                </c:pt>
                <c:pt idx="4095">
                  <c:v>37812</c:v>
                </c:pt>
                <c:pt idx="4096">
                  <c:v>37813</c:v>
                </c:pt>
                <c:pt idx="4097">
                  <c:v>37814</c:v>
                </c:pt>
                <c:pt idx="4098">
                  <c:v>37815</c:v>
                </c:pt>
                <c:pt idx="4099">
                  <c:v>37816</c:v>
                </c:pt>
                <c:pt idx="4100">
                  <c:v>37817</c:v>
                </c:pt>
                <c:pt idx="4101">
                  <c:v>37818</c:v>
                </c:pt>
                <c:pt idx="4102">
                  <c:v>37819</c:v>
                </c:pt>
                <c:pt idx="4103">
                  <c:v>37820</c:v>
                </c:pt>
                <c:pt idx="4104">
                  <c:v>37821</c:v>
                </c:pt>
                <c:pt idx="4105">
                  <c:v>37822</c:v>
                </c:pt>
                <c:pt idx="4106">
                  <c:v>37823</c:v>
                </c:pt>
                <c:pt idx="4107">
                  <c:v>37824</c:v>
                </c:pt>
                <c:pt idx="4108">
                  <c:v>37825</c:v>
                </c:pt>
                <c:pt idx="4109">
                  <c:v>37826</c:v>
                </c:pt>
                <c:pt idx="4110">
                  <c:v>37827</c:v>
                </c:pt>
                <c:pt idx="4111">
                  <c:v>37828</c:v>
                </c:pt>
                <c:pt idx="4112">
                  <c:v>37829</c:v>
                </c:pt>
                <c:pt idx="4113">
                  <c:v>37830</c:v>
                </c:pt>
                <c:pt idx="4114">
                  <c:v>37831</c:v>
                </c:pt>
                <c:pt idx="4115">
                  <c:v>37832</c:v>
                </c:pt>
                <c:pt idx="4116">
                  <c:v>37833</c:v>
                </c:pt>
                <c:pt idx="4117">
                  <c:v>37834</c:v>
                </c:pt>
                <c:pt idx="4118">
                  <c:v>37835</c:v>
                </c:pt>
                <c:pt idx="4119">
                  <c:v>37836</c:v>
                </c:pt>
                <c:pt idx="4120">
                  <c:v>37837</c:v>
                </c:pt>
                <c:pt idx="4121">
                  <c:v>37838</c:v>
                </c:pt>
                <c:pt idx="4122">
                  <c:v>37839</c:v>
                </c:pt>
                <c:pt idx="4123">
                  <c:v>37840</c:v>
                </c:pt>
                <c:pt idx="4124">
                  <c:v>37841</c:v>
                </c:pt>
                <c:pt idx="4125">
                  <c:v>37842</c:v>
                </c:pt>
                <c:pt idx="4126">
                  <c:v>37843</c:v>
                </c:pt>
                <c:pt idx="4127">
                  <c:v>37844</c:v>
                </c:pt>
                <c:pt idx="4128">
                  <c:v>37845</c:v>
                </c:pt>
                <c:pt idx="4129">
                  <c:v>37846</c:v>
                </c:pt>
                <c:pt idx="4130">
                  <c:v>37847</c:v>
                </c:pt>
                <c:pt idx="4131">
                  <c:v>37848</c:v>
                </c:pt>
                <c:pt idx="4132">
                  <c:v>37849</c:v>
                </c:pt>
                <c:pt idx="4133">
                  <c:v>37850</c:v>
                </c:pt>
                <c:pt idx="4134">
                  <c:v>37851</c:v>
                </c:pt>
                <c:pt idx="4135">
                  <c:v>37852</c:v>
                </c:pt>
                <c:pt idx="4136">
                  <c:v>37853</c:v>
                </c:pt>
                <c:pt idx="4137">
                  <c:v>37854</c:v>
                </c:pt>
                <c:pt idx="4138">
                  <c:v>37855</c:v>
                </c:pt>
                <c:pt idx="4139">
                  <c:v>37856</c:v>
                </c:pt>
                <c:pt idx="4140">
                  <c:v>37857</c:v>
                </c:pt>
                <c:pt idx="4141">
                  <c:v>37858</c:v>
                </c:pt>
                <c:pt idx="4142">
                  <c:v>37859</c:v>
                </c:pt>
                <c:pt idx="4143">
                  <c:v>37860</c:v>
                </c:pt>
                <c:pt idx="4144">
                  <c:v>37861</c:v>
                </c:pt>
                <c:pt idx="4145">
                  <c:v>37862</c:v>
                </c:pt>
                <c:pt idx="4146">
                  <c:v>37863</c:v>
                </c:pt>
                <c:pt idx="4147">
                  <c:v>37864</c:v>
                </c:pt>
                <c:pt idx="4148">
                  <c:v>37865</c:v>
                </c:pt>
                <c:pt idx="4149">
                  <c:v>37866</c:v>
                </c:pt>
                <c:pt idx="4150">
                  <c:v>37867</c:v>
                </c:pt>
                <c:pt idx="4151">
                  <c:v>37868</c:v>
                </c:pt>
                <c:pt idx="4152">
                  <c:v>37869</c:v>
                </c:pt>
                <c:pt idx="4153">
                  <c:v>37870</c:v>
                </c:pt>
                <c:pt idx="4154">
                  <c:v>37871</c:v>
                </c:pt>
                <c:pt idx="4155">
                  <c:v>37872</c:v>
                </c:pt>
                <c:pt idx="4156">
                  <c:v>37873</c:v>
                </c:pt>
                <c:pt idx="4157">
                  <c:v>37874</c:v>
                </c:pt>
                <c:pt idx="4158">
                  <c:v>37875</c:v>
                </c:pt>
                <c:pt idx="4159">
                  <c:v>37876</c:v>
                </c:pt>
                <c:pt idx="4160">
                  <c:v>37877</c:v>
                </c:pt>
                <c:pt idx="4161">
                  <c:v>37878</c:v>
                </c:pt>
                <c:pt idx="4162">
                  <c:v>37879</c:v>
                </c:pt>
                <c:pt idx="4163">
                  <c:v>37880</c:v>
                </c:pt>
                <c:pt idx="4164">
                  <c:v>37881</c:v>
                </c:pt>
                <c:pt idx="4165">
                  <c:v>37882</c:v>
                </c:pt>
                <c:pt idx="4166">
                  <c:v>37883</c:v>
                </c:pt>
                <c:pt idx="4167">
                  <c:v>37884</c:v>
                </c:pt>
                <c:pt idx="4168">
                  <c:v>37885</c:v>
                </c:pt>
                <c:pt idx="4169">
                  <c:v>37886</c:v>
                </c:pt>
                <c:pt idx="4170">
                  <c:v>37887</c:v>
                </c:pt>
                <c:pt idx="4171">
                  <c:v>37888</c:v>
                </c:pt>
                <c:pt idx="4172">
                  <c:v>37889</c:v>
                </c:pt>
                <c:pt idx="4173">
                  <c:v>37890</c:v>
                </c:pt>
                <c:pt idx="4174">
                  <c:v>37891</c:v>
                </c:pt>
                <c:pt idx="4175">
                  <c:v>37892</c:v>
                </c:pt>
                <c:pt idx="4176">
                  <c:v>37893</c:v>
                </c:pt>
                <c:pt idx="4177">
                  <c:v>37894</c:v>
                </c:pt>
                <c:pt idx="4178">
                  <c:v>37895</c:v>
                </c:pt>
                <c:pt idx="4179">
                  <c:v>37896</c:v>
                </c:pt>
                <c:pt idx="4180">
                  <c:v>37897</c:v>
                </c:pt>
                <c:pt idx="4181">
                  <c:v>37898</c:v>
                </c:pt>
                <c:pt idx="4182">
                  <c:v>37899</c:v>
                </c:pt>
                <c:pt idx="4183">
                  <c:v>37900</c:v>
                </c:pt>
                <c:pt idx="4184">
                  <c:v>37901</c:v>
                </c:pt>
                <c:pt idx="4185">
                  <c:v>37902</c:v>
                </c:pt>
                <c:pt idx="4186">
                  <c:v>37903</c:v>
                </c:pt>
                <c:pt idx="4187">
                  <c:v>37904</c:v>
                </c:pt>
                <c:pt idx="4188">
                  <c:v>37905</c:v>
                </c:pt>
                <c:pt idx="4189">
                  <c:v>37906</c:v>
                </c:pt>
                <c:pt idx="4190">
                  <c:v>37907</c:v>
                </c:pt>
                <c:pt idx="4191">
                  <c:v>37908</c:v>
                </c:pt>
                <c:pt idx="4192">
                  <c:v>37909</c:v>
                </c:pt>
                <c:pt idx="4193">
                  <c:v>37910</c:v>
                </c:pt>
                <c:pt idx="4194">
                  <c:v>37911</c:v>
                </c:pt>
                <c:pt idx="4195">
                  <c:v>37912</c:v>
                </c:pt>
                <c:pt idx="4196">
                  <c:v>37913</c:v>
                </c:pt>
                <c:pt idx="4197">
                  <c:v>37914</c:v>
                </c:pt>
                <c:pt idx="4198">
                  <c:v>37915</c:v>
                </c:pt>
                <c:pt idx="4199">
                  <c:v>37916</c:v>
                </c:pt>
                <c:pt idx="4200">
                  <c:v>37917</c:v>
                </c:pt>
                <c:pt idx="4201">
                  <c:v>37918</c:v>
                </c:pt>
                <c:pt idx="4202">
                  <c:v>37919</c:v>
                </c:pt>
                <c:pt idx="4203">
                  <c:v>37920</c:v>
                </c:pt>
                <c:pt idx="4204">
                  <c:v>37921</c:v>
                </c:pt>
                <c:pt idx="4205">
                  <c:v>37922</c:v>
                </c:pt>
                <c:pt idx="4206">
                  <c:v>37923</c:v>
                </c:pt>
                <c:pt idx="4207">
                  <c:v>37924</c:v>
                </c:pt>
                <c:pt idx="4208">
                  <c:v>37925</c:v>
                </c:pt>
                <c:pt idx="4209">
                  <c:v>37926</c:v>
                </c:pt>
                <c:pt idx="4210">
                  <c:v>37927</c:v>
                </c:pt>
                <c:pt idx="4211">
                  <c:v>37928</c:v>
                </c:pt>
                <c:pt idx="4212">
                  <c:v>37929</c:v>
                </c:pt>
                <c:pt idx="4213">
                  <c:v>37930</c:v>
                </c:pt>
                <c:pt idx="4214">
                  <c:v>37931</c:v>
                </c:pt>
                <c:pt idx="4215">
                  <c:v>37932</c:v>
                </c:pt>
                <c:pt idx="4216">
                  <c:v>37933</c:v>
                </c:pt>
                <c:pt idx="4217">
                  <c:v>37934</c:v>
                </c:pt>
                <c:pt idx="4218">
                  <c:v>37935</c:v>
                </c:pt>
                <c:pt idx="4219">
                  <c:v>37936</c:v>
                </c:pt>
                <c:pt idx="4220">
                  <c:v>37937</c:v>
                </c:pt>
                <c:pt idx="4221">
                  <c:v>37938</c:v>
                </c:pt>
                <c:pt idx="4222">
                  <c:v>37939</c:v>
                </c:pt>
                <c:pt idx="4223">
                  <c:v>37940</c:v>
                </c:pt>
                <c:pt idx="4224">
                  <c:v>37941</c:v>
                </c:pt>
                <c:pt idx="4225">
                  <c:v>37942</c:v>
                </c:pt>
                <c:pt idx="4226">
                  <c:v>37943</c:v>
                </c:pt>
                <c:pt idx="4227">
                  <c:v>37944</c:v>
                </c:pt>
                <c:pt idx="4228">
                  <c:v>37945</c:v>
                </c:pt>
                <c:pt idx="4229">
                  <c:v>37946</c:v>
                </c:pt>
                <c:pt idx="4230">
                  <c:v>37947</c:v>
                </c:pt>
                <c:pt idx="4231">
                  <c:v>37948</c:v>
                </c:pt>
                <c:pt idx="4232">
                  <c:v>37949</c:v>
                </c:pt>
                <c:pt idx="4233">
                  <c:v>37950</c:v>
                </c:pt>
                <c:pt idx="4234">
                  <c:v>37951</c:v>
                </c:pt>
                <c:pt idx="4235">
                  <c:v>37952</c:v>
                </c:pt>
                <c:pt idx="4236">
                  <c:v>37953</c:v>
                </c:pt>
                <c:pt idx="4237">
                  <c:v>37954</c:v>
                </c:pt>
                <c:pt idx="4238">
                  <c:v>37955</c:v>
                </c:pt>
                <c:pt idx="4239">
                  <c:v>37956</c:v>
                </c:pt>
                <c:pt idx="4240">
                  <c:v>37957</c:v>
                </c:pt>
                <c:pt idx="4241">
                  <c:v>37958</c:v>
                </c:pt>
                <c:pt idx="4242">
                  <c:v>37959</c:v>
                </c:pt>
                <c:pt idx="4243">
                  <c:v>37960</c:v>
                </c:pt>
                <c:pt idx="4244">
                  <c:v>37961</c:v>
                </c:pt>
                <c:pt idx="4245">
                  <c:v>37962</c:v>
                </c:pt>
                <c:pt idx="4246">
                  <c:v>37963</c:v>
                </c:pt>
                <c:pt idx="4247">
                  <c:v>37964</c:v>
                </c:pt>
                <c:pt idx="4248">
                  <c:v>37965</c:v>
                </c:pt>
                <c:pt idx="4249">
                  <c:v>37966</c:v>
                </c:pt>
                <c:pt idx="4250">
                  <c:v>37967</c:v>
                </c:pt>
                <c:pt idx="4251">
                  <c:v>37968</c:v>
                </c:pt>
                <c:pt idx="4252">
                  <c:v>37969</c:v>
                </c:pt>
                <c:pt idx="4253">
                  <c:v>37970</c:v>
                </c:pt>
                <c:pt idx="4254">
                  <c:v>37971</c:v>
                </c:pt>
                <c:pt idx="4255">
                  <c:v>37972</c:v>
                </c:pt>
                <c:pt idx="4256">
                  <c:v>37973</c:v>
                </c:pt>
                <c:pt idx="4257">
                  <c:v>37974</c:v>
                </c:pt>
                <c:pt idx="4258">
                  <c:v>37975</c:v>
                </c:pt>
                <c:pt idx="4259">
                  <c:v>37976</c:v>
                </c:pt>
                <c:pt idx="4260">
                  <c:v>37977</c:v>
                </c:pt>
                <c:pt idx="4261">
                  <c:v>37978</c:v>
                </c:pt>
                <c:pt idx="4262">
                  <c:v>37979</c:v>
                </c:pt>
                <c:pt idx="4263">
                  <c:v>37980</c:v>
                </c:pt>
                <c:pt idx="4264">
                  <c:v>37981</c:v>
                </c:pt>
                <c:pt idx="4265">
                  <c:v>37982</c:v>
                </c:pt>
                <c:pt idx="4266">
                  <c:v>37983</c:v>
                </c:pt>
                <c:pt idx="4267">
                  <c:v>37984</c:v>
                </c:pt>
                <c:pt idx="4268">
                  <c:v>37985</c:v>
                </c:pt>
                <c:pt idx="4269">
                  <c:v>37986</c:v>
                </c:pt>
                <c:pt idx="4270">
                  <c:v>37987</c:v>
                </c:pt>
                <c:pt idx="4271">
                  <c:v>37988</c:v>
                </c:pt>
                <c:pt idx="4272">
                  <c:v>37989</c:v>
                </c:pt>
                <c:pt idx="4273">
                  <c:v>37990</c:v>
                </c:pt>
                <c:pt idx="4274">
                  <c:v>37991</c:v>
                </c:pt>
                <c:pt idx="4275">
                  <c:v>37992</c:v>
                </c:pt>
                <c:pt idx="4276">
                  <c:v>37993</c:v>
                </c:pt>
                <c:pt idx="4277">
                  <c:v>37994</c:v>
                </c:pt>
                <c:pt idx="4278">
                  <c:v>37995</c:v>
                </c:pt>
                <c:pt idx="4279">
                  <c:v>37996</c:v>
                </c:pt>
                <c:pt idx="4280">
                  <c:v>37997</c:v>
                </c:pt>
                <c:pt idx="4281">
                  <c:v>37998</c:v>
                </c:pt>
                <c:pt idx="4282">
                  <c:v>37999</c:v>
                </c:pt>
                <c:pt idx="4283">
                  <c:v>38000</c:v>
                </c:pt>
                <c:pt idx="4284">
                  <c:v>38001</c:v>
                </c:pt>
                <c:pt idx="4285">
                  <c:v>38002</c:v>
                </c:pt>
                <c:pt idx="4286">
                  <c:v>38003</c:v>
                </c:pt>
                <c:pt idx="4287">
                  <c:v>38004</c:v>
                </c:pt>
                <c:pt idx="4288">
                  <c:v>38005</c:v>
                </c:pt>
                <c:pt idx="4289">
                  <c:v>38006</c:v>
                </c:pt>
                <c:pt idx="4290">
                  <c:v>38007</c:v>
                </c:pt>
                <c:pt idx="4291">
                  <c:v>38008</c:v>
                </c:pt>
                <c:pt idx="4292">
                  <c:v>38009</c:v>
                </c:pt>
                <c:pt idx="4293">
                  <c:v>38010</c:v>
                </c:pt>
                <c:pt idx="4294">
                  <c:v>38011</c:v>
                </c:pt>
                <c:pt idx="4295">
                  <c:v>38012</c:v>
                </c:pt>
                <c:pt idx="4296">
                  <c:v>38013</c:v>
                </c:pt>
                <c:pt idx="4297">
                  <c:v>38014</c:v>
                </c:pt>
                <c:pt idx="4298">
                  <c:v>38015</c:v>
                </c:pt>
                <c:pt idx="4299">
                  <c:v>38016</c:v>
                </c:pt>
                <c:pt idx="4300">
                  <c:v>38017</c:v>
                </c:pt>
                <c:pt idx="4301">
                  <c:v>38018</c:v>
                </c:pt>
                <c:pt idx="4302">
                  <c:v>38019</c:v>
                </c:pt>
                <c:pt idx="4303">
                  <c:v>38020</c:v>
                </c:pt>
                <c:pt idx="4304">
                  <c:v>38021</c:v>
                </c:pt>
                <c:pt idx="4305">
                  <c:v>38022</c:v>
                </c:pt>
                <c:pt idx="4306">
                  <c:v>38023</c:v>
                </c:pt>
                <c:pt idx="4307">
                  <c:v>38024</c:v>
                </c:pt>
                <c:pt idx="4308">
                  <c:v>38025</c:v>
                </c:pt>
                <c:pt idx="4309">
                  <c:v>38026</c:v>
                </c:pt>
                <c:pt idx="4310">
                  <c:v>38027</c:v>
                </c:pt>
                <c:pt idx="4311">
                  <c:v>38028</c:v>
                </c:pt>
                <c:pt idx="4312">
                  <c:v>38029</c:v>
                </c:pt>
                <c:pt idx="4313">
                  <c:v>38030</c:v>
                </c:pt>
                <c:pt idx="4314">
                  <c:v>38031</c:v>
                </c:pt>
                <c:pt idx="4315">
                  <c:v>38032</c:v>
                </c:pt>
                <c:pt idx="4316">
                  <c:v>38033</c:v>
                </c:pt>
                <c:pt idx="4317">
                  <c:v>38034</c:v>
                </c:pt>
                <c:pt idx="4318">
                  <c:v>38035</c:v>
                </c:pt>
                <c:pt idx="4319">
                  <c:v>38036</c:v>
                </c:pt>
                <c:pt idx="4320">
                  <c:v>38037</c:v>
                </c:pt>
                <c:pt idx="4321">
                  <c:v>38038</c:v>
                </c:pt>
                <c:pt idx="4322">
                  <c:v>38039</c:v>
                </c:pt>
                <c:pt idx="4323">
                  <c:v>38040</c:v>
                </c:pt>
                <c:pt idx="4324">
                  <c:v>38041</c:v>
                </c:pt>
                <c:pt idx="4325">
                  <c:v>38042</c:v>
                </c:pt>
                <c:pt idx="4326">
                  <c:v>38043</c:v>
                </c:pt>
                <c:pt idx="4327">
                  <c:v>38044</c:v>
                </c:pt>
                <c:pt idx="4328">
                  <c:v>38045</c:v>
                </c:pt>
                <c:pt idx="4329">
                  <c:v>38046</c:v>
                </c:pt>
                <c:pt idx="4330">
                  <c:v>38047</c:v>
                </c:pt>
                <c:pt idx="4331">
                  <c:v>38048</c:v>
                </c:pt>
                <c:pt idx="4332">
                  <c:v>38049</c:v>
                </c:pt>
                <c:pt idx="4333">
                  <c:v>38050</c:v>
                </c:pt>
                <c:pt idx="4334">
                  <c:v>38051</c:v>
                </c:pt>
                <c:pt idx="4335">
                  <c:v>38052</c:v>
                </c:pt>
                <c:pt idx="4336">
                  <c:v>38053</c:v>
                </c:pt>
                <c:pt idx="4337">
                  <c:v>38054</c:v>
                </c:pt>
                <c:pt idx="4338">
                  <c:v>38055</c:v>
                </c:pt>
                <c:pt idx="4339">
                  <c:v>38056</c:v>
                </c:pt>
                <c:pt idx="4340">
                  <c:v>38057</c:v>
                </c:pt>
                <c:pt idx="4341">
                  <c:v>38058</c:v>
                </c:pt>
                <c:pt idx="4342">
                  <c:v>38059</c:v>
                </c:pt>
                <c:pt idx="4343">
                  <c:v>38060</c:v>
                </c:pt>
                <c:pt idx="4344">
                  <c:v>38061</c:v>
                </c:pt>
                <c:pt idx="4345">
                  <c:v>38062</c:v>
                </c:pt>
                <c:pt idx="4346">
                  <c:v>38063</c:v>
                </c:pt>
                <c:pt idx="4347">
                  <c:v>38064</c:v>
                </c:pt>
                <c:pt idx="4348">
                  <c:v>38065</c:v>
                </c:pt>
                <c:pt idx="4349">
                  <c:v>38066</c:v>
                </c:pt>
                <c:pt idx="4350">
                  <c:v>38067</c:v>
                </c:pt>
                <c:pt idx="4351">
                  <c:v>38068</c:v>
                </c:pt>
                <c:pt idx="4352">
                  <c:v>38069</c:v>
                </c:pt>
                <c:pt idx="4353">
                  <c:v>38070</c:v>
                </c:pt>
                <c:pt idx="4354">
                  <c:v>38071</c:v>
                </c:pt>
                <c:pt idx="4355">
                  <c:v>38072</c:v>
                </c:pt>
                <c:pt idx="4356">
                  <c:v>38073</c:v>
                </c:pt>
                <c:pt idx="4357">
                  <c:v>38074</c:v>
                </c:pt>
                <c:pt idx="4358">
                  <c:v>38075</c:v>
                </c:pt>
                <c:pt idx="4359">
                  <c:v>38076</c:v>
                </c:pt>
                <c:pt idx="4360">
                  <c:v>38077</c:v>
                </c:pt>
                <c:pt idx="4361">
                  <c:v>38078</c:v>
                </c:pt>
                <c:pt idx="4362">
                  <c:v>38079</c:v>
                </c:pt>
                <c:pt idx="4363">
                  <c:v>38080</c:v>
                </c:pt>
                <c:pt idx="4364">
                  <c:v>38081</c:v>
                </c:pt>
                <c:pt idx="4365">
                  <c:v>38082</c:v>
                </c:pt>
                <c:pt idx="4366">
                  <c:v>38083</c:v>
                </c:pt>
                <c:pt idx="4367">
                  <c:v>38084</c:v>
                </c:pt>
                <c:pt idx="4368">
                  <c:v>38085</c:v>
                </c:pt>
                <c:pt idx="4369">
                  <c:v>38086</c:v>
                </c:pt>
                <c:pt idx="4370">
                  <c:v>38087</c:v>
                </c:pt>
                <c:pt idx="4371">
                  <c:v>38088</c:v>
                </c:pt>
                <c:pt idx="4372">
                  <c:v>38089</c:v>
                </c:pt>
                <c:pt idx="4373">
                  <c:v>38090</c:v>
                </c:pt>
                <c:pt idx="4374">
                  <c:v>38091</c:v>
                </c:pt>
                <c:pt idx="4375">
                  <c:v>38092</c:v>
                </c:pt>
                <c:pt idx="4376">
                  <c:v>38093</c:v>
                </c:pt>
                <c:pt idx="4377">
                  <c:v>38094</c:v>
                </c:pt>
                <c:pt idx="4378">
                  <c:v>38095</c:v>
                </c:pt>
                <c:pt idx="4379">
                  <c:v>38096</c:v>
                </c:pt>
                <c:pt idx="4380">
                  <c:v>38097</c:v>
                </c:pt>
                <c:pt idx="4381">
                  <c:v>38098</c:v>
                </c:pt>
                <c:pt idx="4382">
                  <c:v>38099</c:v>
                </c:pt>
                <c:pt idx="4383">
                  <c:v>38100</c:v>
                </c:pt>
                <c:pt idx="4384">
                  <c:v>38101</c:v>
                </c:pt>
                <c:pt idx="4385">
                  <c:v>38102</c:v>
                </c:pt>
                <c:pt idx="4386">
                  <c:v>38103</c:v>
                </c:pt>
                <c:pt idx="4387">
                  <c:v>38104</c:v>
                </c:pt>
                <c:pt idx="4388">
                  <c:v>38105</c:v>
                </c:pt>
                <c:pt idx="4389">
                  <c:v>38106</c:v>
                </c:pt>
                <c:pt idx="4390">
                  <c:v>38107</c:v>
                </c:pt>
                <c:pt idx="4391">
                  <c:v>38108</c:v>
                </c:pt>
                <c:pt idx="4392">
                  <c:v>38109</c:v>
                </c:pt>
                <c:pt idx="4393">
                  <c:v>38110</c:v>
                </c:pt>
                <c:pt idx="4394">
                  <c:v>38111</c:v>
                </c:pt>
                <c:pt idx="4395">
                  <c:v>38112</c:v>
                </c:pt>
                <c:pt idx="4396">
                  <c:v>38113</c:v>
                </c:pt>
                <c:pt idx="4397">
                  <c:v>38114</c:v>
                </c:pt>
                <c:pt idx="4398">
                  <c:v>38115</c:v>
                </c:pt>
                <c:pt idx="4399">
                  <c:v>38116</c:v>
                </c:pt>
                <c:pt idx="4400">
                  <c:v>38117</c:v>
                </c:pt>
                <c:pt idx="4401">
                  <c:v>38118</c:v>
                </c:pt>
                <c:pt idx="4402">
                  <c:v>38119</c:v>
                </c:pt>
                <c:pt idx="4403">
                  <c:v>38120</c:v>
                </c:pt>
                <c:pt idx="4404">
                  <c:v>38121</c:v>
                </c:pt>
                <c:pt idx="4405">
                  <c:v>38122</c:v>
                </c:pt>
                <c:pt idx="4406">
                  <c:v>38123</c:v>
                </c:pt>
                <c:pt idx="4407">
                  <c:v>38124</c:v>
                </c:pt>
                <c:pt idx="4408">
                  <c:v>38125</c:v>
                </c:pt>
                <c:pt idx="4409">
                  <c:v>38126</c:v>
                </c:pt>
                <c:pt idx="4410">
                  <c:v>38127</c:v>
                </c:pt>
                <c:pt idx="4411">
                  <c:v>38128</c:v>
                </c:pt>
                <c:pt idx="4412">
                  <c:v>38129</c:v>
                </c:pt>
                <c:pt idx="4413">
                  <c:v>38130</c:v>
                </c:pt>
                <c:pt idx="4414">
                  <c:v>38131</c:v>
                </c:pt>
                <c:pt idx="4415">
                  <c:v>38132</c:v>
                </c:pt>
                <c:pt idx="4416">
                  <c:v>38133</c:v>
                </c:pt>
                <c:pt idx="4417">
                  <c:v>38134</c:v>
                </c:pt>
                <c:pt idx="4418">
                  <c:v>38135</c:v>
                </c:pt>
                <c:pt idx="4419">
                  <c:v>38136</c:v>
                </c:pt>
                <c:pt idx="4420">
                  <c:v>38137</c:v>
                </c:pt>
                <c:pt idx="4421">
                  <c:v>38138</c:v>
                </c:pt>
                <c:pt idx="4422">
                  <c:v>38139</c:v>
                </c:pt>
                <c:pt idx="4423">
                  <c:v>38140</c:v>
                </c:pt>
                <c:pt idx="4424">
                  <c:v>38141</c:v>
                </c:pt>
                <c:pt idx="4425">
                  <c:v>38142</c:v>
                </c:pt>
                <c:pt idx="4426">
                  <c:v>38143</c:v>
                </c:pt>
                <c:pt idx="4427">
                  <c:v>38144</c:v>
                </c:pt>
                <c:pt idx="4428">
                  <c:v>38145</c:v>
                </c:pt>
                <c:pt idx="4429">
                  <c:v>38146</c:v>
                </c:pt>
                <c:pt idx="4430">
                  <c:v>38147</c:v>
                </c:pt>
                <c:pt idx="4431">
                  <c:v>38148</c:v>
                </c:pt>
                <c:pt idx="4432">
                  <c:v>38149</c:v>
                </c:pt>
                <c:pt idx="4433">
                  <c:v>38150</c:v>
                </c:pt>
                <c:pt idx="4434">
                  <c:v>38151</c:v>
                </c:pt>
                <c:pt idx="4435">
                  <c:v>38152</c:v>
                </c:pt>
                <c:pt idx="4436">
                  <c:v>38153</c:v>
                </c:pt>
                <c:pt idx="4437">
                  <c:v>38154</c:v>
                </c:pt>
                <c:pt idx="4438">
                  <c:v>38155</c:v>
                </c:pt>
                <c:pt idx="4439">
                  <c:v>38156</c:v>
                </c:pt>
                <c:pt idx="4440">
                  <c:v>38157</c:v>
                </c:pt>
                <c:pt idx="4441">
                  <c:v>38158</c:v>
                </c:pt>
                <c:pt idx="4442">
                  <c:v>38159</c:v>
                </c:pt>
                <c:pt idx="4443">
                  <c:v>38160</c:v>
                </c:pt>
                <c:pt idx="4444">
                  <c:v>38161</c:v>
                </c:pt>
                <c:pt idx="4445">
                  <c:v>38162</c:v>
                </c:pt>
                <c:pt idx="4446">
                  <c:v>38163</c:v>
                </c:pt>
                <c:pt idx="4447">
                  <c:v>38164</c:v>
                </c:pt>
                <c:pt idx="4448">
                  <c:v>38165</c:v>
                </c:pt>
                <c:pt idx="4449">
                  <c:v>38166</c:v>
                </c:pt>
                <c:pt idx="4450">
                  <c:v>38167</c:v>
                </c:pt>
                <c:pt idx="4451">
                  <c:v>38168</c:v>
                </c:pt>
                <c:pt idx="4452">
                  <c:v>38169</c:v>
                </c:pt>
                <c:pt idx="4453">
                  <c:v>38170</c:v>
                </c:pt>
                <c:pt idx="4454">
                  <c:v>38171</c:v>
                </c:pt>
                <c:pt idx="4455">
                  <c:v>38172</c:v>
                </c:pt>
                <c:pt idx="4456">
                  <c:v>38173</c:v>
                </c:pt>
                <c:pt idx="4457">
                  <c:v>38174</c:v>
                </c:pt>
                <c:pt idx="4458">
                  <c:v>38175</c:v>
                </c:pt>
                <c:pt idx="4459">
                  <c:v>38176</c:v>
                </c:pt>
                <c:pt idx="4460">
                  <c:v>38177</c:v>
                </c:pt>
                <c:pt idx="4461">
                  <c:v>38178</c:v>
                </c:pt>
                <c:pt idx="4462">
                  <c:v>38179</c:v>
                </c:pt>
                <c:pt idx="4463">
                  <c:v>38180</c:v>
                </c:pt>
                <c:pt idx="4464">
                  <c:v>38181</c:v>
                </c:pt>
                <c:pt idx="4465">
                  <c:v>38182</c:v>
                </c:pt>
                <c:pt idx="4466">
                  <c:v>38183</c:v>
                </c:pt>
                <c:pt idx="4467">
                  <c:v>38184</c:v>
                </c:pt>
                <c:pt idx="4468">
                  <c:v>38185</c:v>
                </c:pt>
                <c:pt idx="4469">
                  <c:v>38186</c:v>
                </c:pt>
                <c:pt idx="4470">
                  <c:v>38187</c:v>
                </c:pt>
                <c:pt idx="4471">
                  <c:v>38188</c:v>
                </c:pt>
                <c:pt idx="4472">
                  <c:v>38189</c:v>
                </c:pt>
                <c:pt idx="4473">
                  <c:v>38190</c:v>
                </c:pt>
                <c:pt idx="4474">
                  <c:v>38191</c:v>
                </c:pt>
                <c:pt idx="4475">
                  <c:v>38192</c:v>
                </c:pt>
                <c:pt idx="4476">
                  <c:v>38193</c:v>
                </c:pt>
                <c:pt idx="4477">
                  <c:v>38194</c:v>
                </c:pt>
                <c:pt idx="4478">
                  <c:v>38195</c:v>
                </c:pt>
                <c:pt idx="4479">
                  <c:v>38196</c:v>
                </c:pt>
                <c:pt idx="4480">
                  <c:v>38197</c:v>
                </c:pt>
                <c:pt idx="4481">
                  <c:v>38198</c:v>
                </c:pt>
                <c:pt idx="4482">
                  <c:v>38199</c:v>
                </c:pt>
                <c:pt idx="4483">
                  <c:v>38200</c:v>
                </c:pt>
                <c:pt idx="4484">
                  <c:v>38201</c:v>
                </c:pt>
                <c:pt idx="4485">
                  <c:v>38202</c:v>
                </c:pt>
                <c:pt idx="4486">
                  <c:v>38203</c:v>
                </c:pt>
                <c:pt idx="4487">
                  <c:v>38204</c:v>
                </c:pt>
                <c:pt idx="4488">
                  <c:v>38205</c:v>
                </c:pt>
                <c:pt idx="4489">
                  <c:v>38206</c:v>
                </c:pt>
                <c:pt idx="4490">
                  <c:v>38207</c:v>
                </c:pt>
                <c:pt idx="4491">
                  <c:v>38208</c:v>
                </c:pt>
                <c:pt idx="4492">
                  <c:v>38209</c:v>
                </c:pt>
                <c:pt idx="4493">
                  <c:v>38210</c:v>
                </c:pt>
                <c:pt idx="4494">
                  <c:v>38211</c:v>
                </c:pt>
                <c:pt idx="4495">
                  <c:v>38212</c:v>
                </c:pt>
                <c:pt idx="4496">
                  <c:v>38213</c:v>
                </c:pt>
                <c:pt idx="4497">
                  <c:v>38214</c:v>
                </c:pt>
                <c:pt idx="4498">
                  <c:v>38215</c:v>
                </c:pt>
                <c:pt idx="4499">
                  <c:v>38216</c:v>
                </c:pt>
                <c:pt idx="4500">
                  <c:v>38217</c:v>
                </c:pt>
                <c:pt idx="4501">
                  <c:v>38218</c:v>
                </c:pt>
                <c:pt idx="4502">
                  <c:v>38219</c:v>
                </c:pt>
                <c:pt idx="4503">
                  <c:v>38220</c:v>
                </c:pt>
                <c:pt idx="4504">
                  <c:v>38221</c:v>
                </c:pt>
                <c:pt idx="4505">
                  <c:v>38222</c:v>
                </c:pt>
                <c:pt idx="4506">
                  <c:v>38223</c:v>
                </c:pt>
                <c:pt idx="4507">
                  <c:v>38224</c:v>
                </c:pt>
                <c:pt idx="4508">
                  <c:v>38225</c:v>
                </c:pt>
                <c:pt idx="4509">
                  <c:v>38226</c:v>
                </c:pt>
                <c:pt idx="4510">
                  <c:v>38227</c:v>
                </c:pt>
                <c:pt idx="4511">
                  <c:v>38228</c:v>
                </c:pt>
                <c:pt idx="4512">
                  <c:v>38229</c:v>
                </c:pt>
                <c:pt idx="4513">
                  <c:v>38230</c:v>
                </c:pt>
                <c:pt idx="4514">
                  <c:v>38231</c:v>
                </c:pt>
                <c:pt idx="4515">
                  <c:v>38232</c:v>
                </c:pt>
                <c:pt idx="4516">
                  <c:v>38233</c:v>
                </c:pt>
                <c:pt idx="4517">
                  <c:v>38234</c:v>
                </c:pt>
                <c:pt idx="4518">
                  <c:v>38235</c:v>
                </c:pt>
                <c:pt idx="4519">
                  <c:v>38236</c:v>
                </c:pt>
                <c:pt idx="4520">
                  <c:v>38237</c:v>
                </c:pt>
                <c:pt idx="4521">
                  <c:v>38238</c:v>
                </c:pt>
                <c:pt idx="4522">
                  <c:v>38239</c:v>
                </c:pt>
                <c:pt idx="4523">
                  <c:v>38240</c:v>
                </c:pt>
                <c:pt idx="4524">
                  <c:v>38241</c:v>
                </c:pt>
                <c:pt idx="4525">
                  <c:v>38242</c:v>
                </c:pt>
                <c:pt idx="4526">
                  <c:v>38243</c:v>
                </c:pt>
                <c:pt idx="4527">
                  <c:v>38244</c:v>
                </c:pt>
                <c:pt idx="4528">
                  <c:v>38245</c:v>
                </c:pt>
                <c:pt idx="4529">
                  <c:v>38246</c:v>
                </c:pt>
                <c:pt idx="4530">
                  <c:v>38247</c:v>
                </c:pt>
                <c:pt idx="4531">
                  <c:v>38248</c:v>
                </c:pt>
                <c:pt idx="4532">
                  <c:v>38249</c:v>
                </c:pt>
                <c:pt idx="4533">
                  <c:v>38250</c:v>
                </c:pt>
                <c:pt idx="4534">
                  <c:v>38251</c:v>
                </c:pt>
                <c:pt idx="4535">
                  <c:v>38252</c:v>
                </c:pt>
                <c:pt idx="4536">
                  <c:v>38253</c:v>
                </c:pt>
                <c:pt idx="4537">
                  <c:v>38254</c:v>
                </c:pt>
                <c:pt idx="4538">
                  <c:v>38255</c:v>
                </c:pt>
                <c:pt idx="4539">
                  <c:v>38256</c:v>
                </c:pt>
                <c:pt idx="4540">
                  <c:v>38257</c:v>
                </c:pt>
                <c:pt idx="4541">
                  <c:v>38258</c:v>
                </c:pt>
                <c:pt idx="4542">
                  <c:v>38259</c:v>
                </c:pt>
                <c:pt idx="4543">
                  <c:v>38260</c:v>
                </c:pt>
                <c:pt idx="4544">
                  <c:v>38261</c:v>
                </c:pt>
                <c:pt idx="4545">
                  <c:v>38262</c:v>
                </c:pt>
                <c:pt idx="4546">
                  <c:v>38263</c:v>
                </c:pt>
                <c:pt idx="4547">
                  <c:v>38264</c:v>
                </c:pt>
                <c:pt idx="4548">
                  <c:v>38265</c:v>
                </c:pt>
                <c:pt idx="4549">
                  <c:v>38266</c:v>
                </c:pt>
                <c:pt idx="4550">
                  <c:v>38267</c:v>
                </c:pt>
                <c:pt idx="4551">
                  <c:v>38268</c:v>
                </c:pt>
                <c:pt idx="4552">
                  <c:v>38269</c:v>
                </c:pt>
                <c:pt idx="4553">
                  <c:v>38270</c:v>
                </c:pt>
                <c:pt idx="4554">
                  <c:v>38271</c:v>
                </c:pt>
                <c:pt idx="4555">
                  <c:v>38272</c:v>
                </c:pt>
                <c:pt idx="4556">
                  <c:v>38273</c:v>
                </c:pt>
                <c:pt idx="4557">
                  <c:v>38274</c:v>
                </c:pt>
                <c:pt idx="4558">
                  <c:v>38275</c:v>
                </c:pt>
                <c:pt idx="4559">
                  <c:v>38276</c:v>
                </c:pt>
                <c:pt idx="4560">
                  <c:v>38277</c:v>
                </c:pt>
                <c:pt idx="4561">
                  <c:v>38278</c:v>
                </c:pt>
                <c:pt idx="4562">
                  <c:v>38279</c:v>
                </c:pt>
                <c:pt idx="4563">
                  <c:v>38280</c:v>
                </c:pt>
                <c:pt idx="4564">
                  <c:v>38281</c:v>
                </c:pt>
                <c:pt idx="4565">
                  <c:v>38282</c:v>
                </c:pt>
                <c:pt idx="4566">
                  <c:v>38283</c:v>
                </c:pt>
                <c:pt idx="4567">
                  <c:v>38284</c:v>
                </c:pt>
                <c:pt idx="4568">
                  <c:v>38285</c:v>
                </c:pt>
                <c:pt idx="4569">
                  <c:v>38286</c:v>
                </c:pt>
                <c:pt idx="4570">
                  <c:v>38287</c:v>
                </c:pt>
                <c:pt idx="4571">
                  <c:v>38288</c:v>
                </c:pt>
                <c:pt idx="4572">
                  <c:v>38289</c:v>
                </c:pt>
                <c:pt idx="4573">
                  <c:v>38290</c:v>
                </c:pt>
                <c:pt idx="4574">
                  <c:v>38291</c:v>
                </c:pt>
                <c:pt idx="4575">
                  <c:v>38292</c:v>
                </c:pt>
                <c:pt idx="4576">
                  <c:v>38293</c:v>
                </c:pt>
                <c:pt idx="4577">
                  <c:v>38294</c:v>
                </c:pt>
                <c:pt idx="4578">
                  <c:v>38295</c:v>
                </c:pt>
                <c:pt idx="4579">
                  <c:v>38296</c:v>
                </c:pt>
                <c:pt idx="4580">
                  <c:v>38297</c:v>
                </c:pt>
                <c:pt idx="4581">
                  <c:v>38298</c:v>
                </c:pt>
                <c:pt idx="4582">
                  <c:v>38299</c:v>
                </c:pt>
                <c:pt idx="4583">
                  <c:v>38300</c:v>
                </c:pt>
                <c:pt idx="4584">
                  <c:v>38301</c:v>
                </c:pt>
                <c:pt idx="4585">
                  <c:v>38302</c:v>
                </c:pt>
                <c:pt idx="4586">
                  <c:v>38303</c:v>
                </c:pt>
                <c:pt idx="4587">
                  <c:v>38304</c:v>
                </c:pt>
                <c:pt idx="4588">
                  <c:v>38305</c:v>
                </c:pt>
                <c:pt idx="4589">
                  <c:v>38306</c:v>
                </c:pt>
                <c:pt idx="4590">
                  <c:v>38307</c:v>
                </c:pt>
                <c:pt idx="4591">
                  <c:v>38308</c:v>
                </c:pt>
                <c:pt idx="4592">
                  <c:v>38309</c:v>
                </c:pt>
                <c:pt idx="4593">
                  <c:v>38310</c:v>
                </c:pt>
                <c:pt idx="4594">
                  <c:v>38311</c:v>
                </c:pt>
                <c:pt idx="4595">
                  <c:v>38312</c:v>
                </c:pt>
                <c:pt idx="4596">
                  <c:v>38313</c:v>
                </c:pt>
                <c:pt idx="4597">
                  <c:v>38314</c:v>
                </c:pt>
                <c:pt idx="4598">
                  <c:v>38315</c:v>
                </c:pt>
                <c:pt idx="4599">
                  <c:v>38316</c:v>
                </c:pt>
                <c:pt idx="4600">
                  <c:v>38317</c:v>
                </c:pt>
                <c:pt idx="4601">
                  <c:v>38318</c:v>
                </c:pt>
                <c:pt idx="4602">
                  <c:v>38319</c:v>
                </c:pt>
                <c:pt idx="4603">
                  <c:v>38320</c:v>
                </c:pt>
                <c:pt idx="4604">
                  <c:v>38321</c:v>
                </c:pt>
                <c:pt idx="4605">
                  <c:v>38322</c:v>
                </c:pt>
                <c:pt idx="4606">
                  <c:v>38323</c:v>
                </c:pt>
                <c:pt idx="4607">
                  <c:v>38324</c:v>
                </c:pt>
                <c:pt idx="4608">
                  <c:v>38325</c:v>
                </c:pt>
                <c:pt idx="4609">
                  <c:v>38326</c:v>
                </c:pt>
                <c:pt idx="4610">
                  <c:v>38327</c:v>
                </c:pt>
                <c:pt idx="4611">
                  <c:v>38328</c:v>
                </c:pt>
                <c:pt idx="4612">
                  <c:v>38329</c:v>
                </c:pt>
                <c:pt idx="4613">
                  <c:v>38330</c:v>
                </c:pt>
                <c:pt idx="4614">
                  <c:v>38331</c:v>
                </c:pt>
                <c:pt idx="4615">
                  <c:v>38332</c:v>
                </c:pt>
                <c:pt idx="4616">
                  <c:v>38333</c:v>
                </c:pt>
                <c:pt idx="4617">
                  <c:v>38334</c:v>
                </c:pt>
                <c:pt idx="4618">
                  <c:v>38335</c:v>
                </c:pt>
                <c:pt idx="4619">
                  <c:v>38336</c:v>
                </c:pt>
                <c:pt idx="4620">
                  <c:v>38337</c:v>
                </c:pt>
                <c:pt idx="4621">
                  <c:v>38338</c:v>
                </c:pt>
                <c:pt idx="4622">
                  <c:v>38339</c:v>
                </c:pt>
                <c:pt idx="4623">
                  <c:v>38340</c:v>
                </c:pt>
                <c:pt idx="4624">
                  <c:v>38341</c:v>
                </c:pt>
                <c:pt idx="4625">
                  <c:v>38342</c:v>
                </c:pt>
                <c:pt idx="4626">
                  <c:v>38343</c:v>
                </c:pt>
                <c:pt idx="4627">
                  <c:v>38344</c:v>
                </c:pt>
                <c:pt idx="4628">
                  <c:v>38345</c:v>
                </c:pt>
                <c:pt idx="4629">
                  <c:v>38346</c:v>
                </c:pt>
                <c:pt idx="4630">
                  <c:v>38347</c:v>
                </c:pt>
                <c:pt idx="4631">
                  <c:v>38348</c:v>
                </c:pt>
                <c:pt idx="4632">
                  <c:v>38349</c:v>
                </c:pt>
                <c:pt idx="4633">
                  <c:v>38350</c:v>
                </c:pt>
                <c:pt idx="4634">
                  <c:v>38351</c:v>
                </c:pt>
                <c:pt idx="4635">
                  <c:v>38352</c:v>
                </c:pt>
                <c:pt idx="4636">
                  <c:v>38353</c:v>
                </c:pt>
                <c:pt idx="4637">
                  <c:v>38354</c:v>
                </c:pt>
                <c:pt idx="4638">
                  <c:v>38355</c:v>
                </c:pt>
                <c:pt idx="4639">
                  <c:v>38356</c:v>
                </c:pt>
                <c:pt idx="4640">
                  <c:v>38357</c:v>
                </c:pt>
                <c:pt idx="4641">
                  <c:v>38358</c:v>
                </c:pt>
                <c:pt idx="4642">
                  <c:v>38359</c:v>
                </c:pt>
                <c:pt idx="4643">
                  <c:v>38360</c:v>
                </c:pt>
                <c:pt idx="4644">
                  <c:v>38361</c:v>
                </c:pt>
                <c:pt idx="4645">
                  <c:v>38362</c:v>
                </c:pt>
                <c:pt idx="4646">
                  <c:v>38363</c:v>
                </c:pt>
                <c:pt idx="4647">
                  <c:v>38364</c:v>
                </c:pt>
                <c:pt idx="4648">
                  <c:v>38365</c:v>
                </c:pt>
                <c:pt idx="4649">
                  <c:v>38366</c:v>
                </c:pt>
                <c:pt idx="4650">
                  <c:v>38367</c:v>
                </c:pt>
                <c:pt idx="4651">
                  <c:v>38368</c:v>
                </c:pt>
                <c:pt idx="4652">
                  <c:v>38369</c:v>
                </c:pt>
                <c:pt idx="4653">
                  <c:v>38370</c:v>
                </c:pt>
                <c:pt idx="4654">
                  <c:v>38371</c:v>
                </c:pt>
                <c:pt idx="4655">
                  <c:v>38372</c:v>
                </c:pt>
                <c:pt idx="4656">
                  <c:v>38373</c:v>
                </c:pt>
                <c:pt idx="4657">
                  <c:v>38374</c:v>
                </c:pt>
                <c:pt idx="4658">
                  <c:v>38375</c:v>
                </c:pt>
                <c:pt idx="4659">
                  <c:v>38376</c:v>
                </c:pt>
                <c:pt idx="4660">
                  <c:v>38377</c:v>
                </c:pt>
                <c:pt idx="4661">
                  <c:v>38378</c:v>
                </c:pt>
                <c:pt idx="4662">
                  <c:v>38379</c:v>
                </c:pt>
                <c:pt idx="4663">
                  <c:v>38380</c:v>
                </c:pt>
                <c:pt idx="4664">
                  <c:v>38381</c:v>
                </c:pt>
                <c:pt idx="4665">
                  <c:v>38382</c:v>
                </c:pt>
                <c:pt idx="4666">
                  <c:v>38383</c:v>
                </c:pt>
                <c:pt idx="4667">
                  <c:v>38384</c:v>
                </c:pt>
                <c:pt idx="4668">
                  <c:v>38385</c:v>
                </c:pt>
                <c:pt idx="4669">
                  <c:v>38386</c:v>
                </c:pt>
                <c:pt idx="4670">
                  <c:v>38387</c:v>
                </c:pt>
                <c:pt idx="4671">
                  <c:v>38388</c:v>
                </c:pt>
                <c:pt idx="4672">
                  <c:v>38389</c:v>
                </c:pt>
                <c:pt idx="4673">
                  <c:v>38390</c:v>
                </c:pt>
                <c:pt idx="4674">
                  <c:v>38391</c:v>
                </c:pt>
                <c:pt idx="4675">
                  <c:v>38392</c:v>
                </c:pt>
                <c:pt idx="4676">
                  <c:v>38393</c:v>
                </c:pt>
                <c:pt idx="4677">
                  <c:v>38394</c:v>
                </c:pt>
                <c:pt idx="4678">
                  <c:v>38395</c:v>
                </c:pt>
                <c:pt idx="4679">
                  <c:v>38396</c:v>
                </c:pt>
                <c:pt idx="4680">
                  <c:v>38397</c:v>
                </c:pt>
                <c:pt idx="4681">
                  <c:v>38398</c:v>
                </c:pt>
                <c:pt idx="4682">
                  <c:v>38399</c:v>
                </c:pt>
                <c:pt idx="4683">
                  <c:v>38400</c:v>
                </c:pt>
                <c:pt idx="4684">
                  <c:v>38401</c:v>
                </c:pt>
                <c:pt idx="4685">
                  <c:v>38402</c:v>
                </c:pt>
                <c:pt idx="4686">
                  <c:v>38403</c:v>
                </c:pt>
                <c:pt idx="4687">
                  <c:v>38404</c:v>
                </c:pt>
                <c:pt idx="4688">
                  <c:v>38405</c:v>
                </c:pt>
                <c:pt idx="4689">
                  <c:v>38406</c:v>
                </c:pt>
                <c:pt idx="4690">
                  <c:v>38407</c:v>
                </c:pt>
                <c:pt idx="4691">
                  <c:v>38408</c:v>
                </c:pt>
                <c:pt idx="4692">
                  <c:v>38409</c:v>
                </c:pt>
                <c:pt idx="4693">
                  <c:v>38410</c:v>
                </c:pt>
                <c:pt idx="4694">
                  <c:v>38411</c:v>
                </c:pt>
                <c:pt idx="4695">
                  <c:v>38412</c:v>
                </c:pt>
                <c:pt idx="4696">
                  <c:v>38413</c:v>
                </c:pt>
                <c:pt idx="4697">
                  <c:v>38414</c:v>
                </c:pt>
                <c:pt idx="4698">
                  <c:v>38415</c:v>
                </c:pt>
                <c:pt idx="4699">
                  <c:v>38416</c:v>
                </c:pt>
                <c:pt idx="4700">
                  <c:v>38417</c:v>
                </c:pt>
                <c:pt idx="4701">
                  <c:v>38418</c:v>
                </c:pt>
                <c:pt idx="4702">
                  <c:v>38419</c:v>
                </c:pt>
                <c:pt idx="4703">
                  <c:v>38420</c:v>
                </c:pt>
                <c:pt idx="4704">
                  <c:v>38421</c:v>
                </c:pt>
                <c:pt idx="4705">
                  <c:v>38422</c:v>
                </c:pt>
                <c:pt idx="4706">
                  <c:v>38423</c:v>
                </c:pt>
                <c:pt idx="4707">
                  <c:v>38424</c:v>
                </c:pt>
                <c:pt idx="4708">
                  <c:v>38425</c:v>
                </c:pt>
                <c:pt idx="4709">
                  <c:v>38426</c:v>
                </c:pt>
                <c:pt idx="4710">
                  <c:v>38427</c:v>
                </c:pt>
                <c:pt idx="4711">
                  <c:v>38428</c:v>
                </c:pt>
                <c:pt idx="4712">
                  <c:v>38429</c:v>
                </c:pt>
                <c:pt idx="4713">
                  <c:v>38430</c:v>
                </c:pt>
                <c:pt idx="4714">
                  <c:v>38431</c:v>
                </c:pt>
                <c:pt idx="4715">
                  <c:v>38432</c:v>
                </c:pt>
                <c:pt idx="4716">
                  <c:v>38433</c:v>
                </c:pt>
                <c:pt idx="4717">
                  <c:v>38434</c:v>
                </c:pt>
                <c:pt idx="4718">
                  <c:v>38435</c:v>
                </c:pt>
                <c:pt idx="4719">
                  <c:v>38436</c:v>
                </c:pt>
                <c:pt idx="4720">
                  <c:v>38437</c:v>
                </c:pt>
                <c:pt idx="4721">
                  <c:v>38438</c:v>
                </c:pt>
                <c:pt idx="4722">
                  <c:v>38439</c:v>
                </c:pt>
                <c:pt idx="4723">
                  <c:v>38440</c:v>
                </c:pt>
                <c:pt idx="4724">
                  <c:v>38441</c:v>
                </c:pt>
                <c:pt idx="4725">
                  <c:v>38442</c:v>
                </c:pt>
                <c:pt idx="4726">
                  <c:v>38443</c:v>
                </c:pt>
                <c:pt idx="4727">
                  <c:v>38444</c:v>
                </c:pt>
                <c:pt idx="4728">
                  <c:v>38445</c:v>
                </c:pt>
                <c:pt idx="4729">
                  <c:v>38446</c:v>
                </c:pt>
                <c:pt idx="4730">
                  <c:v>38447</c:v>
                </c:pt>
                <c:pt idx="4731">
                  <c:v>38448</c:v>
                </c:pt>
                <c:pt idx="4732">
                  <c:v>38449</c:v>
                </c:pt>
                <c:pt idx="4733">
                  <c:v>38450</c:v>
                </c:pt>
                <c:pt idx="4734">
                  <c:v>38451</c:v>
                </c:pt>
                <c:pt idx="4735">
                  <c:v>38452</c:v>
                </c:pt>
                <c:pt idx="4736">
                  <c:v>38453</c:v>
                </c:pt>
                <c:pt idx="4737">
                  <c:v>38454</c:v>
                </c:pt>
                <c:pt idx="4738">
                  <c:v>38455</c:v>
                </c:pt>
                <c:pt idx="4739">
                  <c:v>38456</c:v>
                </c:pt>
                <c:pt idx="4740">
                  <c:v>38457</c:v>
                </c:pt>
                <c:pt idx="4741">
                  <c:v>38458</c:v>
                </c:pt>
                <c:pt idx="4742">
                  <c:v>38459</c:v>
                </c:pt>
                <c:pt idx="4743">
                  <c:v>38460</c:v>
                </c:pt>
                <c:pt idx="4744">
                  <c:v>38461</c:v>
                </c:pt>
                <c:pt idx="4745">
                  <c:v>38462</c:v>
                </c:pt>
                <c:pt idx="4746">
                  <c:v>38463</c:v>
                </c:pt>
                <c:pt idx="4747">
                  <c:v>38464</c:v>
                </c:pt>
                <c:pt idx="4748">
                  <c:v>38465</c:v>
                </c:pt>
                <c:pt idx="4749">
                  <c:v>38466</c:v>
                </c:pt>
                <c:pt idx="4750">
                  <c:v>38467</c:v>
                </c:pt>
                <c:pt idx="4751">
                  <c:v>38468</c:v>
                </c:pt>
                <c:pt idx="4752">
                  <c:v>38469</c:v>
                </c:pt>
                <c:pt idx="4753">
                  <c:v>38470</c:v>
                </c:pt>
                <c:pt idx="4754">
                  <c:v>38471</c:v>
                </c:pt>
                <c:pt idx="4755">
                  <c:v>38472</c:v>
                </c:pt>
                <c:pt idx="4756">
                  <c:v>38473</c:v>
                </c:pt>
                <c:pt idx="4757">
                  <c:v>38474</c:v>
                </c:pt>
                <c:pt idx="4758">
                  <c:v>38475</c:v>
                </c:pt>
                <c:pt idx="4759">
                  <c:v>38476</c:v>
                </c:pt>
                <c:pt idx="4760">
                  <c:v>38477</c:v>
                </c:pt>
                <c:pt idx="4761">
                  <c:v>38478</c:v>
                </c:pt>
                <c:pt idx="4762">
                  <c:v>38479</c:v>
                </c:pt>
                <c:pt idx="4763">
                  <c:v>38480</c:v>
                </c:pt>
                <c:pt idx="4764">
                  <c:v>38481</c:v>
                </c:pt>
                <c:pt idx="4765">
                  <c:v>38482</c:v>
                </c:pt>
                <c:pt idx="4766">
                  <c:v>38483</c:v>
                </c:pt>
                <c:pt idx="4767">
                  <c:v>38484</c:v>
                </c:pt>
                <c:pt idx="4768">
                  <c:v>38485</c:v>
                </c:pt>
                <c:pt idx="4769">
                  <c:v>38486</c:v>
                </c:pt>
                <c:pt idx="4770">
                  <c:v>38487</c:v>
                </c:pt>
                <c:pt idx="4771">
                  <c:v>38488</c:v>
                </c:pt>
                <c:pt idx="4772">
                  <c:v>38489</c:v>
                </c:pt>
                <c:pt idx="4773">
                  <c:v>38490</c:v>
                </c:pt>
                <c:pt idx="4774">
                  <c:v>38491</c:v>
                </c:pt>
                <c:pt idx="4775">
                  <c:v>38492</c:v>
                </c:pt>
                <c:pt idx="4776">
                  <c:v>38493</c:v>
                </c:pt>
                <c:pt idx="4777">
                  <c:v>38494</c:v>
                </c:pt>
                <c:pt idx="4778">
                  <c:v>38495</c:v>
                </c:pt>
                <c:pt idx="4779">
                  <c:v>38496</c:v>
                </c:pt>
                <c:pt idx="4780">
                  <c:v>38497</c:v>
                </c:pt>
                <c:pt idx="4781">
                  <c:v>38498</c:v>
                </c:pt>
                <c:pt idx="4782">
                  <c:v>38499</c:v>
                </c:pt>
                <c:pt idx="4783">
                  <c:v>38500</c:v>
                </c:pt>
                <c:pt idx="4784">
                  <c:v>38501</c:v>
                </c:pt>
                <c:pt idx="4785">
                  <c:v>38502</c:v>
                </c:pt>
                <c:pt idx="4786">
                  <c:v>38503</c:v>
                </c:pt>
                <c:pt idx="4787">
                  <c:v>38504</c:v>
                </c:pt>
                <c:pt idx="4788">
                  <c:v>38505</c:v>
                </c:pt>
                <c:pt idx="4789">
                  <c:v>38506</c:v>
                </c:pt>
                <c:pt idx="4790">
                  <c:v>38507</c:v>
                </c:pt>
                <c:pt idx="4791">
                  <c:v>38508</c:v>
                </c:pt>
                <c:pt idx="4792">
                  <c:v>38509</c:v>
                </c:pt>
                <c:pt idx="4793">
                  <c:v>38510</c:v>
                </c:pt>
                <c:pt idx="4794">
                  <c:v>38511</c:v>
                </c:pt>
                <c:pt idx="4795">
                  <c:v>38512</c:v>
                </c:pt>
                <c:pt idx="4796">
                  <c:v>38513</c:v>
                </c:pt>
                <c:pt idx="4797">
                  <c:v>38514</c:v>
                </c:pt>
                <c:pt idx="4798">
                  <c:v>38515</c:v>
                </c:pt>
                <c:pt idx="4799">
                  <c:v>38516</c:v>
                </c:pt>
                <c:pt idx="4800">
                  <c:v>38517</c:v>
                </c:pt>
                <c:pt idx="4801">
                  <c:v>38518</c:v>
                </c:pt>
                <c:pt idx="4802">
                  <c:v>38519</c:v>
                </c:pt>
                <c:pt idx="4803">
                  <c:v>38520</c:v>
                </c:pt>
                <c:pt idx="4804">
                  <c:v>38521</c:v>
                </c:pt>
                <c:pt idx="4805">
                  <c:v>38522</c:v>
                </c:pt>
                <c:pt idx="4806">
                  <c:v>38523</c:v>
                </c:pt>
                <c:pt idx="4807">
                  <c:v>38524</c:v>
                </c:pt>
                <c:pt idx="4808">
                  <c:v>38525</c:v>
                </c:pt>
                <c:pt idx="4809">
                  <c:v>38526</c:v>
                </c:pt>
                <c:pt idx="4810">
                  <c:v>38527</c:v>
                </c:pt>
                <c:pt idx="4811">
                  <c:v>38528</c:v>
                </c:pt>
                <c:pt idx="4812">
                  <c:v>38529</c:v>
                </c:pt>
                <c:pt idx="4813">
                  <c:v>38530</c:v>
                </c:pt>
                <c:pt idx="4814">
                  <c:v>38531</c:v>
                </c:pt>
                <c:pt idx="4815">
                  <c:v>38532</c:v>
                </c:pt>
                <c:pt idx="4816">
                  <c:v>38533</c:v>
                </c:pt>
                <c:pt idx="4817">
                  <c:v>38534</c:v>
                </c:pt>
                <c:pt idx="4818">
                  <c:v>38535</c:v>
                </c:pt>
                <c:pt idx="4819">
                  <c:v>38536</c:v>
                </c:pt>
                <c:pt idx="4820">
                  <c:v>38537</c:v>
                </c:pt>
                <c:pt idx="4821">
                  <c:v>38538</c:v>
                </c:pt>
                <c:pt idx="4822">
                  <c:v>38539</c:v>
                </c:pt>
                <c:pt idx="4823">
                  <c:v>38540</c:v>
                </c:pt>
                <c:pt idx="4824">
                  <c:v>38541</c:v>
                </c:pt>
                <c:pt idx="4825">
                  <c:v>38542</c:v>
                </c:pt>
                <c:pt idx="4826">
                  <c:v>38543</c:v>
                </c:pt>
                <c:pt idx="4827">
                  <c:v>38544</c:v>
                </c:pt>
                <c:pt idx="4828">
                  <c:v>38545</c:v>
                </c:pt>
                <c:pt idx="4829">
                  <c:v>38546</c:v>
                </c:pt>
                <c:pt idx="4830">
                  <c:v>38547</c:v>
                </c:pt>
                <c:pt idx="4831">
                  <c:v>38548</c:v>
                </c:pt>
                <c:pt idx="4832">
                  <c:v>38549</c:v>
                </c:pt>
                <c:pt idx="4833">
                  <c:v>38550</c:v>
                </c:pt>
                <c:pt idx="4834">
                  <c:v>38551</c:v>
                </c:pt>
                <c:pt idx="4835">
                  <c:v>38552</c:v>
                </c:pt>
                <c:pt idx="4836">
                  <c:v>38553</c:v>
                </c:pt>
                <c:pt idx="4837">
                  <c:v>38554</c:v>
                </c:pt>
                <c:pt idx="4838">
                  <c:v>38555</c:v>
                </c:pt>
                <c:pt idx="4839">
                  <c:v>38556</c:v>
                </c:pt>
                <c:pt idx="4840">
                  <c:v>38557</c:v>
                </c:pt>
                <c:pt idx="4841">
                  <c:v>38558</c:v>
                </c:pt>
                <c:pt idx="4842">
                  <c:v>38559</c:v>
                </c:pt>
                <c:pt idx="4843">
                  <c:v>38560</c:v>
                </c:pt>
                <c:pt idx="4844">
                  <c:v>38561</c:v>
                </c:pt>
                <c:pt idx="4845">
                  <c:v>38562</c:v>
                </c:pt>
                <c:pt idx="4846">
                  <c:v>38563</c:v>
                </c:pt>
                <c:pt idx="4847">
                  <c:v>38564</c:v>
                </c:pt>
                <c:pt idx="4848">
                  <c:v>38565</c:v>
                </c:pt>
                <c:pt idx="4849">
                  <c:v>38566</c:v>
                </c:pt>
                <c:pt idx="4850">
                  <c:v>38567</c:v>
                </c:pt>
                <c:pt idx="4851">
                  <c:v>38568</c:v>
                </c:pt>
                <c:pt idx="4852">
                  <c:v>38569</c:v>
                </c:pt>
                <c:pt idx="4853">
                  <c:v>38570</c:v>
                </c:pt>
                <c:pt idx="4854">
                  <c:v>38571</c:v>
                </c:pt>
                <c:pt idx="4855">
                  <c:v>38572</c:v>
                </c:pt>
                <c:pt idx="4856">
                  <c:v>38573</c:v>
                </c:pt>
                <c:pt idx="4857">
                  <c:v>38574</c:v>
                </c:pt>
                <c:pt idx="4858">
                  <c:v>38575</c:v>
                </c:pt>
                <c:pt idx="4859">
                  <c:v>38576</c:v>
                </c:pt>
                <c:pt idx="4860">
                  <c:v>38577</c:v>
                </c:pt>
                <c:pt idx="4861">
                  <c:v>38578</c:v>
                </c:pt>
                <c:pt idx="4862">
                  <c:v>38579</c:v>
                </c:pt>
                <c:pt idx="4863">
                  <c:v>38580</c:v>
                </c:pt>
                <c:pt idx="4864">
                  <c:v>38581</c:v>
                </c:pt>
                <c:pt idx="4865">
                  <c:v>38582</c:v>
                </c:pt>
                <c:pt idx="4866">
                  <c:v>38583</c:v>
                </c:pt>
                <c:pt idx="4867">
                  <c:v>38584</c:v>
                </c:pt>
                <c:pt idx="4868">
                  <c:v>38585</c:v>
                </c:pt>
                <c:pt idx="4869">
                  <c:v>38586</c:v>
                </c:pt>
                <c:pt idx="4870">
                  <c:v>38587</c:v>
                </c:pt>
                <c:pt idx="4871">
                  <c:v>38588</c:v>
                </c:pt>
                <c:pt idx="4872">
                  <c:v>38589</c:v>
                </c:pt>
                <c:pt idx="4873">
                  <c:v>38590</c:v>
                </c:pt>
                <c:pt idx="4874">
                  <c:v>38591</c:v>
                </c:pt>
                <c:pt idx="4875">
                  <c:v>38592</c:v>
                </c:pt>
                <c:pt idx="4876">
                  <c:v>38593</c:v>
                </c:pt>
                <c:pt idx="4877">
                  <c:v>38594</c:v>
                </c:pt>
                <c:pt idx="4878">
                  <c:v>38595</c:v>
                </c:pt>
                <c:pt idx="4879">
                  <c:v>38596</c:v>
                </c:pt>
                <c:pt idx="4880">
                  <c:v>38597</c:v>
                </c:pt>
                <c:pt idx="4881">
                  <c:v>38598</c:v>
                </c:pt>
                <c:pt idx="4882">
                  <c:v>38599</c:v>
                </c:pt>
                <c:pt idx="4883">
                  <c:v>38600</c:v>
                </c:pt>
                <c:pt idx="4884">
                  <c:v>38601</c:v>
                </c:pt>
                <c:pt idx="4885">
                  <c:v>38602</c:v>
                </c:pt>
                <c:pt idx="4886">
                  <c:v>38603</c:v>
                </c:pt>
                <c:pt idx="4887">
                  <c:v>38604</c:v>
                </c:pt>
                <c:pt idx="4888">
                  <c:v>38605</c:v>
                </c:pt>
                <c:pt idx="4889">
                  <c:v>38606</c:v>
                </c:pt>
                <c:pt idx="4890">
                  <c:v>38607</c:v>
                </c:pt>
                <c:pt idx="4891">
                  <c:v>38608</c:v>
                </c:pt>
                <c:pt idx="4892">
                  <c:v>38609</c:v>
                </c:pt>
                <c:pt idx="4893">
                  <c:v>38610</c:v>
                </c:pt>
                <c:pt idx="4894">
                  <c:v>38611</c:v>
                </c:pt>
                <c:pt idx="4895">
                  <c:v>38612</c:v>
                </c:pt>
                <c:pt idx="4896">
                  <c:v>38613</c:v>
                </c:pt>
                <c:pt idx="4897">
                  <c:v>38614</c:v>
                </c:pt>
                <c:pt idx="4898">
                  <c:v>38615</c:v>
                </c:pt>
                <c:pt idx="4899">
                  <c:v>38616</c:v>
                </c:pt>
                <c:pt idx="4900">
                  <c:v>38617</c:v>
                </c:pt>
                <c:pt idx="4901">
                  <c:v>38618</c:v>
                </c:pt>
                <c:pt idx="4902">
                  <c:v>38619</c:v>
                </c:pt>
                <c:pt idx="4903">
                  <c:v>38620</c:v>
                </c:pt>
                <c:pt idx="4904">
                  <c:v>38621</c:v>
                </c:pt>
                <c:pt idx="4905">
                  <c:v>38622</c:v>
                </c:pt>
                <c:pt idx="4906">
                  <c:v>38623</c:v>
                </c:pt>
                <c:pt idx="4907">
                  <c:v>38624</c:v>
                </c:pt>
                <c:pt idx="4908">
                  <c:v>38625</c:v>
                </c:pt>
                <c:pt idx="4909">
                  <c:v>38626</c:v>
                </c:pt>
                <c:pt idx="4910">
                  <c:v>38627</c:v>
                </c:pt>
                <c:pt idx="4911">
                  <c:v>38628</c:v>
                </c:pt>
                <c:pt idx="4912">
                  <c:v>38629</c:v>
                </c:pt>
                <c:pt idx="4913">
                  <c:v>38630</c:v>
                </c:pt>
                <c:pt idx="4914">
                  <c:v>38631</c:v>
                </c:pt>
                <c:pt idx="4915">
                  <c:v>38632</c:v>
                </c:pt>
                <c:pt idx="4916">
                  <c:v>38633</c:v>
                </c:pt>
                <c:pt idx="4917">
                  <c:v>38634</c:v>
                </c:pt>
                <c:pt idx="4918">
                  <c:v>38635</c:v>
                </c:pt>
                <c:pt idx="4919">
                  <c:v>38636</c:v>
                </c:pt>
                <c:pt idx="4920">
                  <c:v>38637</c:v>
                </c:pt>
                <c:pt idx="4921">
                  <c:v>38638</c:v>
                </c:pt>
                <c:pt idx="4922">
                  <c:v>38639</c:v>
                </c:pt>
                <c:pt idx="4923">
                  <c:v>38640</c:v>
                </c:pt>
                <c:pt idx="4924">
                  <c:v>38641</c:v>
                </c:pt>
                <c:pt idx="4925">
                  <c:v>38642</c:v>
                </c:pt>
                <c:pt idx="4926">
                  <c:v>38643</c:v>
                </c:pt>
                <c:pt idx="4927">
                  <c:v>38644</c:v>
                </c:pt>
                <c:pt idx="4928">
                  <c:v>38645</c:v>
                </c:pt>
                <c:pt idx="4929">
                  <c:v>38646</c:v>
                </c:pt>
                <c:pt idx="4930">
                  <c:v>38647</c:v>
                </c:pt>
                <c:pt idx="4931">
                  <c:v>38648</c:v>
                </c:pt>
                <c:pt idx="4932">
                  <c:v>38649</c:v>
                </c:pt>
                <c:pt idx="4933">
                  <c:v>38650</c:v>
                </c:pt>
                <c:pt idx="4934">
                  <c:v>38651</c:v>
                </c:pt>
                <c:pt idx="4935">
                  <c:v>38652</c:v>
                </c:pt>
                <c:pt idx="4936">
                  <c:v>38653</c:v>
                </c:pt>
                <c:pt idx="4937">
                  <c:v>38654</c:v>
                </c:pt>
                <c:pt idx="4938">
                  <c:v>38655</c:v>
                </c:pt>
                <c:pt idx="4939">
                  <c:v>38656</c:v>
                </c:pt>
                <c:pt idx="4940">
                  <c:v>38657</c:v>
                </c:pt>
                <c:pt idx="4941">
                  <c:v>38658</c:v>
                </c:pt>
                <c:pt idx="4942">
                  <c:v>38659</c:v>
                </c:pt>
                <c:pt idx="4943">
                  <c:v>38660</c:v>
                </c:pt>
                <c:pt idx="4944">
                  <c:v>38661</c:v>
                </c:pt>
                <c:pt idx="4945">
                  <c:v>38662</c:v>
                </c:pt>
                <c:pt idx="4946">
                  <c:v>38663</c:v>
                </c:pt>
                <c:pt idx="4947">
                  <c:v>38664</c:v>
                </c:pt>
                <c:pt idx="4948">
                  <c:v>38665</c:v>
                </c:pt>
                <c:pt idx="4949">
                  <c:v>38666</c:v>
                </c:pt>
                <c:pt idx="4950">
                  <c:v>38667</c:v>
                </c:pt>
                <c:pt idx="4951">
                  <c:v>38668</c:v>
                </c:pt>
                <c:pt idx="4952">
                  <c:v>38669</c:v>
                </c:pt>
                <c:pt idx="4953">
                  <c:v>38670</c:v>
                </c:pt>
                <c:pt idx="4954">
                  <c:v>38671</c:v>
                </c:pt>
                <c:pt idx="4955">
                  <c:v>38672</c:v>
                </c:pt>
                <c:pt idx="4956">
                  <c:v>38673</c:v>
                </c:pt>
                <c:pt idx="4957">
                  <c:v>38674</c:v>
                </c:pt>
                <c:pt idx="4958">
                  <c:v>38675</c:v>
                </c:pt>
                <c:pt idx="4959">
                  <c:v>38676</c:v>
                </c:pt>
                <c:pt idx="4960">
                  <c:v>38677</c:v>
                </c:pt>
                <c:pt idx="4961">
                  <c:v>38678</c:v>
                </c:pt>
                <c:pt idx="4962">
                  <c:v>38679</c:v>
                </c:pt>
                <c:pt idx="4963">
                  <c:v>38680</c:v>
                </c:pt>
                <c:pt idx="4964">
                  <c:v>38681</c:v>
                </c:pt>
                <c:pt idx="4965">
                  <c:v>38682</c:v>
                </c:pt>
                <c:pt idx="4966">
                  <c:v>38683</c:v>
                </c:pt>
                <c:pt idx="4967">
                  <c:v>38684</c:v>
                </c:pt>
                <c:pt idx="4968">
                  <c:v>38685</c:v>
                </c:pt>
                <c:pt idx="4969">
                  <c:v>38686</c:v>
                </c:pt>
                <c:pt idx="4970">
                  <c:v>38687</c:v>
                </c:pt>
                <c:pt idx="4971">
                  <c:v>38688</c:v>
                </c:pt>
                <c:pt idx="4972">
                  <c:v>38689</c:v>
                </c:pt>
                <c:pt idx="4973">
                  <c:v>38690</c:v>
                </c:pt>
                <c:pt idx="4974">
                  <c:v>38691</c:v>
                </c:pt>
                <c:pt idx="4975">
                  <c:v>38692</c:v>
                </c:pt>
                <c:pt idx="4976">
                  <c:v>38693</c:v>
                </c:pt>
                <c:pt idx="4977">
                  <c:v>38694</c:v>
                </c:pt>
                <c:pt idx="4978">
                  <c:v>38695</c:v>
                </c:pt>
                <c:pt idx="4979">
                  <c:v>38696</c:v>
                </c:pt>
                <c:pt idx="4980">
                  <c:v>38697</c:v>
                </c:pt>
                <c:pt idx="4981">
                  <c:v>38698</c:v>
                </c:pt>
                <c:pt idx="4982">
                  <c:v>38699</c:v>
                </c:pt>
                <c:pt idx="4983">
                  <c:v>38700</c:v>
                </c:pt>
                <c:pt idx="4984">
                  <c:v>38701</c:v>
                </c:pt>
                <c:pt idx="4985">
                  <c:v>38702</c:v>
                </c:pt>
                <c:pt idx="4986">
                  <c:v>38703</c:v>
                </c:pt>
                <c:pt idx="4987">
                  <c:v>38704</c:v>
                </c:pt>
                <c:pt idx="4988">
                  <c:v>38705</c:v>
                </c:pt>
                <c:pt idx="4989">
                  <c:v>38706</c:v>
                </c:pt>
                <c:pt idx="4990">
                  <c:v>38707</c:v>
                </c:pt>
                <c:pt idx="4991">
                  <c:v>38708</c:v>
                </c:pt>
                <c:pt idx="4992">
                  <c:v>38709</c:v>
                </c:pt>
                <c:pt idx="4993">
                  <c:v>38710</c:v>
                </c:pt>
                <c:pt idx="4994">
                  <c:v>38711</c:v>
                </c:pt>
                <c:pt idx="4995">
                  <c:v>38712</c:v>
                </c:pt>
                <c:pt idx="4996">
                  <c:v>38713</c:v>
                </c:pt>
                <c:pt idx="4997">
                  <c:v>38714</c:v>
                </c:pt>
                <c:pt idx="4998">
                  <c:v>38715</c:v>
                </c:pt>
                <c:pt idx="4999">
                  <c:v>38716</c:v>
                </c:pt>
                <c:pt idx="5000">
                  <c:v>38717</c:v>
                </c:pt>
                <c:pt idx="5001">
                  <c:v>38718</c:v>
                </c:pt>
                <c:pt idx="5002">
                  <c:v>38719</c:v>
                </c:pt>
                <c:pt idx="5003">
                  <c:v>38720</c:v>
                </c:pt>
                <c:pt idx="5004">
                  <c:v>38721</c:v>
                </c:pt>
                <c:pt idx="5005">
                  <c:v>38722</c:v>
                </c:pt>
                <c:pt idx="5006">
                  <c:v>38723</c:v>
                </c:pt>
                <c:pt idx="5007">
                  <c:v>38724</c:v>
                </c:pt>
                <c:pt idx="5008">
                  <c:v>38725</c:v>
                </c:pt>
                <c:pt idx="5009">
                  <c:v>38726</c:v>
                </c:pt>
                <c:pt idx="5010">
                  <c:v>38727</c:v>
                </c:pt>
                <c:pt idx="5011">
                  <c:v>38728</c:v>
                </c:pt>
                <c:pt idx="5012">
                  <c:v>38729</c:v>
                </c:pt>
                <c:pt idx="5013">
                  <c:v>38730</c:v>
                </c:pt>
                <c:pt idx="5014">
                  <c:v>38731</c:v>
                </c:pt>
                <c:pt idx="5015">
                  <c:v>38732</c:v>
                </c:pt>
                <c:pt idx="5016">
                  <c:v>38733</c:v>
                </c:pt>
                <c:pt idx="5017">
                  <c:v>38734</c:v>
                </c:pt>
                <c:pt idx="5018">
                  <c:v>38735</c:v>
                </c:pt>
                <c:pt idx="5019">
                  <c:v>38736</c:v>
                </c:pt>
                <c:pt idx="5020">
                  <c:v>38737</c:v>
                </c:pt>
                <c:pt idx="5021">
                  <c:v>38738</c:v>
                </c:pt>
                <c:pt idx="5022">
                  <c:v>38739</c:v>
                </c:pt>
                <c:pt idx="5023">
                  <c:v>38740</c:v>
                </c:pt>
                <c:pt idx="5024">
                  <c:v>38741</c:v>
                </c:pt>
                <c:pt idx="5025">
                  <c:v>38742</c:v>
                </c:pt>
                <c:pt idx="5026">
                  <c:v>38743</c:v>
                </c:pt>
                <c:pt idx="5027">
                  <c:v>38744</c:v>
                </c:pt>
                <c:pt idx="5028">
                  <c:v>38745</c:v>
                </c:pt>
                <c:pt idx="5029">
                  <c:v>38746</c:v>
                </c:pt>
                <c:pt idx="5030">
                  <c:v>38747</c:v>
                </c:pt>
                <c:pt idx="5031">
                  <c:v>38748</c:v>
                </c:pt>
                <c:pt idx="5032">
                  <c:v>38749</c:v>
                </c:pt>
                <c:pt idx="5033">
                  <c:v>38750</c:v>
                </c:pt>
                <c:pt idx="5034">
                  <c:v>38751</c:v>
                </c:pt>
                <c:pt idx="5035">
                  <c:v>38752</c:v>
                </c:pt>
                <c:pt idx="5036">
                  <c:v>38753</c:v>
                </c:pt>
                <c:pt idx="5037">
                  <c:v>38754</c:v>
                </c:pt>
                <c:pt idx="5038">
                  <c:v>38755</c:v>
                </c:pt>
                <c:pt idx="5039">
                  <c:v>38756</c:v>
                </c:pt>
                <c:pt idx="5040">
                  <c:v>38757</c:v>
                </c:pt>
                <c:pt idx="5041">
                  <c:v>38758</c:v>
                </c:pt>
                <c:pt idx="5042">
                  <c:v>38759</c:v>
                </c:pt>
                <c:pt idx="5043">
                  <c:v>38760</c:v>
                </c:pt>
                <c:pt idx="5044">
                  <c:v>38761</c:v>
                </c:pt>
                <c:pt idx="5045">
                  <c:v>38762</c:v>
                </c:pt>
                <c:pt idx="5046">
                  <c:v>38763</c:v>
                </c:pt>
                <c:pt idx="5047">
                  <c:v>38764</c:v>
                </c:pt>
                <c:pt idx="5048">
                  <c:v>38765</c:v>
                </c:pt>
                <c:pt idx="5049">
                  <c:v>38766</c:v>
                </c:pt>
                <c:pt idx="5050">
                  <c:v>38767</c:v>
                </c:pt>
                <c:pt idx="5051">
                  <c:v>38768</c:v>
                </c:pt>
                <c:pt idx="5052">
                  <c:v>38769</c:v>
                </c:pt>
                <c:pt idx="5053">
                  <c:v>38770</c:v>
                </c:pt>
                <c:pt idx="5054">
                  <c:v>38771</c:v>
                </c:pt>
                <c:pt idx="5055">
                  <c:v>38772</c:v>
                </c:pt>
                <c:pt idx="5056">
                  <c:v>38773</c:v>
                </c:pt>
                <c:pt idx="5057">
                  <c:v>38774</c:v>
                </c:pt>
                <c:pt idx="5058">
                  <c:v>38775</c:v>
                </c:pt>
                <c:pt idx="5059">
                  <c:v>38776</c:v>
                </c:pt>
                <c:pt idx="5060">
                  <c:v>38777</c:v>
                </c:pt>
                <c:pt idx="5061">
                  <c:v>38778</c:v>
                </c:pt>
                <c:pt idx="5062">
                  <c:v>38779</c:v>
                </c:pt>
                <c:pt idx="5063">
                  <c:v>38780</c:v>
                </c:pt>
                <c:pt idx="5064">
                  <c:v>38781</c:v>
                </c:pt>
                <c:pt idx="5065">
                  <c:v>38782</c:v>
                </c:pt>
                <c:pt idx="5066">
                  <c:v>38783</c:v>
                </c:pt>
                <c:pt idx="5067">
                  <c:v>38784</c:v>
                </c:pt>
                <c:pt idx="5068">
                  <c:v>38785</c:v>
                </c:pt>
                <c:pt idx="5069">
                  <c:v>38786</c:v>
                </c:pt>
                <c:pt idx="5070">
                  <c:v>38787</c:v>
                </c:pt>
                <c:pt idx="5071">
                  <c:v>38788</c:v>
                </c:pt>
                <c:pt idx="5072">
                  <c:v>38789</c:v>
                </c:pt>
                <c:pt idx="5073">
                  <c:v>38790</c:v>
                </c:pt>
                <c:pt idx="5074">
                  <c:v>38791</c:v>
                </c:pt>
                <c:pt idx="5075">
                  <c:v>38792</c:v>
                </c:pt>
                <c:pt idx="5076">
                  <c:v>38793</c:v>
                </c:pt>
                <c:pt idx="5077">
                  <c:v>38794</c:v>
                </c:pt>
                <c:pt idx="5078">
                  <c:v>38795</c:v>
                </c:pt>
                <c:pt idx="5079">
                  <c:v>38796</c:v>
                </c:pt>
                <c:pt idx="5080">
                  <c:v>38797</c:v>
                </c:pt>
                <c:pt idx="5081">
                  <c:v>38798</c:v>
                </c:pt>
                <c:pt idx="5082">
                  <c:v>38799</c:v>
                </c:pt>
                <c:pt idx="5083">
                  <c:v>38800</c:v>
                </c:pt>
                <c:pt idx="5084">
                  <c:v>38801</c:v>
                </c:pt>
                <c:pt idx="5085">
                  <c:v>38802</c:v>
                </c:pt>
                <c:pt idx="5086">
                  <c:v>38803</c:v>
                </c:pt>
                <c:pt idx="5087">
                  <c:v>38804</c:v>
                </c:pt>
                <c:pt idx="5088">
                  <c:v>38805</c:v>
                </c:pt>
                <c:pt idx="5089">
                  <c:v>38806</c:v>
                </c:pt>
                <c:pt idx="5090">
                  <c:v>38807</c:v>
                </c:pt>
                <c:pt idx="5091">
                  <c:v>38808</c:v>
                </c:pt>
                <c:pt idx="5092">
                  <c:v>38809</c:v>
                </c:pt>
                <c:pt idx="5093">
                  <c:v>38810</c:v>
                </c:pt>
                <c:pt idx="5094">
                  <c:v>38811</c:v>
                </c:pt>
                <c:pt idx="5095">
                  <c:v>38812</c:v>
                </c:pt>
                <c:pt idx="5096">
                  <c:v>38813</c:v>
                </c:pt>
                <c:pt idx="5097">
                  <c:v>38814</c:v>
                </c:pt>
                <c:pt idx="5098">
                  <c:v>38815</c:v>
                </c:pt>
                <c:pt idx="5099">
                  <c:v>38816</c:v>
                </c:pt>
                <c:pt idx="5100">
                  <c:v>38817</c:v>
                </c:pt>
                <c:pt idx="5101">
                  <c:v>38818</c:v>
                </c:pt>
                <c:pt idx="5102">
                  <c:v>38819</c:v>
                </c:pt>
                <c:pt idx="5103">
                  <c:v>38820</c:v>
                </c:pt>
                <c:pt idx="5104">
                  <c:v>38821</c:v>
                </c:pt>
                <c:pt idx="5105">
                  <c:v>38822</c:v>
                </c:pt>
                <c:pt idx="5106">
                  <c:v>38823</c:v>
                </c:pt>
                <c:pt idx="5107">
                  <c:v>38824</c:v>
                </c:pt>
                <c:pt idx="5108">
                  <c:v>38825</c:v>
                </c:pt>
                <c:pt idx="5109">
                  <c:v>38826</c:v>
                </c:pt>
                <c:pt idx="5110">
                  <c:v>38827</c:v>
                </c:pt>
                <c:pt idx="5111">
                  <c:v>38828</c:v>
                </c:pt>
                <c:pt idx="5112">
                  <c:v>38829</c:v>
                </c:pt>
                <c:pt idx="5113">
                  <c:v>38830</c:v>
                </c:pt>
                <c:pt idx="5114">
                  <c:v>38831</c:v>
                </c:pt>
                <c:pt idx="5115">
                  <c:v>38832</c:v>
                </c:pt>
                <c:pt idx="5116">
                  <c:v>38833</c:v>
                </c:pt>
                <c:pt idx="5117">
                  <c:v>38834</c:v>
                </c:pt>
                <c:pt idx="5118">
                  <c:v>38835</c:v>
                </c:pt>
                <c:pt idx="5119">
                  <c:v>38836</c:v>
                </c:pt>
                <c:pt idx="5120">
                  <c:v>38837</c:v>
                </c:pt>
                <c:pt idx="5121">
                  <c:v>38838</c:v>
                </c:pt>
                <c:pt idx="5122">
                  <c:v>38839</c:v>
                </c:pt>
                <c:pt idx="5123">
                  <c:v>38840</c:v>
                </c:pt>
                <c:pt idx="5124">
                  <c:v>38841</c:v>
                </c:pt>
                <c:pt idx="5125">
                  <c:v>38842</c:v>
                </c:pt>
                <c:pt idx="5126">
                  <c:v>38843</c:v>
                </c:pt>
                <c:pt idx="5127">
                  <c:v>38844</c:v>
                </c:pt>
                <c:pt idx="5128">
                  <c:v>38845</c:v>
                </c:pt>
                <c:pt idx="5129">
                  <c:v>38846</c:v>
                </c:pt>
                <c:pt idx="5130">
                  <c:v>38847</c:v>
                </c:pt>
                <c:pt idx="5131">
                  <c:v>38848</c:v>
                </c:pt>
                <c:pt idx="5132">
                  <c:v>38849</c:v>
                </c:pt>
                <c:pt idx="5133">
                  <c:v>38850</c:v>
                </c:pt>
                <c:pt idx="5134">
                  <c:v>38851</c:v>
                </c:pt>
                <c:pt idx="5135">
                  <c:v>38852</c:v>
                </c:pt>
                <c:pt idx="5136">
                  <c:v>38853</c:v>
                </c:pt>
                <c:pt idx="5137">
                  <c:v>38854</c:v>
                </c:pt>
                <c:pt idx="5138">
                  <c:v>38855</c:v>
                </c:pt>
                <c:pt idx="5139">
                  <c:v>38856</c:v>
                </c:pt>
                <c:pt idx="5140">
                  <c:v>38857</c:v>
                </c:pt>
                <c:pt idx="5141">
                  <c:v>38858</c:v>
                </c:pt>
                <c:pt idx="5142">
                  <c:v>38859</c:v>
                </c:pt>
                <c:pt idx="5143">
                  <c:v>38860</c:v>
                </c:pt>
                <c:pt idx="5144">
                  <c:v>38861</c:v>
                </c:pt>
                <c:pt idx="5145">
                  <c:v>38862</c:v>
                </c:pt>
                <c:pt idx="5146">
                  <c:v>38863</c:v>
                </c:pt>
                <c:pt idx="5147">
                  <c:v>38864</c:v>
                </c:pt>
                <c:pt idx="5148">
                  <c:v>38865</c:v>
                </c:pt>
                <c:pt idx="5149">
                  <c:v>38866</c:v>
                </c:pt>
                <c:pt idx="5150">
                  <c:v>38867</c:v>
                </c:pt>
                <c:pt idx="5151">
                  <c:v>38868</c:v>
                </c:pt>
                <c:pt idx="5152">
                  <c:v>38869</c:v>
                </c:pt>
                <c:pt idx="5153">
                  <c:v>38870</c:v>
                </c:pt>
                <c:pt idx="5154">
                  <c:v>38871</c:v>
                </c:pt>
                <c:pt idx="5155">
                  <c:v>38872</c:v>
                </c:pt>
                <c:pt idx="5156">
                  <c:v>38873</c:v>
                </c:pt>
                <c:pt idx="5157">
                  <c:v>38874</c:v>
                </c:pt>
                <c:pt idx="5158">
                  <c:v>38875</c:v>
                </c:pt>
                <c:pt idx="5159">
                  <c:v>38876</c:v>
                </c:pt>
                <c:pt idx="5160">
                  <c:v>38877</c:v>
                </c:pt>
                <c:pt idx="5161">
                  <c:v>38878</c:v>
                </c:pt>
                <c:pt idx="5162">
                  <c:v>38879</c:v>
                </c:pt>
                <c:pt idx="5163">
                  <c:v>38880</c:v>
                </c:pt>
                <c:pt idx="5164">
                  <c:v>38881</c:v>
                </c:pt>
                <c:pt idx="5165">
                  <c:v>38882</c:v>
                </c:pt>
                <c:pt idx="5166">
                  <c:v>38883</c:v>
                </c:pt>
                <c:pt idx="5167">
                  <c:v>38884</c:v>
                </c:pt>
                <c:pt idx="5168">
                  <c:v>38885</c:v>
                </c:pt>
                <c:pt idx="5169">
                  <c:v>38886</c:v>
                </c:pt>
                <c:pt idx="5170">
                  <c:v>38887</c:v>
                </c:pt>
                <c:pt idx="5171">
                  <c:v>38888</c:v>
                </c:pt>
                <c:pt idx="5172">
                  <c:v>38889</c:v>
                </c:pt>
                <c:pt idx="5173">
                  <c:v>38890</c:v>
                </c:pt>
                <c:pt idx="5174">
                  <c:v>38891</c:v>
                </c:pt>
                <c:pt idx="5175">
                  <c:v>38892</c:v>
                </c:pt>
                <c:pt idx="5176">
                  <c:v>38893</c:v>
                </c:pt>
                <c:pt idx="5177">
                  <c:v>38894</c:v>
                </c:pt>
                <c:pt idx="5178">
                  <c:v>38895</c:v>
                </c:pt>
                <c:pt idx="5179">
                  <c:v>38896</c:v>
                </c:pt>
                <c:pt idx="5180">
                  <c:v>38897</c:v>
                </c:pt>
                <c:pt idx="5181">
                  <c:v>38898</c:v>
                </c:pt>
                <c:pt idx="5182">
                  <c:v>38899</c:v>
                </c:pt>
                <c:pt idx="5183">
                  <c:v>38900</c:v>
                </c:pt>
                <c:pt idx="5184">
                  <c:v>38901</c:v>
                </c:pt>
                <c:pt idx="5185">
                  <c:v>38902</c:v>
                </c:pt>
                <c:pt idx="5186">
                  <c:v>38903</c:v>
                </c:pt>
                <c:pt idx="5187">
                  <c:v>38904</c:v>
                </c:pt>
                <c:pt idx="5188">
                  <c:v>38905</c:v>
                </c:pt>
                <c:pt idx="5189">
                  <c:v>38906</c:v>
                </c:pt>
                <c:pt idx="5190">
                  <c:v>38907</c:v>
                </c:pt>
                <c:pt idx="5191">
                  <c:v>38908</c:v>
                </c:pt>
                <c:pt idx="5192">
                  <c:v>38909</c:v>
                </c:pt>
                <c:pt idx="5193">
                  <c:v>38910</c:v>
                </c:pt>
                <c:pt idx="5194">
                  <c:v>38911</c:v>
                </c:pt>
                <c:pt idx="5195">
                  <c:v>38912</c:v>
                </c:pt>
                <c:pt idx="5196">
                  <c:v>38913</c:v>
                </c:pt>
                <c:pt idx="5197">
                  <c:v>38914</c:v>
                </c:pt>
                <c:pt idx="5198">
                  <c:v>38915</c:v>
                </c:pt>
                <c:pt idx="5199">
                  <c:v>38916</c:v>
                </c:pt>
                <c:pt idx="5200">
                  <c:v>38917</c:v>
                </c:pt>
                <c:pt idx="5201">
                  <c:v>38918</c:v>
                </c:pt>
                <c:pt idx="5202">
                  <c:v>38919</c:v>
                </c:pt>
                <c:pt idx="5203">
                  <c:v>38920</c:v>
                </c:pt>
                <c:pt idx="5204">
                  <c:v>38921</c:v>
                </c:pt>
                <c:pt idx="5205">
                  <c:v>38922</c:v>
                </c:pt>
                <c:pt idx="5206">
                  <c:v>38923</c:v>
                </c:pt>
                <c:pt idx="5207">
                  <c:v>38924</c:v>
                </c:pt>
                <c:pt idx="5208">
                  <c:v>38925</c:v>
                </c:pt>
                <c:pt idx="5209">
                  <c:v>38926</c:v>
                </c:pt>
                <c:pt idx="5210">
                  <c:v>38927</c:v>
                </c:pt>
                <c:pt idx="5211">
                  <c:v>38928</c:v>
                </c:pt>
                <c:pt idx="5212">
                  <c:v>38929</c:v>
                </c:pt>
                <c:pt idx="5213">
                  <c:v>38930</c:v>
                </c:pt>
                <c:pt idx="5214">
                  <c:v>38931</c:v>
                </c:pt>
                <c:pt idx="5215">
                  <c:v>38932</c:v>
                </c:pt>
                <c:pt idx="5216">
                  <c:v>38933</c:v>
                </c:pt>
                <c:pt idx="5217">
                  <c:v>38934</c:v>
                </c:pt>
                <c:pt idx="5218">
                  <c:v>38935</c:v>
                </c:pt>
                <c:pt idx="5219">
                  <c:v>38936</c:v>
                </c:pt>
                <c:pt idx="5220">
                  <c:v>38937</c:v>
                </c:pt>
                <c:pt idx="5221">
                  <c:v>38938</c:v>
                </c:pt>
                <c:pt idx="5222">
                  <c:v>38939</c:v>
                </c:pt>
                <c:pt idx="5223">
                  <c:v>38940</c:v>
                </c:pt>
                <c:pt idx="5224">
                  <c:v>38941</c:v>
                </c:pt>
                <c:pt idx="5225">
                  <c:v>38942</c:v>
                </c:pt>
                <c:pt idx="5226">
                  <c:v>38943</c:v>
                </c:pt>
                <c:pt idx="5227">
                  <c:v>38944</c:v>
                </c:pt>
                <c:pt idx="5228">
                  <c:v>38945</c:v>
                </c:pt>
                <c:pt idx="5229">
                  <c:v>38946</c:v>
                </c:pt>
                <c:pt idx="5230">
                  <c:v>38947</c:v>
                </c:pt>
                <c:pt idx="5231">
                  <c:v>38948</c:v>
                </c:pt>
                <c:pt idx="5232">
                  <c:v>38949</c:v>
                </c:pt>
                <c:pt idx="5233">
                  <c:v>38950</c:v>
                </c:pt>
                <c:pt idx="5234">
                  <c:v>38951</c:v>
                </c:pt>
                <c:pt idx="5235">
                  <c:v>38952</c:v>
                </c:pt>
                <c:pt idx="5236">
                  <c:v>38953</c:v>
                </c:pt>
                <c:pt idx="5237">
                  <c:v>38954</c:v>
                </c:pt>
                <c:pt idx="5238">
                  <c:v>38955</c:v>
                </c:pt>
                <c:pt idx="5239">
                  <c:v>38956</c:v>
                </c:pt>
                <c:pt idx="5240">
                  <c:v>38957</c:v>
                </c:pt>
                <c:pt idx="5241">
                  <c:v>38958</c:v>
                </c:pt>
                <c:pt idx="5242">
                  <c:v>38959</c:v>
                </c:pt>
                <c:pt idx="5243">
                  <c:v>38960</c:v>
                </c:pt>
                <c:pt idx="5244">
                  <c:v>38961</c:v>
                </c:pt>
                <c:pt idx="5245">
                  <c:v>38962</c:v>
                </c:pt>
                <c:pt idx="5246">
                  <c:v>38963</c:v>
                </c:pt>
                <c:pt idx="5247">
                  <c:v>38964</c:v>
                </c:pt>
                <c:pt idx="5248">
                  <c:v>38965</c:v>
                </c:pt>
                <c:pt idx="5249">
                  <c:v>38966</c:v>
                </c:pt>
                <c:pt idx="5250">
                  <c:v>38967</c:v>
                </c:pt>
                <c:pt idx="5251">
                  <c:v>38968</c:v>
                </c:pt>
                <c:pt idx="5252">
                  <c:v>38969</c:v>
                </c:pt>
                <c:pt idx="5253">
                  <c:v>38970</c:v>
                </c:pt>
                <c:pt idx="5254">
                  <c:v>38971</c:v>
                </c:pt>
                <c:pt idx="5255">
                  <c:v>38972</c:v>
                </c:pt>
                <c:pt idx="5256">
                  <c:v>38973</c:v>
                </c:pt>
                <c:pt idx="5257">
                  <c:v>38974</c:v>
                </c:pt>
                <c:pt idx="5258">
                  <c:v>38975</c:v>
                </c:pt>
                <c:pt idx="5259">
                  <c:v>38976</c:v>
                </c:pt>
                <c:pt idx="5260">
                  <c:v>38977</c:v>
                </c:pt>
                <c:pt idx="5261">
                  <c:v>38978</c:v>
                </c:pt>
                <c:pt idx="5262">
                  <c:v>38979</c:v>
                </c:pt>
                <c:pt idx="5263">
                  <c:v>38980</c:v>
                </c:pt>
                <c:pt idx="5264">
                  <c:v>38981</c:v>
                </c:pt>
                <c:pt idx="5265">
                  <c:v>38982</c:v>
                </c:pt>
                <c:pt idx="5266">
                  <c:v>38983</c:v>
                </c:pt>
                <c:pt idx="5267">
                  <c:v>38984</c:v>
                </c:pt>
                <c:pt idx="5268">
                  <c:v>38985</c:v>
                </c:pt>
                <c:pt idx="5269">
                  <c:v>38986</c:v>
                </c:pt>
                <c:pt idx="5270">
                  <c:v>38987</c:v>
                </c:pt>
                <c:pt idx="5271">
                  <c:v>38988</c:v>
                </c:pt>
                <c:pt idx="5272">
                  <c:v>38989</c:v>
                </c:pt>
                <c:pt idx="5273">
                  <c:v>38990</c:v>
                </c:pt>
                <c:pt idx="5274">
                  <c:v>38991</c:v>
                </c:pt>
                <c:pt idx="5275">
                  <c:v>38992</c:v>
                </c:pt>
                <c:pt idx="5276">
                  <c:v>38993</c:v>
                </c:pt>
                <c:pt idx="5277">
                  <c:v>38994</c:v>
                </c:pt>
                <c:pt idx="5278">
                  <c:v>38995</c:v>
                </c:pt>
                <c:pt idx="5279">
                  <c:v>38996</c:v>
                </c:pt>
                <c:pt idx="5280">
                  <c:v>38997</c:v>
                </c:pt>
                <c:pt idx="5281">
                  <c:v>38998</c:v>
                </c:pt>
                <c:pt idx="5282">
                  <c:v>38999</c:v>
                </c:pt>
                <c:pt idx="5283">
                  <c:v>39000</c:v>
                </c:pt>
                <c:pt idx="5284">
                  <c:v>39001</c:v>
                </c:pt>
                <c:pt idx="5285">
                  <c:v>39002</c:v>
                </c:pt>
                <c:pt idx="5286">
                  <c:v>39003</c:v>
                </c:pt>
                <c:pt idx="5287">
                  <c:v>39004</c:v>
                </c:pt>
                <c:pt idx="5288">
                  <c:v>39005</c:v>
                </c:pt>
                <c:pt idx="5289">
                  <c:v>39006</c:v>
                </c:pt>
                <c:pt idx="5290">
                  <c:v>39007</c:v>
                </c:pt>
                <c:pt idx="5291">
                  <c:v>39008</c:v>
                </c:pt>
                <c:pt idx="5292">
                  <c:v>39009</c:v>
                </c:pt>
                <c:pt idx="5293">
                  <c:v>39010</c:v>
                </c:pt>
                <c:pt idx="5294">
                  <c:v>39011</c:v>
                </c:pt>
                <c:pt idx="5295">
                  <c:v>39012</c:v>
                </c:pt>
                <c:pt idx="5296">
                  <c:v>39013</c:v>
                </c:pt>
                <c:pt idx="5297">
                  <c:v>39014</c:v>
                </c:pt>
                <c:pt idx="5298">
                  <c:v>39015</c:v>
                </c:pt>
                <c:pt idx="5299">
                  <c:v>39016</c:v>
                </c:pt>
                <c:pt idx="5300">
                  <c:v>39017</c:v>
                </c:pt>
                <c:pt idx="5301">
                  <c:v>39018</c:v>
                </c:pt>
                <c:pt idx="5302">
                  <c:v>39019</c:v>
                </c:pt>
                <c:pt idx="5303">
                  <c:v>39020</c:v>
                </c:pt>
                <c:pt idx="5304">
                  <c:v>39021</c:v>
                </c:pt>
                <c:pt idx="5305">
                  <c:v>39022</c:v>
                </c:pt>
                <c:pt idx="5306">
                  <c:v>39023</c:v>
                </c:pt>
                <c:pt idx="5307">
                  <c:v>39024</c:v>
                </c:pt>
                <c:pt idx="5308">
                  <c:v>39025</c:v>
                </c:pt>
                <c:pt idx="5309">
                  <c:v>39026</c:v>
                </c:pt>
                <c:pt idx="5310">
                  <c:v>39027</c:v>
                </c:pt>
                <c:pt idx="5311">
                  <c:v>39028</c:v>
                </c:pt>
                <c:pt idx="5312">
                  <c:v>39029</c:v>
                </c:pt>
                <c:pt idx="5313">
                  <c:v>39030</c:v>
                </c:pt>
                <c:pt idx="5314">
                  <c:v>39031</c:v>
                </c:pt>
                <c:pt idx="5315">
                  <c:v>39032</c:v>
                </c:pt>
                <c:pt idx="5316">
                  <c:v>39033</c:v>
                </c:pt>
                <c:pt idx="5317">
                  <c:v>39034</c:v>
                </c:pt>
                <c:pt idx="5318">
                  <c:v>39035</c:v>
                </c:pt>
                <c:pt idx="5319">
                  <c:v>39036</c:v>
                </c:pt>
                <c:pt idx="5320">
                  <c:v>39037</c:v>
                </c:pt>
                <c:pt idx="5321">
                  <c:v>39038</c:v>
                </c:pt>
                <c:pt idx="5322">
                  <c:v>39039</c:v>
                </c:pt>
                <c:pt idx="5323">
                  <c:v>39040</c:v>
                </c:pt>
                <c:pt idx="5324">
                  <c:v>39041</c:v>
                </c:pt>
                <c:pt idx="5325">
                  <c:v>39042</c:v>
                </c:pt>
                <c:pt idx="5326">
                  <c:v>39043</c:v>
                </c:pt>
                <c:pt idx="5327">
                  <c:v>39044</c:v>
                </c:pt>
                <c:pt idx="5328">
                  <c:v>39045</c:v>
                </c:pt>
                <c:pt idx="5329">
                  <c:v>39046</c:v>
                </c:pt>
                <c:pt idx="5330">
                  <c:v>39047</c:v>
                </c:pt>
                <c:pt idx="5331">
                  <c:v>39048</c:v>
                </c:pt>
                <c:pt idx="5332">
                  <c:v>39049</c:v>
                </c:pt>
                <c:pt idx="5333">
                  <c:v>39050</c:v>
                </c:pt>
                <c:pt idx="5334">
                  <c:v>39051</c:v>
                </c:pt>
                <c:pt idx="5335">
                  <c:v>39052</c:v>
                </c:pt>
                <c:pt idx="5336">
                  <c:v>39053</c:v>
                </c:pt>
                <c:pt idx="5337">
                  <c:v>39054</c:v>
                </c:pt>
                <c:pt idx="5338">
                  <c:v>39055</c:v>
                </c:pt>
                <c:pt idx="5339">
                  <c:v>39056</c:v>
                </c:pt>
                <c:pt idx="5340">
                  <c:v>39057</c:v>
                </c:pt>
                <c:pt idx="5341">
                  <c:v>39058</c:v>
                </c:pt>
                <c:pt idx="5342">
                  <c:v>39059</c:v>
                </c:pt>
                <c:pt idx="5343">
                  <c:v>39060</c:v>
                </c:pt>
                <c:pt idx="5344">
                  <c:v>39061</c:v>
                </c:pt>
                <c:pt idx="5345">
                  <c:v>39062</c:v>
                </c:pt>
                <c:pt idx="5346">
                  <c:v>39063</c:v>
                </c:pt>
                <c:pt idx="5347">
                  <c:v>39064</c:v>
                </c:pt>
                <c:pt idx="5348">
                  <c:v>39065</c:v>
                </c:pt>
                <c:pt idx="5349">
                  <c:v>39066</c:v>
                </c:pt>
                <c:pt idx="5350">
                  <c:v>39067</c:v>
                </c:pt>
                <c:pt idx="5351">
                  <c:v>39068</c:v>
                </c:pt>
                <c:pt idx="5352">
                  <c:v>39069</c:v>
                </c:pt>
                <c:pt idx="5353">
                  <c:v>39070</c:v>
                </c:pt>
                <c:pt idx="5354">
                  <c:v>39071</c:v>
                </c:pt>
                <c:pt idx="5355">
                  <c:v>39072</c:v>
                </c:pt>
                <c:pt idx="5356">
                  <c:v>39073</c:v>
                </c:pt>
                <c:pt idx="5357">
                  <c:v>39074</c:v>
                </c:pt>
                <c:pt idx="5358">
                  <c:v>39075</c:v>
                </c:pt>
                <c:pt idx="5359">
                  <c:v>39076</c:v>
                </c:pt>
                <c:pt idx="5360">
                  <c:v>39077</c:v>
                </c:pt>
                <c:pt idx="5361">
                  <c:v>39078</c:v>
                </c:pt>
                <c:pt idx="5362">
                  <c:v>39079</c:v>
                </c:pt>
                <c:pt idx="5363">
                  <c:v>39080</c:v>
                </c:pt>
                <c:pt idx="5364">
                  <c:v>39081</c:v>
                </c:pt>
                <c:pt idx="5365">
                  <c:v>39082</c:v>
                </c:pt>
                <c:pt idx="5366">
                  <c:v>39083</c:v>
                </c:pt>
                <c:pt idx="5367">
                  <c:v>39084</c:v>
                </c:pt>
                <c:pt idx="5368">
                  <c:v>39085</c:v>
                </c:pt>
                <c:pt idx="5369">
                  <c:v>39086</c:v>
                </c:pt>
                <c:pt idx="5370">
                  <c:v>39087</c:v>
                </c:pt>
                <c:pt idx="5371">
                  <c:v>39088</c:v>
                </c:pt>
                <c:pt idx="5372">
                  <c:v>39089</c:v>
                </c:pt>
                <c:pt idx="5373">
                  <c:v>39090</c:v>
                </c:pt>
                <c:pt idx="5374">
                  <c:v>39091</c:v>
                </c:pt>
                <c:pt idx="5375">
                  <c:v>39092</c:v>
                </c:pt>
                <c:pt idx="5376">
                  <c:v>39093</c:v>
                </c:pt>
                <c:pt idx="5377">
                  <c:v>39094</c:v>
                </c:pt>
                <c:pt idx="5378">
                  <c:v>39095</c:v>
                </c:pt>
                <c:pt idx="5379">
                  <c:v>39096</c:v>
                </c:pt>
                <c:pt idx="5380">
                  <c:v>39097</c:v>
                </c:pt>
                <c:pt idx="5381">
                  <c:v>39098</c:v>
                </c:pt>
                <c:pt idx="5382">
                  <c:v>39099</c:v>
                </c:pt>
                <c:pt idx="5383">
                  <c:v>39100</c:v>
                </c:pt>
                <c:pt idx="5384">
                  <c:v>39101</c:v>
                </c:pt>
                <c:pt idx="5385">
                  <c:v>39102</c:v>
                </c:pt>
                <c:pt idx="5386">
                  <c:v>39103</c:v>
                </c:pt>
                <c:pt idx="5387">
                  <c:v>39104</c:v>
                </c:pt>
                <c:pt idx="5388">
                  <c:v>39105</c:v>
                </c:pt>
                <c:pt idx="5389">
                  <c:v>39106</c:v>
                </c:pt>
                <c:pt idx="5390">
                  <c:v>39107</c:v>
                </c:pt>
                <c:pt idx="5391">
                  <c:v>39108</c:v>
                </c:pt>
                <c:pt idx="5392">
                  <c:v>39109</c:v>
                </c:pt>
                <c:pt idx="5393">
                  <c:v>39110</c:v>
                </c:pt>
                <c:pt idx="5394">
                  <c:v>39111</c:v>
                </c:pt>
                <c:pt idx="5395">
                  <c:v>39112</c:v>
                </c:pt>
                <c:pt idx="5396">
                  <c:v>39113</c:v>
                </c:pt>
                <c:pt idx="5397">
                  <c:v>39114</c:v>
                </c:pt>
                <c:pt idx="5398">
                  <c:v>39115</c:v>
                </c:pt>
                <c:pt idx="5399">
                  <c:v>39116</c:v>
                </c:pt>
                <c:pt idx="5400">
                  <c:v>39117</c:v>
                </c:pt>
                <c:pt idx="5401">
                  <c:v>39118</c:v>
                </c:pt>
                <c:pt idx="5402">
                  <c:v>39119</c:v>
                </c:pt>
                <c:pt idx="5403">
                  <c:v>39120</c:v>
                </c:pt>
                <c:pt idx="5404">
                  <c:v>39121</c:v>
                </c:pt>
                <c:pt idx="5405">
                  <c:v>39122</c:v>
                </c:pt>
                <c:pt idx="5406">
                  <c:v>39123</c:v>
                </c:pt>
                <c:pt idx="5407">
                  <c:v>39124</c:v>
                </c:pt>
                <c:pt idx="5408">
                  <c:v>39125</c:v>
                </c:pt>
                <c:pt idx="5409">
                  <c:v>39126</c:v>
                </c:pt>
                <c:pt idx="5410">
                  <c:v>39127</c:v>
                </c:pt>
                <c:pt idx="5411">
                  <c:v>39128</c:v>
                </c:pt>
                <c:pt idx="5412">
                  <c:v>39129</c:v>
                </c:pt>
                <c:pt idx="5413">
                  <c:v>39130</c:v>
                </c:pt>
                <c:pt idx="5414">
                  <c:v>39131</c:v>
                </c:pt>
                <c:pt idx="5415">
                  <c:v>39132</c:v>
                </c:pt>
                <c:pt idx="5416">
                  <c:v>39133</c:v>
                </c:pt>
                <c:pt idx="5417">
                  <c:v>39134</c:v>
                </c:pt>
                <c:pt idx="5418">
                  <c:v>39135</c:v>
                </c:pt>
                <c:pt idx="5419">
                  <c:v>39136</c:v>
                </c:pt>
                <c:pt idx="5420">
                  <c:v>39137</c:v>
                </c:pt>
                <c:pt idx="5421">
                  <c:v>39138</c:v>
                </c:pt>
                <c:pt idx="5422">
                  <c:v>39139</c:v>
                </c:pt>
                <c:pt idx="5423">
                  <c:v>39140</c:v>
                </c:pt>
                <c:pt idx="5424">
                  <c:v>39141</c:v>
                </c:pt>
                <c:pt idx="5425">
                  <c:v>39142</c:v>
                </c:pt>
                <c:pt idx="5426">
                  <c:v>39143</c:v>
                </c:pt>
                <c:pt idx="5427">
                  <c:v>39144</c:v>
                </c:pt>
                <c:pt idx="5428">
                  <c:v>39145</c:v>
                </c:pt>
                <c:pt idx="5429">
                  <c:v>39146</c:v>
                </c:pt>
                <c:pt idx="5430">
                  <c:v>39147</c:v>
                </c:pt>
                <c:pt idx="5431">
                  <c:v>39148</c:v>
                </c:pt>
                <c:pt idx="5432">
                  <c:v>39149</c:v>
                </c:pt>
                <c:pt idx="5433">
                  <c:v>39150</c:v>
                </c:pt>
                <c:pt idx="5434">
                  <c:v>39151</c:v>
                </c:pt>
                <c:pt idx="5435">
                  <c:v>39152</c:v>
                </c:pt>
                <c:pt idx="5436">
                  <c:v>39153</c:v>
                </c:pt>
                <c:pt idx="5437">
                  <c:v>39154</c:v>
                </c:pt>
                <c:pt idx="5438">
                  <c:v>39155</c:v>
                </c:pt>
                <c:pt idx="5439">
                  <c:v>39156</c:v>
                </c:pt>
                <c:pt idx="5440">
                  <c:v>39157</c:v>
                </c:pt>
                <c:pt idx="5441">
                  <c:v>39158</c:v>
                </c:pt>
                <c:pt idx="5442">
                  <c:v>39159</c:v>
                </c:pt>
                <c:pt idx="5443">
                  <c:v>39160</c:v>
                </c:pt>
                <c:pt idx="5444">
                  <c:v>39161</c:v>
                </c:pt>
                <c:pt idx="5445">
                  <c:v>39162</c:v>
                </c:pt>
                <c:pt idx="5446">
                  <c:v>39163</c:v>
                </c:pt>
                <c:pt idx="5447">
                  <c:v>39164</c:v>
                </c:pt>
                <c:pt idx="5448">
                  <c:v>39165</c:v>
                </c:pt>
                <c:pt idx="5449">
                  <c:v>39166</c:v>
                </c:pt>
                <c:pt idx="5450">
                  <c:v>39167</c:v>
                </c:pt>
                <c:pt idx="5451">
                  <c:v>39168</c:v>
                </c:pt>
                <c:pt idx="5452">
                  <c:v>39169</c:v>
                </c:pt>
                <c:pt idx="5453">
                  <c:v>39170</c:v>
                </c:pt>
                <c:pt idx="5454">
                  <c:v>39171</c:v>
                </c:pt>
                <c:pt idx="5455">
                  <c:v>39172</c:v>
                </c:pt>
                <c:pt idx="5456">
                  <c:v>39173</c:v>
                </c:pt>
                <c:pt idx="5457">
                  <c:v>39174</c:v>
                </c:pt>
                <c:pt idx="5458">
                  <c:v>39175</c:v>
                </c:pt>
                <c:pt idx="5459">
                  <c:v>39176</c:v>
                </c:pt>
                <c:pt idx="5460">
                  <c:v>39177</c:v>
                </c:pt>
                <c:pt idx="5461">
                  <c:v>39178</c:v>
                </c:pt>
                <c:pt idx="5462">
                  <c:v>39179</c:v>
                </c:pt>
                <c:pt idx="5463">
                  <c:v>39180</c:v>
                </c:pt>
                <c:pt idx="5464">
                  <c:v>39181</c:v>
                </c:pt>
                <c:pt idx="5465">
                  <c:v>39182</c:v>
                </c:pt>
                <c:pt idx="5466">
                  <c:v>39183</c:v>
                </c:pt>
                <c:pt idx="5467">
                  <c:v>39184</c:v>
                </c:pt>
                <c:pt idx="5468">
                  <c:v>39185</c:v>
                </c:pt>
                <c:pt idx="5469">
                  <c:v>39186</c:v>
                </c:pt>
                <c:pt idx="5470">
                  <c:v>39187</c:v>
                </c:pt>
                <c:pt idx="5471">
                  <c:v>39188</c:v>
                </c:pt>
                <c:pt idx="5472">
                  <c:v>39189</c:v>
                </c:pt>
                <c:pt idx="5473">
                  <c:v>39190</c:v>
                </c:pt>
                <c:pt idx="5474">
                  <c:v>39191</c:v>
                </c:pt>
                <c:pt idx="5475">
                  <c:v>39192</c:v>
                </c:pt>
                <c:pt idx="5476">
                  <c:v>39193</c:v>
                </c:pt>
                <c:pt idx="5477">
                  <c:v>39194</c:v>
                </c:pt>
                <c:pt idx="5478">
                  <c:v>39195</c:v>
                </c:pt>
                <c:pt idx="5479">
                  <c:v>39196</c:v>
                </c:pt>
                <c:pt idx="5480">
                  <c:v>39197</c:v>
                </c:pt>
                <c:pt idx="5481">
                  <c:v>39198</c:v>
                </c:pt>
                <c:pt idx="5482">
                  <c:v>39199</c:v>
                </c:pt>
                <c:pt idx="5483">
                  <c:v>39200</c:v>
                </c:pt>
                <c:pt idx="5484">
                  <c:v>39201</c:v>
                </c:pt>
                <c:pt idx="5485">
                  <c:v>39202</c:v>
                </c:pt>
                <c:pt idx="5486">
                  <c:v>39203</c:v>
                </c:pt>
                <c:pt idx="5487">
                  <c:v>39204</c:v>
                </c:pt>
                <c:pt idx="5488">
                  <c:v>39205</c:v>
                </c:pt>
                <c:pt idx="5489">
                  <c:v>39206</c:v>
                </c:pt>
                <c:pt idx="5490">
                  <c:v>39207</c:v>
                </c:pt>
                <c:pt idx="5491">
                  <c:v>39208</c:v>
                </c:pt>
                <c:pt idx="5492">
                  <c:v>39209</c:v>
                </c:pt>
                <c:pt idx="5493">
                  <c:v>39210</c:v>
                </c:pt>
                <c:pt idx="5494">
                  <c:v>39211</c:v>
                </c:pt>
                <c:pt idx="5495">
                  <c:v>39212</c:v>
                </c:pt>
                <c:pt idx="5496">
                  <c:v>39213</c:v>
                </c:pt>
                <c:pt idx="5497">
                  <c:v>39214</c:v>
                </c:pt>
                <c:pt idx="5498">
                  <c:v>39215</c:v>
                </c:pt>
                <c:pt idx="5499">
                  <c:v>39216</c:v>
                </c:pt>
                <c:pt idx="5500">
                  <c:v>39217</c:v>
                </c:pt>
                <c:pt idx="5501">
                  <c:v>39218</c:v>
                </c:pt>
                <c:pt idx="5502">
                  <c:v>39219</c:v>
                </c:pt>
                <c:pt idx="5503">
                  <c:v>39220</c:v>
                </c:pt>
                <c:pt idx="5504">
                  <c:v>39221</c:v>
                </c:pt>
                <c:pt idx="5505">
                  <c:v>39222</c:v>
                </c:pt>
                <c:pt idx="5506">
                  <c:v>39223</c:v>
                </c:pt>
                <c:pt idx="5507">
                  <c:v>39224</c:v>
                </c:pt>
                <c:pt idx="5508">
                  <c:v>39225</c:v>
                </c:pt>
                <c:pt idx="5509">
                  <c:v>39226</c:v>
                </c:pt>
                <c:pt idx="5510">
                  <c:v>39227</c:v>
                </c:pt>
                <c:pt idx="5511">
                  <c:v>39228</c:v>
                </c:pt>
                <c:pt idx="5512">
                  <c:v>39229</c:v>
                </c:pt>
                <c:pt idx="5513">
                  <c:v>39230</c:v>
                </c:pt>
                <c:pt idx="5514">
                  <c:v>39231</c:v>
                </c:pt>
                <c:pt idx="5515">
                  <c:v>39232</c:v>
                </c:pt>
                <c:pt idx="5516">
                  <c:v>39233</c:v>
                </c:pt>
                <c:pt idx="5517">
                  <c:v>39234</c:v>
                </c:pt>
                <c:pt idx="5518">
                  <c:v>39235</c:v>
                </c:pt>
                <c:pt idx="5519">
                  <c:v>39236</c:v>
                </c:pt>
                <c:pt idx="5520">
                  <c:v>39237</c:v>
                </c:pt>
                <c:pt idx="5521">
                  <c:v>39238</c:v>
                </c:pt>
                <c:pt idx="5522">
                  <c:v>39239</c:v>
                </c:pt>
                <c:pt idx="5523">
                  <c:v>39240</c:v>
                </c:pt>
                <c:pt idx="5524">
                  <c:v>39241</c:v>
                </c:pt>
                <c:pt idx="5525">
                  <c:v>39242</c:v>
                </c:pt>
                <c:pt idx="5526">
                  <c:v>39243</c:v>
                </c:pt>
                <c:pt idx="5527">
                  <c:v>39244</c:v>
                </c:pt>
                <c:pt idx="5528">
                  <c:v>39245</c:v>
                </c:pt>
                <c:pt idx="5529">
                  <c:v>39246</c:v>
                </c:pt>
                <c:pt idx="5530">
                  <c:v>39247</c:v>
                </c:pt>
                <c:pt idx="5531">
                  <c:v>39248</c:v>
                </c:pt>
                <c:pt idx="5532">
                  <c:v>39249</c:v>
                </c:pt>
                <c:pt idx="5533">
                  <c:v>39250</c:v>
                </c:pt>
                <c:pt idx="5534">
                  <c:v>39251</c:v>
                </c:pt>
                <c:pt idx="5535">
                  <c:v>39252</c:v>
                </c:pt>
                <c:pt idx="5536">
                  <c:v>39253</c:v>
                </c:pt>
                <c:pt idx="5537">
                  <c:v>39254</c:v>
                </c:pt>
                <c:pt idx="5538">
                  <c:v>39255</c:v>
                </c:pt>
                <c:pt idx="5539">
                  <c:v>39256</c:v>
                </c:pt>
                <c:pt idx="5540">
                  <c:v>39257</c:v>
                </c:pt>
                <c:pt idx="5541">
                  <c:v>39258</c:v>
                </c:pt>
                <c:pt idx="5542">
                  <c:v>39259</c:v>
                </c:pt>
                <c:pt idx="5543">
                  <c:v>39260</c:v>
                </c:pt>
                <c:pt idx="5544">
                  <c:v>39261</c:v>
                </c:pt>
                <c:pt idx="5545">
                  <c:v>39262</c:v>
                </c:pt>
                <c:pt idx="5546">
                  <c:v>39263</c:v>
                </c:pt>
                <c:pt idx="5547">
                  <c:v>39264</c:v>
                </c:pt>
                <c:pt idx="5548">
                  <c:v>39265</c:v>
                </c:pt>
                <c:pt idx="5549">
                  <c:v>39266</c:v>
                </c:pt>
                <c:pt idx="5550">
                  <c:v>39267</c:v>
                </c:pt>
                <c:pt idx="5551">
                  <c:v>39268</c:v>
                </c:pt>
                <c:pt idx="5552">
                  <c:v>39269</c:v>
                </c:pt>
                <c:pt idx="5553">
                  <c:v>39270</c:v>
                </c:pt>
                <c:pt idx="5554">
                  <c:v>39271</c:v>
                </c:pt>
                <c:pt idx="5555">
                  <c:v>39272</c:v>
                </c:pt>
                <c:pt idx="5556">
                  <c:v>39273</c:v>
                </c:pt>
                <c:pt idx="5557">
                  <c:v>39274</c:v>
                </c:pt>
                <c:pt idx="5558">
                  <c:v>39275</c:v>
                </c:pt>
                <c:pt idx="5559">
                  <c:v>39276</c:v>
                </c:pt>
                <c:pt idx="5560">
                  <c:v>39277</c:v>
                </c:pt>
                <c:pt idx="5561">
                  <c:v>39278</c:v>
                </c:pt>
                <c:pt idx="5562">
                  <c:v>39279</c:v>
                </c:pt>
                <c:pt idx="5563">
                  <c:v>39280</c:v>
                </c:pt>
                <c:pt idx="5564">
                  <c:v>39281</c:v>
                </c:pt>
                <c:pt idx="5565">
                  <c:v>39282</c:v>
                </c:pt>
                <c:pt idx="5566">
                  <c:v>39283</c:v>
                </c:pt>
                <c:pt idx="5567">
                  <c:v>39284</c:v>
                </c:pt>
                <c:pt idx="5568">
                  <c:v>39285</c:v>
                </c:pt>
                <c:pt idx="5569">
                  <c:v>39286</c:v>
                </c:pt>
                <c:pt idx="5570">
                  <c:v>39287</c:v>
                </c:pt>
                <c:pt idx="5571">
                  <c:v>39288</c:v>
                </c:pt>
                <c:pt idx="5572">
                  <c:v>39289</c:v>
                </c:pt>
                <c:pt idx="5573">
                  <c:v>39290</c:v>
                </c:pt>
                <c:pt idx="5574">
                  <c:v>39291</c:v>
                </c:pt>
                <c:pt idx="5575">
                  <c:v>39292</c:v>
                </c:pt>
                <c:pt idx="5576">
                  <c:v>39293</c:v>
                </c:pt>
                <c:pt idx="5577">
                  <c:v>39294</c:v>
                </c:pt>
                <c:pt idx="5578">
                  <c:v>39295</c:v>
                </c:pt>
                <c:pt idx="5579">
                  <c:v>39296</c:v>
                </c:pt>
                <c:pt idx="5580">
                  <c:v>39297</c:v>
                </c:pt>
                <c:pt idx="5581">
                  <c:v>39298</c:v>
                </c:pt>
                <c:pt idx="5582">
                  <c:v>39299</c:v>
                </c:pt>
                <c:pt idx="5583">
                  <c:v>39300</c:v>
                </c:pt>
                <c:pt idx="5584">
                  <c:v>39301</c:v>
                </c:pt>
                <c:pt idx="5585">
                  <c:v>39302</c:v>
                </c:pt>
                <c:pt idx="5586">
                  <c:v>39303</c:v>
                </c:pt>
                <c:pt idx="5587">
                  <c:v>39304</c:v>
                </c:pt>
                <c:pt idx="5588">
                  <c:v>39305</c:v>
                </c:pt>
                <c:pt idx="5589">
                  <c:v>39306</c:v>
                </c:pt>
                <c:pt idx="5590">
                  <c:v>39307</c:v>
                </c:pt>
                <c:pt idx="5591">
                  <c:v>39308</c:v>
                </c:pt>
                <c:pt idx="5592">
                  <c:v>39309</c:v>
                </c:pt>
                <c:pt idx="5593">
                  <c:v>39310</c:v>
                </c:pt>
                <c:pt idx="5594">
                  <c:v>39311</c:v>
                </c:pt>
                <c:pt idx="5595">
                  <c:v>39312</c:v>
                </c:pt>
                <c:pt idx="5596">
                  <c:v>39313</c:v>
                </c:pt>
                <c:pt idx="5597">
                  <c:v>39314</c:v>
                </c:pt>
                <c:pt idx="5598">
                  <c:v>39315</c:v>
                </c:pt>
                <c:pt idx="5599">
                  <c:v>39316</c:v>
                </c:pt>
                <c:pt idx="5600">
                  <c:v>39317</c:v>
                </c:pt>
                <c:pt idx="5601">
                  <c:v>39318</c:v>
                </c:pt>
                <c:pt idx="5602">
                  <c:v>39319</c:v>
                </c:pt>
                <c:pt idx="5603">
                  <c:v>39320</c:v>
                </c:pt>
                <c:pt idx="5604">
                  <c:v>39321</c:v>
                </c:pt>
                <c:pt idx="5605">
                  <c:v>39322</c:v>
                </c:pt>
                <c:pt idx="5606">
                  <c:v>39323</c:v>
                </c:pt>
                <c:pt idx="5607">
                  <c:v>39324</c:v>
                </c:pt>
                <c:pt idx="5608">
                  <c:v>39325</c:v>
                </c:pt>
                <c:pt idx="5609">
                  <c:v>39326</c:v>
                </c:pt>
                <c:pt idx="5610">
                  <c:v>39327</c:v>
                </c:pt>
                <c:pt idx="5611">
                  <c:v>39328</c:v>
                </c:pt>
                <c:pt idx="5612">
                  <c:v>39329</c:v>
                </c:pt>
                <c:pt idx="5613">
                  <c:v>39330</c:v>
                </c:pt>
                <c:pt idx="5614">
                  <c:v>39331</c:v>
                </c:pt>
                <c:pt idx="5615">
                  <c:v>39332</c:v>
                </c:pt>
                <c:pt idx="5616">
                  <c:v>39333</c:v>
                </c:pt>
                <c:pt idx="5617">
                  <c:v>39334</c:v>
                </c:pt>
                <c:pt idx="5618">
                  <c:v>39335</c:v>
                </c:pt>
                <c:pt idx="5619">
                  <c:v>39336</c:v>
                </c:pt>
                <c:pt idx="5620">
                  <c:v>39337</c:v>
                </c:pt>
                <c:pt idx="5621">
                  <c:v>39338</c:v>
                </c:pt>
                <c:pt idx="5622">
                  <c:v>39339</c:v>
                </c:pt>
                <c:pt idx="5623">
                  <c:v>39340</c:v>
                </c:pt>
                <c:pt idx="5624">
                  <c:v>39341</c:v>
                </c:pt>
                <c:pt idx="5625">
                  <c:v>39342</c:v>
                </c:pt>
                <c:pt idx="5626">
                  <c:v>39343</c:v>
                </c:pt>
                <c:pt idx="5627">
                  <c:v>39344</c:v>
                </c:pt>
                <c:pt idx="5628">
                  <c:v>39345</c:v>
                </c:pt>
                <c:pt idx="5629">
                  <c:v>39346</c:v>
                </c:pt>
                <c:pt idx="5630">
                  <c:v>39347</c:v>
                </c:pt>
                <c:pt idx="5631">
                  <c:v>39348</c:v>
                </c:pt>
                <c:pt idx="5632">
                  <c:v>39349</c:v>
                </c:pt>
                <c:pt idx="5633">
                  <c:v>39350</c:v>
                </c:pt>
                <c:pt idx="5634">
                  <c:v>39351</c:v>
                </c:pt>
                <c:pt idx="5635">
                  <c:v>39352</c:v>
                </c:pt>
                <c:pt idx="5636">
                  <c:v>39353</c:v>
                </c:pt>
                <c:pt idx="5637">
                  <c:v>39354</c:v>
                </c:pt>
                <c:pt idx="5638">
                  <c:v>39355</c:v>
                </c:pt>
                <c:pt idx="5639">
                  <c:v>39356</c:v>
                </c:pt>
                <c:pt idx="5640">
                  <c:v>39357</c:v>
                </c:pt>
                <c:pt idx="5641">
                  <c:v>39358</c:v>
                </c:pt>
                <c:pt idx="5642">
                  <c:v>39359</c:v>
                </c:pt>
                <c:pt idx="5643">
                  <c:v>39360</c:v>
                </c:pt>
                <c:pt idx="5644">
                  <c:v>39361</c:v>
                </c:pt>
                <c:pt idx="5645">
                  <c:v>39362</c:v>
                </c:pt>
                <c:pt idx="5646">
                  <c:v>39363</c:v>
                </c:pt>
                <c:pt idx="5647">
                  <c:v>39364</c:v>
                </c:pt>
                <c:pt idx="5648">
                  <c:v>39365</c:v>
                </c:pt>
                <c:pt idx="5649">
                  <c:v>39366</c:v>
                </c:pt>
                <c:pt idx="5650">
                  <c:v>39367</c:v>
                </c:pt>
                <c:pt idx="5651">
                  <c:v>39368</c:v>
                </c:pt>
                <c:pt idx="5652">
                  <c:v>39369</c:v>
                </c:pt>
                <c:pt idx="5653">
                  <c:v>39370</c:v>
                </c:pt>
                <c:pt idx="5654">
                  <c:v>39371</c:v>
                </c:pt>
                <c:pt idx="5655">
                  <c:v>39372</c:v>
                </c:pt>
                <c:pt idx="5656">
                  <c:v>39373</c:v>
                </c:pt>
                <c:pt idx="5657">
                  <c:v>39374</c:v>
                </c:pt>
                <c:pt idx="5658">
                  <c:v>39375</c:v>
                </c:pt>
                <c:pt idx="5659">
                  <c:v>39376</c:v>
                </c:pt>
                <c:pt idx="5660">
                  <c:v>39377</c:v>
                </c:pt>
                <c:pt idx="5661">
                  <c:v>39378</c:v>
                </c:pt>
                <c:pt idx="5662">
                  <c:v>39379</c:v>
                </c:pt>
                <c:pt idx="5663">
                  <c:v>39380</c:v>
                </c:pt>
                <c:pt idx="5664">
                  <c:v>39381</c:v>
                </c:pt>
                <c:pt idx="5665">
                  <c:v>39382</c:v>
                </c:pt>
                <c:pt idx="5666">
                  <c:v>39383</c:v>
                </c:pt>
                <c:pt idx="5667">
                  <c:v>39384</c:v>
                </c:pt>
                <c:pt idx="5668">
                  <c:v>39385</c:v>
                </c:pt>
                <c:pt idx="5669">
                  <c:v>39386</c:v>
                </c:pt>
                <c:pt idx="5670">
                  <c:v>39387</c:v>
                </c:pt>
                <c:pt idx="5671">
                  <c:v>39388</c:v>
                </c:pt>
                <c:pt idx="5672">
                  <c:v>39389</c:v>
                </c:pt>
                <c:pt idx="5673">
                  <c:v>39390</c:v>
                </c:pt>
                <c:pt idx="5674">
                  <c:v>39391</c:v>
                </c:pt>
                <c:pt idx="5675">
                  <c:v>39392</c:v>
                </c:pt>
                <c:pt idx="5676">
                  <c:v>39393</c:v>
                </c:pt>
                <c:pt idx="5677">
                  <c:v>39394</c:v>
                </c:pt>
                <c:pt idx="5678">
                  <c:v>39395</c:v>
                </c:pt>
                <c:pt idx="5679">
                  <c:v>39396</c:v>
                </c:pt>
                <c:pt idx="5680">
                  <c:v>39397</c:v>
                </c:pt>
                <c:pt idx="5681">
                  <c:v>39398</c:v>
                </c:pt>
                <c:pt idx="5682">
                  <c:v>39399</c:v>
                </c:pt>
                <c:pt idx="5683">
                  <c:v>39400</c:v>
                </c:pt>
                <c:pt idx="5684">
                  <c:v>39401</c:v>
                </c:pt>
                <c:pt idx="5685">
                  <c:v>39402</c:v>
                </c:pt>
                <c:pt idx="5686">
                  <c:v>39403</c:v>
                </c:pt>
                <c:pt idx="5687">
                  <c:v>39404</c:v>
                </c:pt>
                <c:pt idx="5688">
                  <c:v>39405</c:v>
                </c:pt>
                <c:pt idx="5689">
                  <c:v>39406</c:v>
                </c:pt>
                <c:pt idx="5690">
                  <c:v>39407</c:v>
                </c:pt>
                <c:pt idx="5691">
                  <c:v>39408</c:v>
                </c:pt>
                <c:pt idx="5692">
                  <c:v>39409</c:v>
                </c:pt>
                <c:pt idx="5693">
                  <c:v>39410</c:v>
                </c:pt>
                <c:pt idx="5694">
                  <c:v>39411</c:v>
                </c:pt>
                <c:pt idx="5695">
                  <c:v>39412</c:v>
                </c:pt>
                <c:pt idx="5696">
                  <c:v>39413</c:v>
                </c:pt>
                <c:pt idx="5697">
                  <c:v>39414</c:v>
                </c:pt>
                <c:pt idx="5698">
                  <c:v>39415</c:v>
                </c:pt>
                <c:pt idx="5699">
                  <c:v>39416</c:v>
                </c:pt>
                <c:pt idx="5700">
                  <c:v>39417</c:v>
                </c:pt>
                <c:pt idx="5701">
                  <c:v>39418</c:v>
                </c:pt>
                <c:pt idx="5702">
                  <c:v>39419</c:v>
                </c:pt>
                <c:pt idx="5703">
                  <c:v>39420</c:v>
                </c:pt>
                <c:pt idx="5704">
                  <c:v>39421</c:v>
                </c:pt>
                <c:pt idx="5705">
                  <c:v>39422</c:v>
                </c:pt>
                <c:pt idx="5706">
                  <c:v>39423</c:v>
                </c:pt>
                <c:pt idx="5707">
                  <c:v>39424</c:v>
                </c:pt>
                <c:pt idx="5708">
                  <c:v>39425</c:v>
                </c:pt>
                <c:pt idx="5709">
                  <c:v>39426</c:v>
                </c:pt>
                <c:pt idx="5710">
                  <c:v>39427</c:v>
                </c:pt>
                <c:pt idx="5711">
                  <c:v>39428</c:v>
                </c:pt>
                <c:pt idx="5712">
                  <c:v>39429</c:v>
                </c:pt>
                <c:pt idx="5713">
                  <c:v>39430</c:v>
                </c:pt>
                <c:pt idx="5714">
                  <c:v>39431</c:v>
                </c:pt>
                <c:pt idx="5715">
                  <c:v>39432</c:v>
                </c:pt>
                <c:pt idx="5716">
                  <c:v>39433</c:v>
                </c:pt>
                <c:pt idx="5717">
                  <c:v>39434</c:v>
                </c:pt>
                <c:pt idx="5718">
                  <c:v>39435</c:v>
                </c:pt>
                <c:pt idx="5719">
                  <c:v>39436</c:v>
                </c:pt>
                <c:pt idx="5720">
                  <c:v>39437</c:v>
                </c:pt>
                <c:pt idx="5721">
                  <c:v>39438</c:v>
                </c:pt>
                <c:pt idx="5722">
                  <c:v>39439</c:v>
                </c:pt>
                <c:pt idx="5723">
                  <c:v>39440</c:v>
                </c:pt>
                <c:pt idx="5724">
                  <c:v>39441</c:v>
                </c:pt>
                <c:pt idx="5725">
                  <c:v>39442</c:v>
                </c:pt>
                <c:pt idx="5726">
                  <c:v>39443</c:v>
                </c:pt>
                <c:pt idx="5727">
                  <c:v>39444</c:v>
                </c:pt>
                <c:pt idx="5728">
                  <c:v>39445</c:v>
                </c:pt>
                <c:pt idx="5729">
                  <c:v>39446</c:v>
                </c:pt>
                <c:pt idx="5730">
                  <c:v>39447</c:v>
                </c:pt>
                <c:pt idx="5731">
                  <c:v>39448</c:v>
                </c:pt>
                <c:pt idx="5732">
                  <c:v>39449</c:v>
                </c:pt>
                <c:pt idx="5733">
                  <c:v>39450</c:v>
                </c:pt>
                <c:pt idx="5734">
                  <c:v>39451</c:v>
                </c:pt>
                <c:pt idx="5735">
                  <c:v>39452</c:v>
                </c:pt>
                <c:pt idx="5736">
                  <c:v>39453</c:v>
                </c:pt>
                <c:pt idx="5737">
                  <c:v>39454</c:v>
                </c:pt>
                <c:pt idx="5738">
                  <c:v>39455</c:v>
                </c:pt>
                <c:pt idx="5739">
                  <c:v>39456</c:v>
                </c:pt>
                <c:pt idx="5740">
                  <c:v>39457</c:v>
                </c:pt>
                <c:pt idx="5741">
                  <c:v>39458</c:v>
                </c:pt>
                <c:pt idx="5742">
                  <c:v>39459</c:v>
                </c:pt>
                <c:pt idx="5743">
                  <c:v>39460</c:v>
                </c:pt>
                <c:pt idx="5744">
                  <c:v>39461</c:v>
                </c:pt>
                <c:pt idx="5745">
                  <c:v>39462</c:v>
                </c:pt>
                <c:pt idx="5746">
                  <c:v>39463</c:v>
                </c:pt>
                <c:pt idx="5747">
                  <c:v>39464</c:v>
                </c:pt>
                <c:pt idx="5748">
                  <c:v>39465</c:v>
                </c:pt>
                <c:pt idx="5749">
                  <c:v>39466</c:v>
                </c:pt>
                <c:pt idx="5750">
                  <c:v>39467</c:v>
                </c:pt>
                <c:pt idx="5751">
                  <c:v>39468</c:v>
                </c:pt>
                <c:pt idx="5752">
                  <c:v>39469</c:v>
                </c:pt>
                <c:pt idx="5753">
                  <c:v>39470</c:v>
                </c:pt>
                <c:pt idx="5754">
                  <c:v>39471</c:v>
                </c:pt>
                <c:pt idx="5755">
                  <c:v>39472</c:v>
                </c:pt>
                <c:pt idx="5756">
                  <c:v>39473</c:v>
                </c:pt>
                <c:pt idx="5757">
                  <c:v>39474</c:v>
                </c:pt>
                <c:pt idx="5758">
                  <c:v>39475</c:v>
                </c:pt>
                <c:pt idx="5759">
                  <c:v>39476</c:v>
                </c:pt>
                <c:pt idx="5760">
                  <c:v>39477</c:v>
                </c:pt>
                <c:pt idx="5761">
                  <c:v>39478</c:v>
                </c:pt>
                <c:pt idx="5762">
                  <c:v>39479</c:v>
                </c:pt>
                <c:pt idx="5763">
                  <c:v>39480</c:v>
                </c:pt>
                <c:pt idx="5764">
                  <c:v>39481</c:v>
                </c:pt>
                <c:pt idx="5765">
                  <c:v>39482</c:v>
                </c:pt>
                <c:pt idx="5766">
                  <c:v>39483</c:v>
                </c:pt>
                <c:pt idx="5767">
                  <c:v>39484</c:v>
                </c:pt>
                <c:pt idx="5768">
                  <c:v>39485</c:v>
                </c:pt>
                <c:pt idx="5769">
                  <c:v>39486</c:v>
                </c:pt>
                <c:pt idx="5770">
                  <c:v>39487</c:v>
                </c:pt>
                <c:pt idx="5771">
                  <c:v>39488</c:v>
                </c:pt>
                <c:pt idx="5772">
                  <c:v>39489</c:v>
                </c:pt>
                <c:pt idx="5773">
                  <c:v>39490</c:v>
                </c:pt>
                <c:pt idx="5774">
                  <c:v>39491</c:v>
                </c:pt>
                <c:pt idx="5775">
                  <c:v>39492</c:v>
                </c:pt>
                <c:pt idx="5776">
                  <c:v>39493</c:v>
                </c:pt>
                <c:pt idx="5777">
                  <c:v>39494</c:v>
                </c:pt>
                <c:pt idx="5778">
                  <c:v>39495</c:v>
                </c:pt>
                <c:pt idx="5779">
                  <c:v>39496</c:v>
                </c:pt>
                <c:pt idx="5780">
                  <c:v>39497</c:v>
                </c:pt>
                <c:pt idx="5781">
                  <c:v>39498</c:v>
                </c:pt>
                <c:pt idx="5782">
                  <c:v>39499</c:v>
                </c:pt>
                <c:pt idx="5783">
                  <c:v>39500</c:v>
                </c:pt>
                <c:pt idx="5784">
                  <c:v>39501</c:v>
                </c:pt>
                <c:pt idx="5785">
                  <c:v>39502</c:v>
                </c:pt>
                <c:pt idx="5786">
                  <c:v>39503</c:v>
                </c:pt>
                <c:pt idx="5787">
                  <c:v>39504</c:v>
                </c:pt>
                <c:pt idx="5788">
                  <c:v>39505</c:v>
                </c:pt>
                <c:pt idx="5789">
                  <c:v>39506</c:v>
                </c:pt>
                <c:pt idx="5790">
                  <c:v>39507</c:v>
                </c:pt>
                <c:pt idx="5791">
                  <c:v>39508</c:v>
                </c:pt>
                <c:pt idx="5792">
                  <c:v>39509</c:v>
                </c:pt>
                <c:pt idx="5793">
                  <c:v>39510</c:v>
                </c:pt>
                <c:pt idx="5794">
                  <c:v>39511</c:v>
                </c:pt>
                <c:pt idx="5795">
                  <c:v>39512</c:v>
                </c:pt>
                <c:pt idx="5796">
                  <c:v>39513</c:v>
                </c:pt>
                <c:pt idx="5797">
                  <c:v>39514</c:v>
                </c:pt>
                <c:pt idx="5798">
                  <c:v>39515</c:v>
                </c:pt>
                <c:pt idx="5799">
                  <c:v>39516</c:v>
                </c:pt>
                <c:pt idx="5800">
                  <c:v>39517</c:v>
                </c:pt>
                <c:pt idx="5801">
                  <c:v>39518</c:v>
                </c:pt>
                <c:pt idx="5802">
                  <c:v>39519</c:v>
                </c:pt>
                <c:pt idx="5803">
                  <c:v>39520</c:v>
                </c:pt>
                <c:pt idx="5804">
                  <c:v>39521</c:v>
                </c:pt>
                <c:pt idx="5805">
                  <c:v>39522</c:v>
                </c:pt>
                <c:pt idx="5806">
                  <c:v>39523</c:v>
                </c:pt>
                <c:pt idx="5807">
                  <c:v>39524</c:v>
                </c:pt>
                <c:pt idx="5808">
                  <c:v>39525</c:v>
                </c:pt>
                <c:pt idx="5809">
                  <c:v>39526</c:v>
                </c:pt>
                <c:pt idx="5810">
                  <c:v>39527</c:v>
                </c:pt>
                <c:pt idx="5811">
                  <c:v>39528</c:v>
                </c:pt>
                <c:pt idx="5812">
                  <c:v>39529</c:v>
                </c:pt>
                <c:pt idx="5813">
                  <c:v>39530</c:v>
                </c:pt>
                <c:pt idx="5814">
                  <c:v>39531</c:v>
                </c:pt>
                <c:pt idx="5815">
                  <c:v>39532</c:v>
                </c:pt>
                <c:pt idx="5816">
                  <c:v>39533</c:v>
                </c:pt>
                <c:pt idx="5817">
                  <c:v>39534</c:v>
                </c:pt>
                <c:pt idx="5818">
                  <c:v>39535</c:v>
                </c:pt>
                <c:pt idx="5819">
                  <c:v>39536</c:v>
                </c:pt>
                <c:pt idx="5820">
                  <c:v>39537</c:v>
                </c:pt>
                <c:pt idx="5821">
                  <c:v>39538</c:v>
                </c:pt>
                <c:pt idx="5822">
                  <c:v>39539</c:v>
                </c:pt>
                <c:pt idx="5823">
                  <c:v>39540</c:v>
                </c:pt>
                <c:pt idx="5824">
                  <c:v>39541</c:v>
                </c:pt>
                <c:pt idx="5825">
                  <c:v>39542</c:v>
                </c:pt>
                <c:pt idx="5826">
                  <c:v>39543</c:v>
                </c:pt>
                <c:pt idx="5827">
                  <c:v>39544</c:v>
                </c:pt>
                <c:pt idx="5828">
                  <c:v>39545</c:v>
                </c:pt>
                <c:pt idx="5829">
                  <c:v>39546</c:v>
                </c:pt>
                <c:pt idx="5830">
                  <c:v>39547</c:v>
                </c:pt>
                <c:pt idx="5831">
                  <c:v>39548</c:v>
                </c:pt>
                <c:pt idx="5832">
                  <c:v>39549</c:v>
                </c:pt>
                <c:pt idx="5833">
                  <c:v>39550</c:v>
                </c:pt>
                <c:pt idx="5834">
                  <c:v>39551</c:v>
                </c:pt>
                <c:pt idx="5835">
                  <c:v>39552</c:v>
                </c:pt>
                <c:pt idx="5836">
                  <c:v>39553</c:v>
                </c:pt>
                <c:pt idx="5837">
                  <c:v>39554</c:v>
                </c:pt>
                <c:pt idx="5838">
                  <c:v>39555</c:v>
                </c:pt>
                <c:pt idx="5839">
                  <c:v>39556</c:v>
                </c:pt>
                <c:pt idx="5840">
                  <c:v>39557</c:v>
                </c:pt>
                <c:pt idx="5841">
                  <c:v>39558</c:v>
                </c:pt>
                <c:pt idx="5842">
                  <c:v>39559</c:v>
                </c:pt>
                <c:pt idx="5843">
                  <c:v>39560</c:v>
                </c:pt>
                <c:pt idx="5844">
                  <c:v>39561</c:v>
                </c:pt>
                <c:pt idx="5845">
                  <c:v>39562</c:v>
                </c:pt>
                <c:pt idx="5846">
                  <c:v>39563</c:v>
                </c:pt>
                <c:pt idx="5847">
                  <c:v>39564</c:v>
                </c:pt>
                <c:pt idx="5848">
                  <c:v>39565</c:v>
                </c:pt>
                <c:pt idx="5849">
                  <c:v>39566</c:v>
                </c:pt>
                <c:pt idx="5850">
                  <c:v>39567</c:v>
                </c:pt>
                <c:pt idx="5851">
                  <c:v>39568</c:v>
                </c:pt>
                <c:pt idx="5852">
                  <c:v>39569</c:v>
                </c:pt>
                <c:pt idx="5853">
                  <c:v>39570</c:v>
                </c:pt>
                <c:pt idx="5854">
                  <c:v>39571</c:v>
                </c:pt>
                <c:pt idx="5855">
                  <c:v>39572</c:v>
                </c:pt>
                <c:pt idx="5856">
                  <c:v>39573</c:v>
                </c:pt>
                <c:pt idx="5857">
                  <c:v>39574</c:v>
                </c:pt>
                <c:pt idx="5858">
                  <c:v>39575</c:v>
                </c:pt>
                <c:pt idx="5859">
                  <c:v>39576</c:v>
                </c:pt>
                <c:pt idx="5860">
                  <c:v>39577</c:v>
                </c:pt>
                <c:pt idx="5861">
                  <c:v>39578</c:v>
                </c:pt>
                <c:pt idx="5862">
                  <c:v>39579</c:v>
                </c:pt>
                <c:pt idx="5863">
                  <c:v>39580</c:v>
                </c:pt>
                <c:pt idx="5864">
                  <c:v>39581</c:v>
                </c:pt>
                <c:pt idx="5865">
                  <c:v>39582</c:v>
                </c:pt>
                <c:pt idx="5866">
                  <c:v>39583</c:v>
                </c:pt>
                <c:pt idx="5867">
                  <c:v>39584</c:v>
                </c:pt>
                <c:pt idx="5868">
                  <c:v>39585</c:v>
                </c:pt>
                <c:pt idx="5869">
                  <c:v>39586</c:v>
                </c:pt>
                <c:pt idx="5870">
                  <c:v>39587</c:v>
                </c:pt>
                <c:pt idx="5871">
                  <c:v>39588</c:v>
                </c:pt>
                <c:pt idx="5872">
                  <c:v>39589</c:v>
                </c:pt>
                <c:pt idx="5873">
                  <c:v>39590</c:v>
                </c:pt>
                <c:pt idx="5874">
                  <c:v>39591</c:v>
                </c:pt>
                <c:pt idx="5875">
                  <c:v>39592</c:v>
                </c:pt>
                <c:pt idx="5876">
                  <c:v>39593</c:v>
                </c:pt>
                <c:pt idx="5877">
                  <c:v>39594</c:v>
                </c:pt>
                <c:pt idx="5878">
                  <c:v>39595</c:v>
                </c:pt>
                <c:pt idx="5879">
                  <c:v>39596</c:v>
                </c:pt>
                <c:pt idx="5880">
                  <c:v>39597</c:v>
                </c:pt>
                <c:pt idx="5881">
                  <c:v>39598</c:v>
                </c:pt>
                <c:pt idx="5882">
                  <c:v>39599</c:v>
                </c:pt>
                <c:pt idx="5883">
                  <c:v>39600</c:v>
                </c:pt>
                <c:pt idx="5884">
                  <c:v>39601</c:v>
                </c:pt>
                <c:pt idx="5885">
                  <c:v>39602</c:v>
                </c:pt>
                <c:pt idx="5886">
                  <c:v>39603</c:v>
                </c:pt>
                <c:pt idx="5887">
                  <c:v>39604</c:v>
                </c:pt>
                <c:pt idx="5888">
                  <c:v>39605</c:v>
                </c:pt>
                <c:pt idx="5889">
                  <c:v>39606</c:v>
                </c:pt>
                <c:pt idx="5890">
                  <c:v>39607</c:v>
                </c:pt>
                <c:pt idx="5891">
                  <c:v>39608</c:v>
                </c:pt>
                <c:pt idx="5892">
                  <c:v>39609</c:v>
                </c:pt>
                <c:pt idx="5893">
                  <c:v>39610</c:v>
                </c:pt>
                <c:pt idx="5894">
                  <c:v>39611</c:v>
                </c:pt>
                <c:pt idx="5895">
                  <c:v>39612</c:v>
                </c:pt>
                <c:pt idx="5896">
                  <c:v>39613</c:v>
                </c:pt>
                <c:pt idx="5897">
                  <c:v>39614</c:v>
                </c:pt>
                <c:pt idx="5898">
                  <c:v>39615</c:v>
                </c:pt>
                <c:pt idx="5899">
                  <c:v>39616</c:v>
                </c:pt>
                <c:pt idx="5900">
                  <c:v>39617</c:v>
                </c:pt>
                <c:pt idx="5901">
                  <c:v>39618</c:v>
                </c:pt>
                <c:pt idx="5902">
                  <c:v>39619</c:v>
                </c:pt>
                <c:pt idx="5903">
                  <c:v>39620</c:v>
                </c:pt>
                <c:pt idx="5904">
                  <c:v>39621</c:v>
                </c:pt>
                <c:pt idx="5905">
                  <c:v>39622</c:v>
                </c:pt>
                <c:pt idx="5906">
                  <c:v>39623</c:v>
                </c:pt>
                <c:pt idx="5907">
                  <c:v>39624</c:v>
                </c:pt>
                <c:pt idx="5908">
                  <c:v>39625</c:v>
                </c:pt>
                <c:pt idx="5909">
                  <c:v>39626</c:v>
                </c:pt>
                <c:pt idx="5910">
                  <c:v>39627</c:v>
                </c:pt>
                <c:pt idx="5911">
                  <c:v>39628</c:v>
                </c:pt>
                <c:pt idx="5912">
                  <c:v>39629</c:v>
                </c:pt>
                <c:pt idx="5913">
                  <c:v>39630</c:v>
                </c:pt>
                <c:pt idx="5914">
                  <c:v>39631</c:v>
                </c:pt>
                <c:pt idx="5915">
                  <c:v>39632</c:v>
                </c:pt>
                <c:pt idx="5916">
                  <c:v>39633</c:v>
                </c:pt>
                <c:pt idx="5917">
                  <c:v>39634</c:v>
                </c:pt>
                <c:pt idx="5918">
                  <c:v>39635</c:v>
                </c:pt>
                <c:pt idx="5919">
                  <c:v>39636</c:v>
                </c:pt>
                <c:pt idx="5920">
                  <c:v>39637</c:v>
                </c:pt>
                <c:pt idx="5921">
                  <c:v>39638</c:v>
                </c:pt>
                <c:pt idx="5922">
                  <c:v>39639</c:v>
                </c:pt>
                <c:pt idx="5923">
                  <c:v>39640</c:v>
                </c:pt>
                <c:pt idx="5924">
                  <c:v>39641</c:v>
                </c:pt>
                <c:pt idx="5925">
                  <c:v>39642</c:v>
                </c:pt>
                <c:pt idx="5926">
                  <c:v>39643</c:v>
                </c:pt>
                <c:pt idx="5927">
                  <c:v>39644</c:v>
                </c:pt>
                <c:pt idx="5928">
                  <c:v>39645</c:v>
                </c:pt>
                <c:pt idx="5929">
                  <c:v>39646</c:v>
                </c:pt>
                <c:pt idx="5930">
                  <c:v>39647</c:v>
                </c:pt>
                <c:pt idx="5931">
                  <c:v>39648</c:v>
                </c:pt>
                <c:pt idx="5932">
                  <c:v>39649</c:v>
                </c:pt>
                <c:pt idx="5933">
                  <c:v>39650</c:v>
                </c:pt>
                <c:pt idx="5934">
                  <c:v>39651</c:v>
                </c:pt>
                <c:pt idx="5935">
                  <c:v>39652</c:v>
                </c:pt>
                <c:pt idx="5936">
                  <c:v>39653</c:v>
                </c:pt>
                <c:pt idx="5937">
                  <c:v>39654</c:v>
                </c:pt>
                <c:pt idx="5938">
                  <c:v>39655</c:v>
                </c:pt>
                <c:pt idx="5939">
                  <c:v>39656</c:v>
                </c:pt>
                <c:pt idx="5940">
                  <c:v>39657</c:v>
                </c:pt>
                <c:pt idx="5941">
                  <c:v>39658</c:v>
                </c:pt>
                <c:pt idx="5942">
                  <c:v>39659</c:v>
                </c:pt>
                <c:pt idx="5943">
                  <c:v>39660</c:v>
                </c:pt>
                <c:pt idx="5944">
                  <c:v>39661</c:v>
                </c:pt>
                <c:pt idx="5945">
                  <c:v>39662</c:v>
                </c:pt>
                <c:pt idx="5946">
                  <c:v>39663</c:v>
                </c:pt>
                <c:pt idx="5947">
                  <c:v>39664</c:v>
                </c:pt>
                <c:pt idx="5948">
                  <c:v>39665</c:v>
                </c:pt>
                <c:pt idx="5949">
                  <c:v>39666</c:v>
                </c:pt>
                <c:pt idx="5950">
                  <c:v>39667</c:v>
                </c:pt>
                <c:pt idx="5951">
                  <c:v>39668</c:v>
                </c:pt>
                <c:pt idx="5952">
                  <c:v>39669</c:v>
                </c:pt>
                <c:pt idx="5953">
                  <c:v>39670</c:v>
                </c:pt>
                <c:pt idx="5954">
                  <c:v>39671</c:v>
                </c:pt>
                <c:pt idx="5955">
                  <c:v>39672</c:v>
                </c:pt>
                <c:pt idx="5956">
                  <c:v>39673</c:v>
                </c:pt>
                <c:pt idx="5957">
                  <c:v>39674</c:v>
                </c:pt>
                <c:pt idx="5958">
                  <c:v>39675</c:v>
                </c:pt>
                <c:pt idx="5959">
                  <c:v>39676</c:v>
                </c:pt>
                <c:pt idx="5960">
                  <c:v>39677</c:v>
                </c:pt>
                <c:pt idx="5961">
                  <c:v>39678</c:v>
                </c:pt>
                <c:pt idx="5962">
                  <c:v>39679</c:v>
                </c:pt>
                <c:pt idx="5963">
                  <c:v>39680</c:v>
                </c:pt>
                <c:pt idx="5964">
                  <c:v>39681</c:v>
                </c:pt>
                <c:pt idx="5965">
                  <c:v>39682</c:v>
                </c:pt>
                <c:pt idx="5966">
                  <c:v>39683</c:v>
                </c:pt>
                <c:pt idx="5967">
                  <c:v>39684</c:v>
                </c:pt>
                <c:pt idx="5968">
                  <c:v>39685</c:v>
                </c:pt>
                <c:pt idx="5969">
                  <c:v>39686</c:v>
                </c:pt>
                <c:pt idx="5970">
                  <c:v>39687</c:v>
                </c:pt>
                <c:pt idx="5971">
                  <c:v>39688</c:v>
                </c:pt>
                <c:pt idx="5972">
                  <c:v>39689</c:v>
                </c:pt>
                <c:pt idx="5973">
                  <c:v>39690</c:v>
                </c:pt>
                <c:pt idx="5974">
                  <c:v>39691</c:v>
                </c:pt>
                <c:pt idx="5975">
                  <c:v>39692</c:v>
                </c:pt>
                <c:pt idx="5976">
                  <c:v>39693</c:v>
                </c:pt>
                <c:pt idx="5977">
                  <c:v>39694</c:v>
                </c:pt>
                <c:pt idx="5978">
                  <c:v>39695</c:v>
                </c:pt>
                <c:pt idx="5979">
                  <c:v>39696</c:v>
                </c:pt>
                <c:pt idx="5980">
                  <c:v>39697</c:v>
                </c:pt>
                <c:pt idx="5981">
                  <c:v>39698</c:v>
                </c:pt>
                <c:pt idx="5982">
                  <c:v>39699</c:v>
                </c:pt>
                <c:pt idx="5983">
                  <c:v>39700</c:v>
                </c:pt>
                <c:pt idx="5984">
                  <c:v>39701</c:v>
                </c:pt>
                <c:pt idx="5985">
                  <c:v>39702</c:v>
                </c:pt>
                <c:pt idx="5986">
                  <c:v>39703</c:v>
                </c:pt>
                <c:pt idx="5987">
                  <c:v>39704</c:v>
                </c:pt>
                <c:pt idx="5988">
                  <c:v>39705</c:v>
                </c:pt>
                <c:pt idx="5989">
                  <c:v>39706</c:v>
                </c:pt>
                <c:pt idx="5990">
                  <c:v>39707</c:v>
                </c:pt>
                <c:pt idx="5991">
                  <c:v>39708</c:v>
                </c:pt>
                <c:pt idx="5992">
                  <c:v>39709</c:v>
                </c:pt>
                <c:pt idx="5993">
                  <c:v>39710</c:v>
                </c:pt>
                <c:pt idx="5994">
                  <c:v>39711</c:v>
                </c:pt>
                <c:pt idx="5995">
                  <c:v>39712</c:v>
                </c:pt>
                <c:pt idx="5996">
                  <c:v>39713</c:v>
                </c:pt>
                <c:pt idx="5997">
                  <c:v>39714</c:v>
                </c:pt>
                <c:pt idx="5998">
                  <c:v>39715</c:v>
                </c:pt>
                <c:pt idx="5999">
                  <c:v>39716</c:v>
                </c:pt>
                <c:pt idx="6000">
                  <c:v>39717</c:v>
                </c:pt>
                <c:pt idx="6001">
                  <c:v>39718</c:v>
                </c:pt>
                <c:pt idx="6002">
                  <c:v>39719</c:v>
                </c:pt>
                <c:pt idx="6003">
                  <c:v>39720</c:v>
                </c:pt>
                <c:pt idx="6004">
                  <c:v>39721</c:v>
                </c:pt>
                <c:pt idx="6005">
                  <c:v>39722</c:v>
                </c:pt>
                <c:pt idx="6006">
                  <c:v>39723</c:v>
                </c:pt>
                <c:pt idx="6007">
                  <c:v>39724</c:v>
                </c:pt>
                <c:pt idx="6008">
                  <c:v>39725</c:v>
                </c:pt>
                <c:pt idx="6009">
                  <c:v>39726</c:v>
                </c:pt>
                <c:pt idx="6010">
                  <c:v>39727</c:v>
                </c:pt>
                <c:pt idx="6011">
                  <c:v>39728</c:v>
                </c:pt>
                <c:pt idx="6012">
                  <c:v>39729</c:v>
                </c:pt>
                <c:pt idx="6013">
                  <c:v>39730</c:v>
                </c:pt>
                <c:pt idx="6014">
                  <c:v>39731</c:v>
                </c:pt>
                <c:pt idx="6015">
                  <c:v>39732</c:v>
                </c:pt>
                <c:pt idx="6016">
                  <c:v>39733</c:v>
                </c:pt>
                <c:pt idx="6017">
                  <c:v>39734</c:v>
                </c:pt>
                <c:pt idx="6018">
                  <c:v>39735</c:v>
                </c:pt>
                <c:pt idx="6019">
                  <c:v>39736</c:v>
                </c:pt>
                <c:pt idx="6020">
                  <c:v>39737</c:v>
                </c:pt>
                <c:pt idx="6021">
                  <c:v>39738</c:v>
                </c:pt>
                <c:pt idx="6022">
                  <c:v>39739</c:v>
                </c:pt>
                <c:pt idx="6023">
                  <c:v>39740</c:v>
                </c:pt>
                <c:pt idx="6024">
                  <c:v>39741</c:v>
                </c:pt>
                <c:pt idx="6025">
                  <c:v>39742</c:v>
                </c:pt>
                <c:pt idx="6026">
                  <c:v>39743</c:v>
                </c:pt>
                <c:pt idx="6027">
                  <c:v>39744</c:v>
                </c:pt>
                <c:pt idx="6028">
                  <c:v>39745</c:v>
                </c:pt>
                <c:pt idx="6029">
                  <c:v>39746</c:v>
                </c:pt>
                <c:pt idx="6030">
                  <c:v>39747</c:v>
                </c:pt>
                <c:pt idx="6031">
                  <c:v>39748</c:v>
                </c:pt>
                <c:pt idx="6032">
                  <c:v>39749</c:v>
                </c:pt>
                <c:pt idx="6033">
                  <c:v>39750</c:v>
                </c:pt>
                <c:pt idx="6034">
                  <c:v>39751</c:v>
                </c:pt>
                <c:pt idx="6035">
                  <c:v>39752</c:v>
                </c:pt>
                <c:pt idx="6036">
                  <c:v>39753</c:v>
                </c:pt>
                <c:pt idx="6037">
                  <c:v>39754</c:v>
                </c:pt>
                <c:pt idx="6038">
                  <c:v>39755</c:v>
                </c:pt>
                <c:pt idx="6039">
                  <c:v>39756</c:v>
                </c:pt>
                <c:pt idx="6040">
                  <c:v>39757</c:v>
                </c:pt>
                <c:pt idx="6041">
                  <c:v>39758</c:v>
                </c:pt>
                <c:pt idx="6042">
                  <c:v>39759</c:v>
                </c:pt>
                <c:pt idx="6043">
                  <c:v>39760</c:v>
                </c:pt>
                <c:pt idx="6044">
                  <c:v>39761</c:v>
                </c:pt>
                <c:pt idx="6045">
                  <c:v>39762</c:v>
                </c:pt>
                <c:pt idx="6046">
                  <c:v>39763</c:v>
                </c:pt>
                <c:pt idx="6047">
                  <c:v>39764</c:v>
                </c:pt>
                <c:pt idx="6048">
                  <c:v>39765</c:v>
                </c:pt>
                <c:pt idx="6049">
                  <c:v>39766</c:v>
                </c:pt>
                <c:pt idx="6050">
                  <c:v>39767</c:v>
                </c:pt>
                <c:pt idx="6051">
                  <c:v>39768</c:v>
                </c:pt>
                <c:pt idx="6052">
                  <c:v>39769</c:v>
                </c:pt>
                <c:pt idx="6053">
                  <c:v>39770</c:v>
                </c:pt>
                <c:pt idx="6054">
                  <c:v>39771</c:v>
                </c:pt>
                <c:pt idx="6055">
                  <c:v>39772</c:v>
                </c:pt>
                <c:pt idx="6056">
                  <c:v>39773</c:v>
                </c:pt>
                <c:pt idx="6057">
                  <c:v>39774</c:v>
                </c:pt>
                <c:pt idx="6058">
                  <c:v>39775</c:v>
                </c:pt>
                <c:pt idx="6059">
                  <c:v>39776</c:v>
                </c:pt>
                <c:pt idx="6060">
                  <c:v>39777</c:v>
                </c:pt>
                <c:pt idx="6061">
                  <c:v>39778</c:v>
                </c:pt>
                <c:pt idx="6062">
                  <c:v>39779</c:v>
                </c:pt>
                <c:pt idx="6063">
                  <c:v>39780</c:v>
                </c:pt>
                <c:pt idx="6064">
                  <c:v>39781</c:v>
                </c:pt>
                <c:pt idx="6065">
                  <c:v>39782</c:v>
                </c:pt>
                <c:pt idx="6066">
                  <c:v>39783</c:v>
                </c:pt>
                <c:pt idx="6067">
                  <c:v>39784</c:v>
                </c:pt>
                <c:pt idx="6068">
                  <c:v>39785</c:v>
                </c:pt>
                <c:pt idx="6069">
                  <c:v>39786</c:v>
                </c:pt>
                <c:pt idx="6070">
                  <c:v>39787</c:v>
                </c:pt>
                <c:pt idx="6071">
                  <c:v>39788</c:v>
                </c:pt>
                <c:pt idx="6072">
                  <c:v>39789</c:v>
                </c:pt>
                <c:pt idx="6073">
                  <c:v>39790</c:v>
                </c:pt>
                <c:pt idx="6074">
                  <c:v>39791</c:v>
                </c:pt>
                <c:pt idx="6075">
                  <c:v>39792</c:v>
                </c:pt>
                <c:pt idx="6076">
                  <c:v>39793</c:v>
                </c:pt>
                <c:pt idx="6077">
                  <c:v>39794</c:v>
                </c:pt>
                <c:pt idx="6078">
                  <c:v>39795</c:v>
                </c:pt>
                <c:pt idx="6079">
                  <c:v>39796</c:v>
                </c:pt>
                <c:pt idx="6080">
                  <c:v>39797</c:v>
                </c:pt>
                <c:pt idx="6081">
                  <c:v>39798</c:v>
                </c:pt>
                <c:pt idx="6082">
                  <c:v>39799</c:v>
                </c:pt>
                <c:pt idx="6083">
                  <c:v>39800</c:v>
                </c:pt>
                <c:pt idx="6084">
                  <c:v>39801</c:v>
                </c:pt>
                <c:pt idx="6085">
                  <c:v>39802</c:v>
                </c:pt>
                <c:pt idx="6086">
                  <c:v>39803</c:v>
                </c:pt>
                <c:pt idx="6087">
                  <c:v>39804</c:v>
                </c:pt>
                <c:pt idx="6088">
                  <c:v>39805</c:v>
                </c:pt>
                <c:pt idx="6089">
                  <c:v>39806</c:v>
                </c:pt>
                <c:pt idx="6090">
                  <c:v>39807</c:v>
                </c:pt>
                <c:pt idx="6091">
                  <c:v>39808</c:v>
                </c:pt>
                <c:pt idx="6092">
                  <c:v>39809</c:v>
                </c:pt>
                <c:pt idx="6093">
                  <c:v>39810</c:v>
                </c:pt>
                <c:pt idx="6094">
                  <c:v>39811</c:v>
                </c:pt>
                <c:pt idx="6095">
                  <c:v>39812</c:v>
                </c:pt>
                <c:pt idx="6096">
                  <c:v>39813</c:v>
                </c:pt>
                <c:pt idx="6097">
                  <c:v>39814</c:v>
                </c:pt>
                <c:pt idx="6098">
                  <c:v>39815</c:v>
                </c:pt>
                <c:pt idx="6099">
                  <c:v>39816</c:v>
                </c:pt>
                <c:pt idx="6100">
                  <c:v>39817</c:v>
                </c:pt>
                <c:pt idx="6101">
                  <c:v>39818</c:v>
                </c:pt>
                <c:pt idx="6102">
                  <c:v>39819</c:v>
                </c:pt>
                <c:pt idx="6103">
                  <c:v>39820</c:v>
                </c:pt>
                <c:pt idx="6104">
                  <c:v>39821</c:v>
                </c:pt>
                <c:pt idx="6105">
                  <c:v>39822</c:v>
                </c:pt>
                <c:pt idx="6106">
                  <c:v>39823</c:v>
                </c:pt>
                <c:pt idx="6107">
                  <c:v>39824</c:v>
                </c:pt>
                <c:pt idx="6108">
                  <c:v>39825</c:v>
                </c:pt>
                <c:pt idx="6109">
                  <c:v>39826</c:v>
                </c:pt>
                <c:pt idx="6110">
                  <c:v>39827</c:v>
                </c:pt>
                <c:pt idx="6111">
                  <c:v>39828</c:v>
                </c:pt>
                <c:pt idx="6112">
                  <c:v>39829</c:v>
                </c:pt>
                <c:pt idx="6113">
                  <c:v>39830</c:v>
                </c:pt>
                <c:pt idx="6114">
                  <c:v>39831</c:v>
                </c:pt>
                <c:pt idx="6115">
                  <c:v>39832</c:v>
                </c:pt>
                <c:pt idx="6116">
                  <c:v>39833</c:v>
                </c:pt>
                <c:pt idx="6117">
                  <c:v>39834</c:v>
                </c:pt>
                <c:pt idx="6118">
                  <c:v>39835</c:v>
                </c:pt>
                <c:pt idx="6119">
                  <c:v>39836</c:v>
                </c:pt>
                <c:pt idx="6120">
                  <c:v>39837</c:v>
                </c:pt>
                <c:pt idx="6121">
                  <c:v>39838</c:v>
                </c:pt>
                <c:pt idx="6122">
                  <c:v>39839</c:v>
                </c:pt>
                <c:pt idx="6123">
                  <c:v>39840</c:v>
                </c:pt>
                <c:pt idx="6124">
                  <c:v>39841</c:v>
                </c:pt>
                <c:pt idx="6125">
                  <c:v>39842</c:v>
                </c:pt>
                <c:pt idx="6126">
                  <c:v>39843</c:v>
                </c:pt>
                <c:pt idx="6127">
                  <c:v>39844</c:v>
                </c:pt>
                <c:pt idx="6128">
                  <c:v>39845</c:v>
                </c:pt>
                <c:pt idx="6129">
                  <c:v>39846</c:v>
                </c:pt>
                <c:pt idx="6130">
                  <c:v>39847</c:v>
                </c:pt>
                <c:pt idx="6131">
                  <c:v>39848</c:v>
                </c:pt>
                <c:pt idx="6132">
                  <c:v>39849</c:v>
                </c:pt>
                <c:pt idx="6133">
                  <c:v>39850</c:v>
                </c:pt>
                <c:pt idx="6134">
                  <c:v>39851</c:v>
                </c:pt>
                <c:pt idx="6135">
                  <c:v>39852</c:v>
                </c:pt>
                <c:pt idx="6136">
                  <c:v>39853</c:v>
                </c:pt>
                <c:pt idx="6137">
                  <c:v>39854</c:v>
                </c:pt>
                <c:pt idx="6138">
                  <c:v>39855</c:v>
                </c:pt>
                <c:pt idx="6139">
                  <c:v>39856</c:v>
                </c:pt>
                <c:pt idx="6140">
                  <c:v>39857</c:v>
                </c:pt>
                <c:pt idx="6141">
                  <c:v>39858</c:v>
                </c:pt>
                <c:pt idx="6142">
                  <c:v>39859</c:v>
                </c:pt>
                <c:pt idx="6143">
                  <c:v>39860</c:v>
                </c:pt>
                <c:pt idx="6144">
                  <c:v>39861</c:v>
                </c:pt>
                <c:pt idx="6145">
                  <c:v>39862</c:v>
                </c:pt>
                <c:pt idx="6146">
                  <c:v>39863</c:v>
                </c:pt>
                <c:pt idx="6147">
                  <c:v>39864</c:v>
                </c:pt>
                <c:pt idx="6148">
                  <c:v>39865</c:v>
                </c:pt>
                <c:pt idx="6149">
                  <c:v>39866</c:v>
                </c:pt>
                <c:pt idx="6150">
                  <c:v>39867</c:v>
                </c:pt>
                <c:pt idx="6151">
                  <c:v>39868</c:v>
                </c:pt>
                <c:pt idx="6152">
                  <c:v>39869</c:v>
                </c:pt>
                <c:pt idx="6153">
                  <c:v>39870</c:v>
                </c:pt>
                <c:pt idx="6154">
                  <c:v>39871</c:v>
                </c:pt>
                <c:pt idx="6155">
                  <c:v>39872</c:v>
                </c:pt>
                <c:pt idx="6156">
                  <c:v>39873</c:v>
                </c:pt>
                <c:pt idx="6157">
                  <c:v>39874</c:v>
                </c:pt>
                <c:pt idx="6158">
                  <c:v>39875</c:v>
                </c:pt>
                <c:pt idx="6159">
                  <c:v>39876</c:v>
                </c:pt>
                <c:pt idx="6160">
                  <c:v>39877</c:v>
                </c:pt>
                <c:pt idx="6161">
                  <c:v>39878</c:v>
                </c:pt>
                <c:pt idx="6162">
                  <c:v>39879</c:v>
                </c:pt>
                <c:pt idx="6163">
                  <c:v>39880</c:v>
                </c:pt>
                <c:pt idx="6164">
                  <c:v>39881</c:v>
                </c:pt>
                <c:pt idx="6165">
                  <c:v>39882</c:v>
                </c:pt>
                <c:pt idx="6166">
                  <c:v>39883</c:v>
                </c:pt>
                <c:pt idx="6167">
                  <c:v>39884</c:v>
                </c:pt>
                <c:pt idx="6168">
                  <c:v>39885</c:v>
                </c:pt>
                <c:pt idx="6169">
                  <c:v>39886</c:v>
                </c:pt>
                <c:pt idx="6170">
                  <c:v>39887</c:v>
                </c:pt>
                <c:pt idx="6171">
                  <c:v>39888</c:v>
                </c:pt>
                <c:pt idx="6172">
                  <c:v>39889</c:v>
                </c:pt>
                <c:pt idx="6173">
                  <c:v>39890</c:v>
                </c:pt>
                <c:pt idx="6174">
                  <c:v>39891</c:v>
                </c:pt>
                <c:pt idx="6175">
                  <c:v>39892</c:v>
                </c:pt>
                <c:pt idx="6176">
                  <c:v>39893</c:v>
                </c:pt>
                <c:pt idx="6177">
                  <c:v>39894</c:v>
                </c:pt>
                <c:pt idx="6178">
                  <c:v>39895</c:v>
                </c:pt>
                <c:pt idx="6179">
                  <c:v>39896</c:v>
                </c:pt>
                <c:pt idx="6180">
                  <c:v>39897</c:v>
                </c:pt>
                <c:pt idx="6181">
                  <c:v>39898</c:v>
                </c:pt>
                <c:pt idx="6182">
                  <c:v>39899</c:v>
                </c:pt>
                <c:pt idx="6183">
                  <c:v>39900</c:v>
                </c:pt>
                <c:pt idx="6184">
                  <c:v>39901</c:v>
                </c:pt>
                <c:pt idx="6185">
                  <c:v>39902</c:v>
                </c:pt>
                <c:pt idx="6186">
                  <c:v>39903</c:v>
                </c:pt>
                <c:pt idx="6187">
                  <c:v>39904</c:v>
                </c:pt>
                <c:pt idx="6188">
                  <c:v>39905</c:v>
                </c:pt>
                <c:pt idx="6189">
                  <c:v>39906</c:v>
                </c:pt>
                <c:pt idx="6190">
                  <c:v>39907</c:v>
                </c:pt>
                <c:pt idx="6191">
                  <c:v>39908</c:v>
                </c:pt>
                <c:pt idx="6192">
                  <c:v>39909</c:v>
                </c:pt>
                <c:pt idx="6193">
                  <c:v>39910</c:v>
                </c:pt>
                <c:pt idx="6194">
                  <c:v>39911</c:v>
                </c:pt>
                <c:pt idx="6195">
                  <c:v>39912</c:v>
                </c:pt>
                <c:pt idx="6196">
                  <c:v>39913</c:v>
                </c:pt>
                <c:pt idx="6197">
                  <c:v>39914</c:v>
                </c:pt>
                <c:pt idx="6198">
                  <c:v>39915</c:v>
                </c:pt>
                <c:pt idx="6199">
                  <c:v>39916</c:v>
                </c:pt>
                <c:pt idx="6200">
                  <c:v>39917</c:v>
                </c:pt>
                <c:pt idx="6201">
                  <c:v>39918</c:v>
                </c:pt>
                <c:pt idx="6202">
                  <c:v>39919</c:v>
                </c:pt>
                <c:pt idx="6203">
                  <c:v>39920</c:v>
                </c:pt>
                <c:pt idx="6204">
                  <c:v>39921</c:v>
                </c:pt>
                <c:pt idx="6205">
                  <c:v>39922</c:v>
                </c:pt>
                <c:pt idx="6206">
                  <c:v>39923</c:v>
                </c:pt>
                <c:pt idx="6207">
                  <c:v>39924</c:v>
                </c:pt>
                <c:pt idx="6208">
                  <c:v>39925</c:v>
                </c:pt>
                <c:pt idx="6209">
                  <c:v>39926</c:v>
                </c:pt>
                <c:pt idx="6210">
                  <c:v>39927</c:v>
                </c:pt>
                <c:pt idx="6211">
                  <c:v>39928</c:v>
                </c:pt>
                <c:pt idx="6212">
                  <c:v>39929</c:v>
                </c:pt>
                <c:pt idx="6213">
                  <c:v>39930</c:v>
                </c:pt>
                <c:pt idx="6214">
                  <c:v>39931</c:v>
                </c:pt>
                <c:pt idx="6215">
                  <c:v>39932</c:v>
                </c:pt>
                <c:pt idx="6216">
                  <c:v>39933</c:v>
                </c:pt>
                <c:pt idx="6217">
                  <c:v>39934</c:v>
                </c:pt>
                <c:pt idx="6218">
                  <c:v>39935</c:v>
                </c:pt>
                <c:pt idx="6219">
                  <c:v>39936</c:v>
                </c:pt>
                <c:pt idx="6220">
                  <c:v>39937</c:v>
                </c:pt>
                <c:pt idx="6221">
                  <c:v>39938</c:v>
                </c:pt>
                <c:pt idx="6222">
                  <c:v>39939</c:v>
                </c:pt>
                <c:pt idx="6223">
                  <c:v>39940</c:v>
                </c:pt>
                <c:pt idx="6224">
                  <c:v>39941</c:v>
                </c:pt>
                <c:pt idx="6225">
                  <c:v>39942</c:v>
                </c:pt>
                <c:pt idx="6226">
                  <c:v>39943</c:v>
                </c:pt>
                <c:pt idx="6227">
                  <c:v>39944</c:v>
                </c:pt>
                <c:pt idx="6228">
                  <c:v>39945</c:v>
                </c:pt>
                <c:pt idx="6229">
                  <c:v>39946</c:v>
                </c:pt>
                <c:pt idx="6230">
                  <c:v>39947</c:v>
                </c:pt>
                <c:pt idx="6231">
                  <c:v>39948</c:v>
                </c:pt>
                <c:pt idx="6232">
                  <c:v>39949</c:v>
                </c:pt>
                <c:pt idx="6233">
                  <c:v>39950</c:v>
                </c:pt>
                <c:pt idx="6234">
                  <c:v>39951</c:v>
                </c:pt>
                <c:pt idx="6235">
                  <c:v>39952</c:v>
                </c:pt>
                <c:pt idx="6236">
                  <c:v>39953</c:v>
                </c:pt>
                <c:pt idx="6237">
                  <c:v>39954</c:v>
                </c:pt>
                <c:pt idx="6238">
                  <c:v>39955</c:v>
                </c:pt>
                <c:pt idx="6239">
                  <c:v>39956</c:v>
                </c:pt>
                <c:pt idx="6240">
                  <c:v>39957</c:v>
                </c:pt>
                <c:pt idx="6241">
                  <c:v>39958</c:v>
                </c:pt>
                <c:pt idx="6242">
                  <c:v>39959</c:v>
                </c:pt>
                <c:pt idx="6243">
                  <c:v>39960</c:v>
                </c:pt>
                <c:pt idx="6244">
                  <c:v>39961</c:v>
                </c:pt>
                <c:pt idx="6245">
                  <c:v>39962</c:v>
                </c:pt>
                <c:pt idx="6246">
                  <c:v>39963</c:v>
                </c:pt>
                <c:pt idx="6247">
                  <c:v>39964</c:v>
                </c:pt>
                <c:pt idx="6248">
                  <c:v>39965</c:v>
                </c:pt>
                <c:pt idx="6249">
                  <c:v>39966</c:v>
                </c:pt>
                <c:pt idx="6250">
                  <c:v>39967</c:v>
                </c:pt>
                <c:pt idx="6251">
                  <c:v>39968</c:v>
                </c:pt>
                <c:pt idx="6252">
                  <c:v>39969</c:v>
                </c:pt>
                <c:pt idx="6253">
                  <c:v>39970</c:v>
                </c:pt>
                <c:pt idx="6254">
                  <c:v>39971</c:v>
                </c:pt>
                <c:pt idx="6255">
                  <c:v>39972</c:v>
                </c:pt>
                <c:pt idx="6256">
                  <c:v>39973</c:v>
                </c:pt>
                <c:pt idx="6257">
                  <c:v>39974</c:v>
                </c:pt>
                <c:pt idx="6258">
                  <c:v>39975</c:v>
                </c:pt>
                <c:pt idx="6259">
                  <c:v>39976</c:v>
                </c:pt>
                <c:pt idx="6260">
                  <c:v>39977</c:v>
                </c:pt>
                <c:pt idx="6261">
                  <c:v>39978</c:v>
                </c:pt>
                <c:pt idx="6262">
                  <c:v>39979</c:v>
                </c:pt>
                <c:pt idx="6263">
                  <c:v>39980</c:v>
                </c:pt>
                <c:pt idx="6264">
                  <c:v>39981</c:v>
                </c:pt>
                <c:pt idx="6265">
                  <c:v>39982</c:v>
                </c:pt>
                <c:pt idx="6266">
                  <c:v>39983</c:v>
                </c:pt>
                <c:pt idx="6267">
                  <c:v>39984</c:v>
                </c:pt>
                <c:pt idx="6268">
                  <c:v>39985</c:v>
                </c:pt>
                <c:pt idx="6269">
                  <c:v>39986</c:v>
                </c:pt>
                <c:pt idx="6270">
                  <c:v>39987</c:v>
                </c:pt>
                <c:pt idx="6271">
                  <c:v>39988</c:v>
                </c:pt>
                <c:pt idx="6272">
                  <c:v>39989</c:v>
                </c:pt>
                <c:pt idx="6273">
                  <c:v>39990</c:v>
                </c:pt>
                <c:pt idx="6274">
                  <c:v>39991</c:v>
                </c:pt>
                <c:pt idx="6275">
                  <c:v>39992</c:v>
                </c:pt>
                <c:pt idx="6276">
                  <c:v>39993</c:v>
                </c:pt>
                <c:pt idx="6277">
                  <c:v>39994</c:v>
                </c:pt>
                <c:pt idx="6278">
                  <c:v>39995</c:v>
                </c:pt>
                <c:pt idx="6279">
                  <c:v>39996</c:v>
                </c:pt>
                <c:pt idx="6280">
                  <c:v>39997</c:v>
                </c:pt>
                <c:pt idx="6281">
                  <c:v>39998</c:v>
                </c:pt>
                <c:pt idx="6282">
                  <c:v>39999</c:v>
                </c:pt>
                <c:pt idx="6283">
                  <c:v>40000</c:v>
                </c:pt>
                <c:pt idx="6284">
                  <c:v>40001</c:v>
                </c:pt>
                <c:pt idx="6285">
                  <c:v>40002</c:v>
                </c:pt>
                <c:pt idx="6286">
                  <c:v>40003</c:v>
                </c:pt>
                <c:pt idx="6287">
                  <c:v>40004</c:v>
                </c:pt>
                <c:pt idx="6288">
                  <c:v>40005</c:v>
                </c:pt>
                <c:pt idx="6289">
                  <c:v>40006</c:v>
                </c:pt>
                <c:pt idx="6290">
                  <c:v>40007</c:v>
                </c:pt>
                <c:pt idx="6291">
                  <c:v>40008</c:v>
                </c:pt>
                <c:pt idx="6292">
                  <c:v>40009</c:v>
                </c:pt>
                <c:pt idx="6293">
                  <c:v>40010</c:v>
                </c:pt>
                <c:pt idx="6294">
                  <c:v>40011</c:v>
                </c:pt>
                <c:pt idx="6295">
                  <c:v>40012</c:v>
                </c:pt>
                <c:pt idx="6296">
                  <c:v>40013</c:v>
                </c:pt>
                <c:pt idx="6297">
                  <c:v>40014</c:v>
                </c:pt>
                <c:pt idx="6298">
                  <c:v>40015</c:v>
                </c:pt>
                <c:pt idx="6299">
                  <c:v>40016</c:v>
                </c:pt>
                <c:pt idx="6300">
                  <c:v>40017</c:v>
                </c:pt>
                <c:pt idx="6301">
                  <c:v>40018</c:v>
                </c:pt>
                <c:pt idx="6302">
                  <c:v>40019</c:v>
                </c:pt>
                <c:pt idx="6303">
                  <c:v>40020</c:v>
                </c:pt>
                <c:pt idx="6304">
                  <c:v>40021</c:v>
                </c:pt>
                <c:pt idx="6305">
                  <c:v>40022</c:v>
                </c:pt>
                <c:pt idx="6306">
                  <c:v>40023</c:v>
                </c:pt>
                <c:pt idx="6307">
                  <c:v>40024</c:v>
                </c:pt>
                <c:pt idx="6308">
                  <c:v>40025</c:v>
                </c:pt>
                <c:pt idx="6309">
                  <c:v>40026</c:v>
                </c:pt>
                <c:pt idx="6310">
                  <c:v>40027</c:v>
                </c:pt>
                <c:pt idx="6311">
                  <c:v>40028</c:v>
                </c:pt>
                <c:pt idx="6312">
                  <c:v>40029</c:v>
                </c:pt>
                <c:pt idx="6313">
                  <c:v>40030</c:v>
                </c:pt>
                <c:pt idx="6314">
                  <c:v>40031</c:v>
                </c:pt>
                <c:pt idx="6315">
                  <c:v>40032</c:v>
                </c:pt>
                <c:pt idx="6316">
                  <c:v>40033</c:v>
                </c:pt>
                <c:pt idx="6317">
                  <c:v>40034</c:v>
                </c:pt>
                <c:pt idx="6318">
                  <c:v>40035</c:v>
                </c:pt>
                <c:pt idx="6319">
                  <c:v>40036</c:v>
                </c:pt>
                <c:pt idx="6320">
                  <c:v>40037</c:v>
                </c:pt>
                <c:pt idx="6321">
                  <c:v>40038</c:v>
                </c:pt>
                <c:pt idx="6322">
                  <c:v>40039</c:v>
                </c:pt>
                <c:pt idx="6323">
                  <c:v>40040</c:v>
                </c:pt>
                <c:pt idx="6324">
                  <c:v>40041</c:v>
                </c:pt>
                <c:pt idx="6325">
                  <c:v>40042</c:v>
                </c:pt>
                <c:pt idx="6326">
                  <c:v>40043</c:v>
                </c:pt>
                <c:pt idx="6327">
                  <c:v>40044</c:v>
                </c:pt>
                <c:pt idx="6328">
                  <c:v>40045</c:v>
                </c:pt>
                <c:pt idx="6329">
                  <c:v>40046</c:v>
                </c:pt>
                <c:pt idx="6330">
                  <c:v>40047</c:v>
                </c:pt>
                <c:pt idx="6331">
                  <c:v>40048</c:v>
                </c:pt>
                <c:pt idx="6332">
                  <c:v>40049</c:v>
                </c:pt>
                <c:pt idx="6333">
                  <c:v>40050</c:v>
                </c:pt>
                <c:pt idx="6334">
                  <c:v>40051</c:v>
                </c:pt>
                <c:pt idx="6335">
                  <c:v>40052</c:v>
                </c:pt>
                <c:pt idx="6336">
                  <c:v>40053</c:v>
                </c:pt>
                <c:pt idx="6337">
                  <c:v>40054</c:v>
                </c:pt>
                <c:pt idx="6338">
                  <c:v>40055</c:v>
                </c:pt>
                <c:pt idx="6339">
                  <c:v>40056</c:v>
                </c:pt>
                <c:pt idx="6340">
                  <c:v>40057</c:v>
                </c:pt>
                <c:pt idx="6341">
                  <c:v>40058</c:v>
                </c:pt>
                <c:pt idx="6342">
                  <c:v>40059</c:v>
                </c:pt>
                <c:pt idx="6343">
                  <c:v>40060</c:v>
                </c:pt>
                <c:pt idx="6344">
                  <c:v>40061</c:v>
                </c:pt>
                <c:pt idx="6345">
                  <c:v>40062</c:v>
                </c:pt>
                <c:pt idx="6346">
                  <c:v>40063</c:v>
                </c:pt>
                <c:pt idx="6347">
                  <c:v>40064</c:v>
                </c:pt>
                <c:pt idx="6348">
                  <c:v>40065</c:v>
                </c:pt>
                <c:pt idx="6349">
                  <c:v>40066</c:v>
                </c:pt>
                <c:pt idx="6350">
                  <c:v>40067</c:v>
                </c:pt>
                <c:pt idx="6351">
                  <c:v>40068</c:v>
                </c:pt>
                <c:pt idx="6352">
                  <c:v>40069</c:v>
                </c:pt>
                <c:pt idx="6353">
                  <c:v>40070</c:v>
                </c:pt>
                <c:pt idx="6354">
                  <c:v>40071</c:v>
                </c:pt>
                <c:pt idx="6355">
                  <c:v>40072</c:v>
                </c:pt>
                <c:pt idx="6356">
                  <c:v>40073</c:v>
                </c:pt>
                <c:pt idx="6357">
                  <c:v>40074</c:v>
                </c:pt>
                <c:pt idx="6358">
                  <c:v>40075</c:v>
                </c:pt>
                <c:pt idx="6359">
                  <c:v>40076</c:v>
                </c:pt>
                <c:pt idx="6360">
                  <c:v>40077</c:v>
                </c:pt>
                <c:pt idx="6361">
                  <c:v>40078</c:v>
                </c:pt>
                <c:pt idx="6362">
                  <c:v>40079</c:v>
                </c:pt>
                <c:pt idx="6363">
                  <c:v>40080</c:v>
                </c:pt>
                <c:pt idx="6364">
                  <c:v>40081</c:v>
                </c:pt>
                <c:pt idx="6365">
                  <c:v>40082</c:v>
                </c:pt>
                <c:pt idx="6366">
                  <c:v>40083</c:v>
                </c:pt>
                <c:pt idx="6367">
                  <c:v>40084</c:v>
                </c:pt>
                <c:pt idx="6368">
                  <c:v>40085</c:v>
                </c:pt>
                <c:pt idx="6369">
                  <c:v>40086</c:v>
                </c:pt>
                <c:pt idx="6370">
                  <c:v>40087</c:v>
                </c:pt>
                <c:pt idx="6371">
                  <c:v>40088</c:v>
                </c:pt>
                <c:pt idx="6372">
                  <c:v>40089</c:v>
                </c:pt>
                <c:pt idx="6373">
                  <c:v>40090</c:v>
                </c:pt>
                <c:pt idx="6374">
                  <c:v>40091</c:v>
                </c:pt>
                <c:pt idx="6375">
                  <c:v>40092</c:v>
                </c:pt>
                <c:pt idx="6376">
                  <c:v>40093</c:v>
                </c:pt>
                <c:pt idx="6377">
                  <c:v>40094</c:v>
                </c:pt>
                <c:pt idx="6378">
                  <c:v>40095</c:v>
                </c:pt>
                <c:pt idx="6379">
                  <c:v>40096</c:v>
                </c:pt>
                <c:pt idx="6380">
                  <c:v>40097</c:v>
                </c:pt>
                <c:pt idx="6381">
                  <c:v>40098</c:v>
                </c:pt>
                <c:pt idx="6382">
                  <c:v>40099</c:v>
                </c:pt>
                <c:pt idx="6383">
                  <c:v>40100</c:v>
                </c:pt>
                <c:pt idx="6384">
                  <c:v>40101</c:v>
                </c:pt>
                <c:pt idx="6385">
                  <c:v>40102</c:v>
                </c:pt>
                <c:pt idx="6386">
                  <c:v>40103</c:v>
                </c:pt>
                <c:pt idx="6387">
                  <c:v>40104</c:v>
                </c:pt>
                <c:pt idx="6388">
                  <c:v>40105</c:v>
                </c:pt>
                <c:pt idx="6389">
                  <c:v>40106</c:v>
                </c:pt>
                <c:pt idx="6390">
                  <c:v>40107</c:v>
                </c:pt>
                <c:pt idx="6391">
                  <c:v>40108</c:v>
                </c:pt>
                <c:pt idx="6392">
                  <c:v>40109</c:v>
                </c:pt>
                <c:pt idx="6393">
                  <c:v>40110</c:v>
                </c:pt>
                <c:pt idx="6394">
                  <c:v>40111</c:v>
                </c:pt>
                <c:pt idx="6395">
                  <c:v>40112</c:v>
                </c:pt>
                <c:pt idx="6396">
                  <c:v>40113</c:v>
                </c:pt>
                <c:pt idx="6397">
                  <c:v>40114</c:v>
                </c:pt>
                <c:pt idx="6398">
                  <c:v>40115</c:v>
                </c:pt>
                <c:pt idx="6399">
                  <c:v>40116</c:v>
                </c:pt>
                <c:pt idx="6400">
                  <c:v>40117</c:v>
                </c:pt>
                <c:pt idx="6401">
                  <c:v>40118</c:v>
                </c:pt>
                <c:pt idx="6402">
                  <c:v>40119</c:v>
                </c:pt>
                <c:pt idx="6403">
                  <c:v>40120</c:v>
                </c:pt>
                <c:pt idx="6404">
                  <c:v>40121</c:v>
                </c:pt>
                <c:pt idx="6405">
                  <c:v>40122</c:v>
                </c:pt>
                <c:pt idx="6406">
                  <c:v>40123</c:v>
                </c:pt>
                <c:pt idx="6407">
                  <c:v>40124</c:v>
                </c:pt>
                <c:pt idx="6408">
                  <c:v>40125</c:v>
                </c:pt>
                <c:pt idx="6409">
                  <c:v>40126</c:v>
                </c:pt>
                <c:pt idx="6410">
                  <c:v>40127</c:v>
                </c:pt>
                <c:pt idx="6411">
                  <c:v>40128</c:v>
                </c:pt>
                <c:pt idx="6412">
                  <c:v>40129</c:v>
                </c:pt>
                <c:pt idx="6413">
                  <c:v>40130</c:v>
                </c:pt>
                <c:pt idx="6414">
                  <c:v>40131</c:v>
                </c:pt>
                <c:pt idx="6415">
                  <c:v>40132</c:v>
                </c:pt>
                <c:pt idx="6416">
                  <c:v>40133</c:v>
                </c:pt>
                <c:pt idx="6417">
                  <c:v>40134</c:v>
                </c:pt>
                <c:pt idx="6418">
                  <c:v>40135</c:v>
                </c:pt>
                <c:pt idx="6419">
                  <c:v>40136</c:v>
                </c:pt>
                <c:pt idx="6420">
                  <c:v>40137</c:v>
                </c:pt>
                <c:pt idx="6421">
                  <c:v>40138</c:v>
                </c:pt>
                <c:pt idx="6422">
                  <c:v>40139</c:v>
                </c:pt>
                <c:pt idx="6423">
                  <c:v>40140</c:v>
                </c:pt>
                <c:pt idx="6424">
                  <c:v>40141</c:v>
                </c:pt>
                <c:pt idx="6425">
                  <c:v>40142</c:v>
                </c:pt>
                <c:pt idx="6426">
                  <c:v>40143</c:v>
                </c:pt>
                <c:pt idx="6427">
                  <c:v>40144</c:v>
                </c:pt>
                <c:pt idx="6428">
                  <c:v>40145</c:v>
                </c:pt>
                <c:pt idx="6429">
                  <c:v>40146</c:v>
                </c:pt>
                <c:pt idx="6430">
                  <c:v>40147</c:v>
                </c:pt>
                <c:pt idx="6431">
                  <c:v>40148</c:v>
                </c:pt>
                <c:pt idx="6432">
                  <c:v>40149</c:v>
                </c:pt>
                <c:pt idx="6433">
                  <c:v>40150</c:v>
                </c:pt>
                <c:pt idx="6434">
                  <c:v>40151</c:v>
                </c:pt>
                <c:pt idx="6435">
                  <c:v>40152</c:v>
                </c:pt>
                <c:pt idx="6436">
                  <c:v>40153</c:v>
                </c:pt>
                <c:pt idx="6437">
                  <c:v>40154</c:v>
                </c:pt>
                <c:pt idx="6438">
                  <c:v>40155</c:v>
                </c:pt>
                <c:pt idx="6439">
                  <c:v>40156</c:v>
                </c:pt>
                <c:pt idx="6440">
                  <c:v>40157</c:v>
                </c:pt>
                <c:pt idx="6441">
                  <c:v>40158</c:v>
                </c:pt>
                <c:pt idx="6442">
                  <c:v>40159</c:v>
                </c:pt>
                <c:pt idx="6443">
                  <c:v>40160</c:v>
                </c:pt>
                <c:pt idx="6444">
                  <c:v>40161</c:v>
                </c:pt>
                <c:pt idx="6445">
                  <c:v>40162</c:v>
                </c:pt>
                <c:pt idx="6446">
                  <c:v>40163</c:v>
                </c:pt>
                <c:pt idx="6447">
                  <c:v>40164</c:v>
                </c:pt>
                <c:pt idx="6448">
                  <c:v>40165</c:v>
                </c:pt>
                <c:pt idx="6449">
                  <c:v>40166</c:v>
                </c:pt>
                <c:pt idx="6450">
                  <c:v>40167</c:v>
                </c:pt>
                <c:pt idx="6451">
                  <c:v>40168</c:v>
                </c:pt>
                <c:pt idx="6452">
                  <c:v>40169</c:v>
                </c:pt>
                <c:pt idx="6453">
                  <c:v>40170</c:v>
                </c:pt>
                <c:pt idx="6454">
                  <c:v>40171</c:v>
                </c:pt>
                <c:pt idx="6455">
                  <c:v>40172</c:v>
                </c:pt>
                <c:pt idx="6456">
                  <c:v>40173</c:v>
                </c:pt>
                <c:pt idx="6457">
                  <c:v>40174</c:v>
                </c:pt>
                <c:pt idx="6458">
                  <c:v>40175</c:v>
                </c:pt>
                <c:pt idx="6459">
                  <c:v>40176</c:v>
                </c:pt>
                <c:pt idx="6460">
                  <c:v>40177</c:v>
                </c:pt>
                <c:pt idx="6461">
                  <c:v>40178</c:v>
                </c:pt>
                <c:pt idx="6462">
                  <c:v>40179</c:v>
                </c:pt>
                <c:pt idx="6463">
                  <c:v>40180</c:v>
                </c:pt>
                <c:pt idx="6464">
                  <c:v>40181</c:v>
                </c:pt>
                <c:pt idx="6465">
                  <c:v>40182</c:v>
                </c:pt>
                <c:pt idx="6466">
                  <c:v>40183</c:v>
                </c:pt>
                <c:pt idx="6467">
                  <c:v>40184</c:v>
                </c:pt>
                <c:pt idx="6468">
                  <c:v>40185</c:v>
                </c:pt>
                <c:pt idx="6469">
                  <c:v>40186</c:v>
                </c:pt>
                <c:pt idx="6470">
                  <c:v>40187</c:v>
                </c:pt>
                <c:pt idx="6471">
                  <c:v>40188</c:v>
                </c:pt>
                <c:pt idx="6472">
                  <c:v>40189</c:v>
                </c:pt>
                <c:pt idx="6473">
                  <c:v>40190</c:v>
                </c:pt>
                <c:pt idx="6474">
                  <c:v>40191</c:v>
                </c:pt>
                <c:pt idx="6475">
                  <c:v>40192</c:v>
                </c:pt>
                <c:pt idx="6476">
                  <c:v>40193</c:v>
                </c:pt>
                <c:pt idx="6477">
                  <c:v>40194</c:v>
                </c:pt>
                <c:pt idx="6478">
                  <c:v>40195</c:v>
                </c:pt>
                <c:pt idx="6479">
                  <c:v>40196</c:v>
                </c:pt>
                <c:pt idx="6480">
                  <c:v>40197</c:v>
                </c:pt>
                <c:pt idx="6481">
                  <c:v>40198</c:v>
                </c:pt>
                <c:pt idx="6482">
                  <c:v>40199</c:v>
                </c:pt>
                <c:pt idx="6483">
                  <c:v>40200</c:v>
                </c:pt>
                <c:pt idx="6484">
                  <c:v>40201</c:v>
                </c:pt>
                <c:pt idx="6485">
                  <c:v>40202</c:v>
                </c:pt>
                <c:pt idx="6486">
                  <c:v>40203</c:v>
                </c:pt>
                <c:pt idx="6487">
                  <c:v>40204</c:v>
                </c:pt>
                <c:pt idx="6488">
                  <c:v>40205</c:v>
                </c:pt>
                <c:pt idx="6489">
                  <c:v>40206</c:v>
                </c:pt>
                <c:pt idx="6490">
                  <c:v>40207</c:v>
                </c:pt>
                <c:pt idx="6491">
                  <c:v>40208</c:v>
                </c:pt>
                <c:pt idx="6492">
                  <c:v>40209</c:v>
                </c:pt>
                <c:pt idx="6493">
                  <c:v>40210</c:v>
                </c:pt>
                <c:pt idx="6494">
                  <c:v>40211</c:v>
                </c:pt>
                <c:pt idx="6495">
                  <c:v>40212</c:v>
                </c:pt>
                <c:pt idx="6496">
                  <c:v>40213</c:v>
                </c:pt>
                <c:pt idx="6497">
                  <c:v>40214</c:v>
                </c:pt>
                <c:pt idx="6498">
                  <c:v>40215</c:v>
                </c:pt>
                <c:pt idx="6499">
                  <c:v>40216</c:v>
                </c:pt>
                <c:pt idx="6500">
                  <c:v>40217</c:v>
                </c:pt>
                <c:pt idx="6501">
                  <c:v>40218</c:v>
                </c:pt>
                <c:pt idx="6502">
                  <c:v>40219</c:v>
                </c:pt>
                <c:pt idx="6503">
                  <c:v>40220</c:v>
                </c:pt>
                <c:pt idx="6504">
                  <c:v>40221</c:v>
                </c:pt>
                <c:pt idx="6505">
                  <c:v>40222</c:v>
                </c:pt>
                <c:pt idx="6506">
                  <c:v>40223</c:v>
                </c:pt>
                <c:pt idx="6507">
                  <c:v>40224</c:v>
                </c:pt>
                <c:pt idx="6508">
                  <c:v>40225</c:v>
                </c:pt>
                <c:pt idx="6509">
                  <c:v>40226</c:v>
                </c:pt>
                <c:pt idx="6510">
                  <c:v>40227</c:v>
                </c:pt>
                <c:pt idx="6511">
                  <c:v>40228</c:v>
                </c:pt>
                <c:pt idx="6512">
                  <c:v>40229</c:v>
                </c:pt>
                <c:pt idx="6513">
                  <c:v>40230</c:v>
                </c:pt>
                <c:pt idx="6514">
                  <c:v>40231</c:v>
                </c:pt>
                <c:pt idx="6515">
                  <c:v>40232</c:v>
                </c:pt>
                <c:pt idx="6516">
                  <c:v>40233</c:v>
                </c:pt>
                <c:pt idx="6517">
                  <c:v>40234</c:v>
                </c:pt>
                <c:pt idx="6518">
                  <c:v>40235</c:v>
                </c:pt>
                <c:pt idx="6519">
                  <c:v>40236</c:v>
                </c:pt>
                <c:pt idx="6520">
                  <c:v>40237</c:v>
                </c:pt>
                <c:pt idx="6521">
                  <c:v>40238</c:v>
                </c:pt>
                <c:pt idx="6522">
                  <c:v>40239</c:v>
                </c:pt>
                <c:pt idx="6523">
                  <c:v>40240</c:v>
                </c:pt>
                <c:pt idx="6524">
                  <c:v>40241</c:v>
                </c:pt>
                <c:pt idx="6525">
                  <c:v>40242</c:v>
                </c:pt>
                <c:pt idx="6526">
                  <c:v>40243</c:v>
                </c:pt>
                <c:pt idx="6527">
                  <c:v>40244</c:v>
                </c:pt>
                <c:pt idx="6528">
                  <c:v>40245</c:v>
                </c:pt>
                <c:pt idx="6529">
                  <c:v>40246</c:v>
                </c:pt>
                <c:pt idx="6530">
                  <c:v>40247</c:v>
                </c:pt>
                <c:pt idx="6531">
                  <c:v>40248</c:v>
                </c:pt>
                <c:pt idx="6532">
                  <c:v>40249</c:v>
                </c:pt>
                <c:pt idx="6533">
                  <c:v>40250</c:v>
                </c:pt>
                <c:pt idx="6534">
                  <c:v>40251</c:v>
                </c:pt>
                <c:pt idx="6535">
                  <c:v>40252</c:v>
                </c:pt>
                <c:pt idx="6536">
                  <c:v>40253</c:v>
                </c:pt>
                <c:pt idx="6537">
                  <c:v>40254</c:v>
                </c:pt>
                <c:pt idx="6538">
                  <c:v>40255</c:v>
                </c:pt>
                <c:pt idx="6539">
                  <c:v>40256</c:v>
                </c:pt>
                <c:pt idx="6540">
                  <c:v>40257</c:v>
                </c:pt>
                <c:pt idx="6541">
                  <c:v>40258</c:v>
                </c:pt>
                <c:pt idx="6542">
                  <c:v>40259</c:v>
                </c:pt>
                <c:pt idx="6543">
                  <c:v>40260</c:v>
                </c:pt>
                <c:pt idx="6544">
                  <c:v>40261</c:v>
                </c:pt>
                <c:pt idx="6545">
                  <c:v>40262</c:v>
                </c:pt>
                <c:pt idx="6546">
                  <c:v>40263</c:v>
                </c:pt>
                <c:pt idx="6547">
                  <c:v>40264</c:v>
                </c:pt>
                <c:pt idx="6548">
                  <c:v>40265</c:v>
                </c:pt>
                <c:pt idx="6549">
                  <c:v>40266</c:v>
                </c:pt>
                <c:pt idx="6550">
                  <c:v>40267</c:v>
                </c:pt>
                <c:pt idx="6551">
                  <c:v>40268</c:v>
                </c:pt>
                <c:pt idx="6552">
                  <c:v>40269</c:v>
                </c:pt>
                <c:pt idx="6553">
                  <c:v>40270</c:v>
                </c:pt>
                <c:pt idx="6554">
                  <c:v>40271</c:v>
                </c:pt>
                <c:pt idx="6555">
                  <c:v>40272</c:v>
                </c:pt>
                <c:pt idx="6556">
                  <c:v>40273</c:v>
                </c:pt>
                <c:pt idx="6557">
                  <c:v>40274</c:v>
                </c:pt>
                <c:pt idx="6558">
                  <c:v>40275</c:v>
                </c:pt>
                <c:pt idx="6559">
                  <c:v>40276</c:v>
                </c:pt>
                <c:pt idx="6560">
                  <c:v>40277</c:v>
                </c:pt>
                <c:pt idx="6561">
                  <c:v>40278</c:v>
                </c:pt>
                <c:pt idx="6562">
                  <c:v>40279</c:v>
                </c:pt>
                <c:pt idx="6563">
                  <c:v>40280</c:v>
                </c:pt>
                <c:pt idx="6564">
                  <c:v>40281</c:v>
                </c:pt>
                <c:pt idx="6565">
                  <c:v>40282</c:v>
                </c:pt>
                <c:pt idx="6566">
                  <c:v>40283</c:v>
                </c:pt>
                <c:pt idx="6567">
                  <c:v>40284</c:v>
                </c:pt>
                <c:pt idx="6568">
                  <c:v>40285</c:v>
                </c:pt>
                <c:pt idx="6569">
                  <c:v>40286</c:v>
                </c:pt>
                <c:pt idx="6570">
                  <c:v>40287</c:v>
                </c:pt>
                <c:pt idx="6571">
                  <c:v>40288</c:v>
                </c:pt>
                <c:pt idx="6572">
                  <c:v>40289</c:v>
                </c:pt>
                <c:pt idx="6573">
                  <c:v>40290</c:v>
                </c:pt>
                <c:pt idx="6574">
                  <c:v>40291</c:v>
                </c:pt>
                <c:pt idx="6575">
                  <c:v>40292</c:v>
                </c:pt>
                <c:pt idx="6576">
                  <c:v>40293</c:v>
                </c:pt>
                <c:pt idx="6577">
                  <c:v>40294</c:v>
                </c:pt>
                <c:pt idx="6578">
                  <c:v>40295</c:v>
                </c:pt>
                <c:pt idx="6579">
                  <c:v>40296</c:v>
                </c:pt>
                <c:pt idx="6580">
                  <c:v>40297</c:v>
                </c:pt>
                <c:pt idx="6581">
                  <c:v>40298</c:v>
                </c:pt>
                <c:pt idx="6582">
                  <c:v>40299</c:v>
                </c:pt>
                <c:pt idx="6583">
                  <c:v>40300</c:v>
                </c:pt>
                <c:pt idx="6584">
                  <c:v>40301</c:v>
                </c:pt>
                <c:pt idx="6585">
                  <c:v>40302</c:v>
                </c:pt>
                <c:pt idx="6586">
                  <c:v>40303</c:v>
                </c:pt>
                <c:pt idx="6587">
                  <c:v>40304</c:v>
                </c:pt>
                <c:pt idx="6588">
                  <c:v>40305</c:v>
                </c:pt>
                <c:pt idx="6589">
                  <c:v>40306</c:v>
                </c:pt>
                <c:pt idx="6590">
                  <c:v>40307</c:v>
                </c:pt>
                <c:pt idx="6591">
                  <c:v>40308</c:v>
                </c:pt>
                <c:pt idx="6592">
                  <c:v>40309</c:v>
                </c:pt>
                <c:pt idx="6593">
                  <c:v>40310</c:v>
                </c:pt>
                <c:pt idx="6594">
                  <c:v>40311</c:v>
                </c:pt>
                <c:pt idx="6595">
                  <c:v>40312</c:v>
                </c:pt>
                <c:pt idx="6596">
                  <c:v>40313</c:v>
                </c:pt>
                <c:pt idx="6597">
                  <c:v>40314</c:v>
                </c:pt>
                <c:pt idx="6598">
                  <c:v>40315</c:v>
                </c:pt>
                <c:pt idx="6599">
                  <c:v>40316</c:v>
                </c:pt>
                <c:pt idx="6600">
                  <c:v>40317</c:v>
                </c:pt>
                <c:pt idx="6601">
                  <c:v>40318</c:v>
                </c:pt>
                <c:pt idx="6602">
                  <c:v>40319</c:v>
                </c:pt>
                <c:pt idx="6603">
                  <c:v>40320</c:v>
                </c:pt>
                <c:pt idx="6604">
                  <c:v>40321</c:v>
                </c:pt>
                <c:pt idx="6605">
                  <c:v>40322</c:v>
                </c:pt>
                <c:pt idx="6606">
                  <c:v>40323</c:v>
                </c:pt>
                <c:pt idx="6607">
                  <c:v>40324</c:v>
                </c:pt>
                <c:pt idx="6608">
                  <c:v>40325</c:v>
                </c:pt>
                <c:pt idx="6609">
                  <c:v>40326</c:v>
                </c:pt>
                <c:pt idx="6610">
                  <c:v>40327</c:v>
                </c:pt>
                <c:pt idx="6611">
                  <c:v>40328</c:v>
                </c:pt>
                <c:pt idx="6612">
                  <c:v>40329</c:v>
                </c:pt>
                <c:pt idx="6613">
                  <c:v>40330</c:v>
                </c:pt>
                <c:pt idx="6614">
                  <c:v>40331</c:v>
                </c:pt>
                <c:pt idx="6615">
                  <c:v>40332</c:v>
                </c:pt>
                <c:pt idx="6616">
                  <c:v>40333</c:v>
                </c:pt>
                <c:pt idx="6617">
                  <c:v>40334</c:v>
                </c:pt>
                <c:pt idx="6618">
                  <c:v>40335</c:v>
                </c:pt>
                <c:pt idx="6619">
                  <c:v>40336</c:v>
                </c:pt>
                <c:pt idx="6620">
                  <c:v>40337</c:v>
                </c:pt>
                <c:pt idx="6621">
                  <c:v>40338</c:v>
                </c:pt>
                <c:pt idx="6622">
                  <c:v>40339</c:v>
                </c:pt>
                <c:pt idx="6623">
                  <c:v>40340</c:v>
                </c:pt>
                <c:pt idx="6624">
                  <c:v>40341</c:v>
                </c:pt>
                <c:pt idx="6625">
                  <c:v>40342</c:v>
                </c:pt>
                <c:pt idx="6626">
                  <c:v>40343</c:v>
                </c:pt>
                <c:pt idx="6627">
                  <c:v>40344</c:v>
                </c:pt>
                <c:pt idx="6628">
                  <c:v>40345</c:v>
                </c:pt>
                <c:pt idx="6629">
                  <c:v>40346</c:v>
                </c:pt>
                <c:pt idx="6630">
                  <c:v>40347</c:v>
                </c:pt>
                <c:pt idx="6631">
                  <c:v>40348</c:v>
                </c:pt>
                <c:pt idx="6632">
                  <c:v>40349</c:v>
                </c:pt>
                <c:pt idx="6633">
                  <c:v>40350</c:v>
                </c:pt>
                <c:pt idx="6634">
                  <c:v>40351</c:v>
                </c:pt>
                <c:pt idx="6635">
                  <c:v>40352</c:v>
                </c:pt>
                <c:pt idx="6636">
                  <c:v>40353</c:v>
                </c:pt>
                <c:pt idx="6637">
                  <c:v>40354</c:v>
                </c:pt>
                <c:pt idx="6638">
                  <c:v>40355</c:v>
                </c:pt>
                <c:pt idx="6639">
                  <c:v>40356</c:v>
                </c:pt>
                <c:pt idx="6640">
                  <c:v>40357</c:v>
                </c:pt>
                <c:pt idx="6641">
                  <c:v>40358</c:v>
                </c:pt>
                <c:pt idx="6642">
                  <c:v>40359</c:v>
                </c:pt>
                <c:pt idx="6643">
                  <c:v>40360</c:v>
                </c:pt>
                <c:pt idx="6644">
                  <c:v>40361</c:v>
                </c:pt>
                <c:pt idx="6645">
                  <c:v>40362</c:v>
                </c:pt>
                <c:pt idx="6646">
                  <c:v>40363</c:v>
                </c:pt>
                <c:pt idx="6647">
                  <c:v>40364</c:v>
                </c:pt>
                <c:pt idx="6648">
                  <c:v>40365</c:v>
                </c:pt>
                <c:pt idx="6649">
                  <c:v>40366</c:v>
                </c:pt>
                <c:pt idx="6650">
                  <c:v>40367</c:v>
                </c:pt>
                <c:pt idx="6651">
                  <c:v>40368</c:v>
                </c:pt>
                <c:pt idx="6652">
                  <c:v>40369</c:v>
                </c:pt>
                <c:pt idx="6653">
                  <c:v>40370</c:v>
                </c:pt>
                <c:pt idx="6654">
                  <c:v>40371</c:v>
                </c:pt>
                <c:pt idx="6655">
                  <c:v>40372</c:v>
                </c:pt>
                <c:pt idx="6656">
                  <c:v>40373</c:v>
                </c:pt>
                <c:pt idx="6657">
                  <c:v>40374</c:v>
                </c:pt>
                <c:pt idx="6658">
                  <c:v>40375</c:v>
                </c:pt>
                <c:pt idx="6659">
                  <c:v>40376</c:v>
                </c:pt>
                <c:pt idx="6660">
                  <c:v>40377</c:v>
                </c:pt>
                <c:pt idx="6661">
                  <c:v>40378</c:v>
                </c:pt>
                <c:pt idx="6662">
                  <c:v>40379</c:v>
                </c:pt>
                <c:pt idx="6663">
                  <c:v>40380</c:v>
                </c:pt>
                <c:pt idx="6664">
                  <c:v>40381</c:v>
                </c:pt>
                <c:pt idx="6665">
                  <c:v>40382</c:v>
                </c:pt>
                <c:pt idx="6666">
                  <c:v>40383</c:v>
                </c:pt>
                <c:pt idx="6667">
                  <c:v>40384</c:v>
                </c:pt>
                <c:pt idx="6668">
                  <c:v>40385</c:v>
                </c:pt>
                <c:pt idx="6669">
                  <c:v>40386</c:v>
                </c:pt>
                <c:pt idx="6670">
                  <c:v>40387</c:v>
                </c:pt>
                <c:pt idx="6671">
                  <c:v>40388</c:v>
                </c:pt>
                <c:pt idx="6672">
                  <c:v>40389</c:v>
                </c:pt>
                <c:pt idx="6673">
                  <c:v>40390</c:v>
                </c:pt>
                <c:pt idx="6674">
                  <c:v>40391</c:v>
                </c:pt>
                <c:pt idx="6675">
                  <c:v>40392</c:v>
                </c:pt>
                <c:pt idx="6676">
                  <c:v>40393</c:v>
                </c:pt>
                <c:pt idx="6677">
                  <c:v>40394</c:v>
                </c:pt>
                <c:pt idx="6678">
                  <c:v>40395</c:v>
                </c:pt>
                <c:pt idx="6679">
                  <c:v>40396</c:v>
                </c:pt>
                <c:pt idx="6680">
                  <c:v>40397</c:v>
                </c:pt>
                <c:pt idx="6681">
                  <c:v>40398</c:v>
                </c:pt>
                <c:pt idx="6682">
                  <c:v>40399</c:v>
                </c:pt>
                <c:pt idx="6683">
                  <c:v>40400</c:v>
                </c:pt>
                <c:pt idx="6684">
                  <c:v>40401</c:v>
                </c:pt>
                <c:pt idx="6685">
                  <c:v>40402</c:v>
                </c:pt>
                <c:pt idx="6686">
                  <c:v>40403</c:v>
                </c:pt>
                <c:pt idx="6687">
                  <c:v>40404</c:v>
                </c:pt>
                <c:pt idx="6688">
                  <c:v>40405</c:v>
                </c:pt>
                <c:pt idx="6689">
                  <c:v>40406</c:v>
                </c:pt>
                <c:pt idx="6690">
                  <c:v>40407</c:v>
                </c:pt>
                <c:pt idx="6691">
                  <c:v>40408</c:v>
                </c:pt>
                <c:pt idx="6692">
                  <c:v>40409</c:v>
                </c:pt>
                <c:pt idx="6693">
                  <c:v>40410</c:v>
                </c:pt>
                <c:pt idx="6694">
                  <c:v>40411</c:v>
                </c:pt>
                <c:pt idx="6695">
                  <c:v>40412</c:v>
                </c:pt>
                <c:pt idx="6696">
                  <c:v>40413</c:v>
                </c:pt>
                <c:pt idx="6697">
                  <c:v>40414</c:v>
                </c:pt>
                <c:pt idx="6698">
                  <c:v>40415</c:v>
                </c:pt>
                <c:pt idx="6699">
                  <c:v>40416</c:v>
                </c:pt>
                <c:pt idx="6700">
                  <c:v>40417</c:v>
                </c:pt>
                <c:pt idx="6701">
                  <c:v>40418</c:v>
                </c:pt>
                <c:pt idx="6702">
                  <c:v>40419</c:v>
                </c:pt>
                <c:pt idx="6703">
                  <c:v>40420</c:v>
                </c:pt>
                <c:pt idx="6704">
                  <c:v>40421</c:v>
                </c:pt>
                <c:pt idx="6705">
                  <c:v>40422</c:v>
                </c:pt>
                <c:pt idx="6706">
                  <c:v>40423</c:v>
                </c:pt>
                <c:pt idx="6707">
                  <c:v>40424</c:v>
                </c:pt>
                <c:pt idx="6708">
                  <c:v>40425</c:v>
                </c:pt>
                <c:pt idx="6709">
                  <c:v>40426</c:v>
                </c:pt>
                <c:pt idx="6710">
                  <c:v>40427</c:v>
                </c:pt>
                <c:pt idx="6711">
                  <c:v>40428</c:v>
                </c:pt>
                <c:pt idx="6712">
                  <c:v>40429</c:v>
                </c:pt>
                <c:pt idx="6713">
                  <c:v>40430</c:v>
                </c:pt>
                <c:pt idx="6714">
                  <c:v>40431</c:v>
                </c:pt>
                <c:pt idx="6715">
                  <c:v>40432</c:v>
                </c:pt>
                <c:pt idx="6716">
                  <c:v>40433</c:v>
                </c:pt>
                <c:pt idx="6717">
                  <c:v>40434</c:v>
                </c:pt>
                <c:pt idx="6718">
                  <c:v>40435</c:v>
                </c:pt>
                <c:pt idx="6719">
                  <c:v>40436</c:v>
                </c:pt>
                <c:pt idx="6720">
                  <c:v>40437</c:v>
                </c:pt>
                <c:pt idx="6721">
                  <c:v>40438</c:v>
                </c:pt>
                <c:pt idx="6722">
                  <c:v>40439</c:v>
                </c:pt>
                <c:pt idx="6723">
                  <c:v>40440</c:v>
                </c:pt>
                <c:pt idx="6724">
                  <c:v>40441</c:v>
                </c:pt>
                <c:pt idx="6725">
                  <c:v>40442</c:v>
                </c:pt>
                <c:pt idx="6726">
                  <c:v>40443</c:v>
                </c:pt>
                <c:pt idx="6727">
                  <c:v>40444</c:v>
                </c:pt>
                <c:pt idx="6728">
                  <c:v>40445</c:v>
                </c:pt>
                <c:pt idx="6729">
                  <c:v>40446</c:v>
                </c:pt>
                <c:pt idx="6730">
                  <c:v>40447</c:v>
                </c:pt>
                <c:pt idx="6731">
                  <c:v>40448</c:v>
                </c:pt>
                <c:pt idx="6732">
                  <c:v>40449</c:v>
                </c:pt>
                <c:pt idx="6733">
                  <c:v>40450</c:v>
                </c:pt>
                <c:pt idx="6734">
                  <c:v>40451</c:v>
                </c:pt>
                <c:pt idx="6735">
                  <c:v>40452</c:v>
                </c:pt>
                <c:pt idx="6736">
                  <c:v>40453</c:v>
                </c:pt>
                <c:pt idx="6737">
                  <c:v>40454</c:v>
                </c:pt>
                <c:pt idx="6738">
                  <c:v>40455</c:v>
                </c:pt>
                <c:pt idx="6739">
                  <c:v>40456</c:v>
                </c:pt>
                <c:pt idx="6740">
                  <c:v>40457</c:v>
                </c:pt>
                <c:pt idx="6741">
                  <c:v>40458</c:v>
                </c:pt>
                <c:pt idx="6742">
                  <c:v>40459</c:v>
                </c:pt>
                <c:pt idx="6743">
                  <c:v>40460</c:v>
                </c:pt>
                <c:pt idx="6744">
                  <c:v>40461</c:v>
                </c:pt>
                <c:pt idx="6745">
                  <c:v>40462</c:v>
                </c:pt>
                <c:pt idx="6746">
                  <c:v>40463</c:v>
                </c:pt>
                <c:pt idx="6747">
                  <c:v>40464</c:v>
                </c:pt>
                <c:pt idx="6748">
                  <c:v>40465</c:v>
                </c:pt>
                <c:pt idx="6749">
                  <c:v>40466</c:v>
                </c:pt>
                <c:pt idx="6750">
                  <c:v>40467</c:v>
                </c:pt>
                <c:pt idx="6751">
                  <c:v>40468</c:v>
                </c:pt>
                <c:pt idx="6752">
                  <c:v>40469</c:v>
                </c:pt>
                <c:pt idx="6753">
                  <c:v>40470</c:v>
                </c:pt>
                <c:pt idx="6754">
                  <c:v>40471</c:v>
                </c:pt>
                <c:pt idx="6755">
                  <c:v>40472</c:v>
                </c:pt>
                <c:pt idx="6756">
                  <c:v>40473</c:v>
                </c:pt>
                <c:pt idx="6757">
                  <c:v>40474</c:v>
                </c:pt>
                <c:pt idx="6758">
                  <c:v>40475</c:v>
                </c:pt>
                <c:pt idx="6759">
                  <c:v>40476</c:v>
                </c:pt>
                <c:pt idx="6760">
                  <c:v>40477</c:v>
                </c:pt>
                <c:pt idx="6761">
                  <c:v>40478</c:v>
                </c:pt>
                <c:pt idx="6762">
                  <c:v>40479</c:v>
                </c:pt>
                <c:pt idx="6763">
                  <c:v>40480</c:v>
                </c:pt>
                <c:pt idx="6764">
                  <c:v>40481</c:v>
                </c:pt>
                <c:pt idx="6765">
                  <c:v>40482</c:v>
                </c:pt>
                <c:pt idx="6766">
                  <c:v>40483</c:v>
                </c:pt>
                <c:pt idx="6767">
                  <c:v>40484</c:v>
                </c:pt>
                <c:pt idx="6768">
                  <c:v>40485</c:v>
                </c:pt>
                <c:pt idx="6769">
                  <c:v>40486</c:v>
                </c:pt>
                <c:pt idx="6770">
                  <c:v>40487</c:v>
                </c:pt>
                <c:pt idx="6771">
                  <c:v>40488</c:v>
                </c:pt>
                <c:pt idx="6772">
                  <c:v>40489</c:v>
                </c:pt>
                <c:pt idx="6773">
                  <c:v>40490</c:v>
                </c:pt>
                <c:pt idx="6774">
                  <c:v>40491</c:v>
                </c:pt>
                <c:pt idx="6775">
                  <c:v>40492</c:v>
                </c:pt>
                <c:pt idx="6776">
                  <c:v>40493</c:v>
                </c:pt>
                <c:pt idx="6777">
                  <c:v>40494</c:v>
                </c:pt>
                <c:pt idx="6778">
                  <c:v>40495</c:v>
                </c:pt>
                <c:pt idx="6779">
                  <c:v>40496</c:v>
                </c:pt>
                <c:pt idx="6780">
                  <c:v>40497</c:v>
                </c:pt>
                <c:pt idx="6781">
                  <c:v>40498</c:v>
                </c:pt>
                <c:pt idx="6782">
                  <c:v>40499</c:v>
                </c:pt>
                <c:pt idx="6783">
                  <c:v>40500</c:v>
                </c:pt>
                <c:pt idx="6784">
                  <c:v>40501</c:v>
                </c:pt>
                <c:pt idx="6785">
                  <c:v>40502</c:v>
                </c:pt>
                <c:pt idx="6786">
                  <c:v>40503</c:v>
                </c:pt>
                <c:pt idx="6787">
                  <c:v>40504</c:v>
                </c:pt>
                <c:pt idx="6788">
                  <c:v>40505</c:v>
                </c:pt>
                <c:pt idx="6789">
                  <c:v>40506</c:v>
                </c:pt>
                <c:pt idx="6790">
                  <c:v>40507</c:v>
                </c:pt>
                <c:pt idx="6791">
                  <c:v>40508</c:v>
                </c:pt>
                <c:pt idx="6792">
                  <c:v>40509</c:v>
                </c:pt>
                <c:pt idx="6793">
                  <c:v>40510</c:v>
                </c:pt>
                <c:pt idx="6794">
                  <c:v>40511</c:v>
                </c:pt>
                <c:pt idx="6795">
                  <c:v>40512</c:v>
                </c:pt>
                <c:pt idx="6796">
                  <c:v>40513</c:v>
                </c:pt>
                <c:pt idx="6797">
                  <c:v>40514</c:v>
                </c:pt>
                <c:pt idx="6798">
                  <c:v>40515</c:v>
                </c:pt>
                <c:pt idx="6799">
                  <c:v>40516</c:v>
                </c:pt>
                <c:pt idx="6800">
                  <c:v>40517</c:v>
                </c:pt>
                <c:pt idx="6801">
                  <c:v>40518</c:v>
                </c:pt>
                <c:pt idx="6802">
                  <c:v>40519</c:v>
                </c:pt>
                <c:pt idx="6803">
                  <c:v>40520</c:v>
                </c:pt>
                <c:pt idx="6804">
                  <c:v>40521</c:v>
                </c:pt>
                <c:pt idx="6805">
                  <c:v>40522</c:v>
                </c:pt>
                <c:pt idx="6806">
                  <c:v>40523</c:v>
                </c:pt>
                <c:pt idx="6807">
                  <c:v>40524</c:v>
                </c:pt>
                <c:pt idx="6808">
                  <c:v>40525</c:v>
                </c:pt>
                <c:pt idx="6809">
                  <c:v>40526</c:v>
                </c:pt>
                <c:pt idx="6810">
                  <c:v>40527</c:v>
                </c:pt>
                <c:pt idx="6811">
                  <c:v>40528</c:v>
                </c:pt>
                <c:pt idx="6812">
                  <c:v>40529</c:v>
                </c:pt>
                <c:pt idx="6813">
                  <c:v>40530</c:v>
                </c:pt>
                <c:pt idx="6814">
                  <c:v>40531</c:v>
                </c:pt>
                <c:pt idx="6815">
                  <c:v>40532</c:v>
                </c:pt>
                <c:pt idx="6816">
                  <c:v>40533</c:v>
                </c:pt>
                <c:pt idx="6817">
                  <c:v>40534</c:v>
                </c:pt>
                <c:pt idx="6818">
                  <c:v>40535</c:v>
                </c:pt>
                <c:pt idx="6819">
                  <c:v>40536</c:v>
                </c:pt>
                <c:pt idx="6820">
                  <c:v>40537</c:v>
                </c:pt>
                <c:pt idx="6821">
                  <c:v>40538</c:v>
                </c:pt>
                <c:pt idx="6822">
                  <c:v>40539</c:v>
                </c:pt>
                <c:pt idx="6823">
                  <c:v>40540</c:v>
                </c:pt>
                <c:pt idx="6824">
                  <c:v>40541</c:v>
                </c:pt>
                <c:pt idx="6825">
                  <c:v>40542</c:v>
                </c:pt>
                <c:pt idx="6826">
                  <c:v>40543</c:v>
                </c:pt>
                <c:pt idx="6827">
                  <c:v>40544</c:v>
                </c:pt>
                <c:pt idx="6828">
                  <c:v>40545</c:v>
                </c:pt>
                <c:pt idx="6829">
                  <c:v>40546</c:v>
                </c:pt>
                <c:pt idx="6830">
                  <c:v>40547</c:v>
                </c:pt>
                <c:pt idx="6831">
                  <c:v>40548</c:v>
                </c:pt>
                <c:pt idx="6832">
                  <c:v>40549</c:v>
                </c:pt>
                <c:pt idx="6833">
                  <c:v>40550</c:v>
                </c:pt>
                <c:pt idx="6834">
                  <c:v>40551</c:v>
                </c:pt>
                <c:pt idx="6835">
                  <c:v>40552</c:v>
                </c:pt>
                <c:pt idx="6836">
                  <c:v>40553</c:v>
                </c:pt>
                <c:pt idx="6837">
                  <c:v>40554</c:v>
                </c:pt>
                <c:pt idx="6838">
                  <c:v>40555</c:v>
                </c:pt>
                <c:pt idx="6839">
                  <c:v>40556</c:v>
                </c:pt>
                <c:pt idx="6840">
                  <c:v>40557</c:v>
                </c:pt>
                <c:pt idx="6841">
                  <c:v>40558</c:v>
                </c:pt>
                <c:pt idx="6842">
                  <c:v>40559</c:v>
                </c:pt>
                <c:pt idx="6843">
                  <c:v>40560</c:v>
                </c:pt>
                <c:pt idx="6844">
                  <c:v>40561</c:v>
                </c:pt>
                <c:pt idx="6845">
                  <c:v>40562</c:v>
                </c:pt>
                <c:pt idx="6846">
                  <c:v>40563</c:v>
                </c:pt>
                <c:pt idx="6847">
                  <c:v>40564</c:v>
                </c:pt>
                <c:pt idx="6848">
                  <c:v>40565</c:v>
                </c:pt>
                <c:pt idx="6849">
                  <c:v>40566</c:v>
                </c:pt>
                <c:pt idx="6850">
                  <c:v>40567</c:v>
                </c:pt>
                <c:pt idx="6851">
                  <c:v>40568</c:v>
                </c:pt>
                <c:pt idx="6852">
                  <c:v>40569</c:v>
                </c:pt>
                <c:pt idx="6853">
                  <c:v>40570</c:v>
                </c:pt>
                <c:pt idx="6854">
                  <c:v>40571</c:v>
                </c:pt>
                <c:pt idx="6855">
                  <c:v>40572</c:v>
                </c:pt>
                <c:pt idx="6856">
                  <c:v>40573</c:v>
                </c:pt>
                <c:pt idx="6857">
                  <c:v>40574</c:v>
                </c:pt>
                <c:pt idx="6858">
                  <c:v>40575</c:v>
                </c:pt>
                <c:pt idx="6859">
                  <c:v>40576</c:v>
                </c:pt>
                <c:pt idx="6860">
                  <c:v>40577</c:v>
                </c:pt>
                <c:pt idx="6861">
                  <c:v>40578</c:v>
                </c:pt>
                <c:pt idx="6862">
                  <c:v>40579</c:v>
                </c:pt>
                <c:pt idx="6863">
                  <c:v>40580</c:v>
                </c:pt>
                <c:pt idx="6864">
                  <c:v>40581</c:v>
                </c:pt>
                <c:pt idx="6865">
                  <c:v>40582</c:v>
                </c:pt>
                <c:pt idx="6866">
                  <c:v>40583</c:v>
                </c:pt>
                <c:pt idx="6867">
                  <c:v>40584</c:v>
                </c:pt>
                <c:pt idx="6868">
                  <c:v>40585</c:v>
                </c:pt>
                <c:pt idx="6869">
                  <c:v>40586</c:v>
                </c:pt>
                <c:pt idx="6870">
                  <c:v>40587</c:v>
                </c:pt>
                <c:pt idx="6871">
                  <c:v>40588</c:v>
                </c:pt>
                <c:pt idx="6872">
                  <c:v>40589</c:v>
                </c:pt>
                <c:pt idx="6873">
                  <c:v>40590</c:v>
                </c:pt>
                <c:pt idx="6874">
                  <c:v>40591</c:v>
                </c:pt>
                <c:pt idx="6875">
                  <c:v>40592</c:v>
                </c:pt>
                <c:pt idx="6876">
                  <c:v>40593</c:v>
                </c:pt>
                <c:pt idx="6877">
                  <c:v>40594</c:v>
                </c:pt>
                <c:pt idx="6878">
                  <c:v>40595</c:v>
                </c:pt>
                <c:pt idx="6879">
                  <c:v>40596</c:v>
                </c:pt>
                <c:pt idx="6880">
                  <c:v>40597</c:v>
                </c:pt>
                <c:pt idx="6881">
                  <c:v>40598</c:v>
                </c:pt>
                <c:pt idx="6882">
                  <c:v>40599</c:v>
                </c:pt>
                <c:pt idx="6883">
                  <c:v>40600</c:v>
                </c:pt>
                <c:pt idx="6884">
                  <c:v>40601</c:v>
                </c:pt>
                <c:pt idx="6885">
                  <c:v>40602</c:v>
                </c:pt>
                <c:pt idx="6886">
                  <c:v>40603</c:v>
                </c:pt>
                <c:pt idx="6887">
                  <c:v>40604</c:v>
                </c:pt>
                <c:pt idx="6888">
                  <c:v>40605</c:v>
                </c:pt>
                <c:pt idx="6889">
                  <c:v>40606</c:v>
                </c:pt>
                <c:pt idx="6890">
                  <c:v>40607</c:v>
                </c:pt>
                <c:pt idx="6891">
                  <c:v>40608</c:v>
                </c:pt>
                <c:pt idx="6892">
                  <c:v>40609</c:v>
                </c:pt>
                <c:pt idx="6893">
                  <c:v>40610</c:v>
                </c:pt>
                <c:pt idx="6894">
                  <c:v>40611</c:v>
                </c:pt>
                <c:pt idx="6895">
                  <c:v>40612</c:v>
                </c:pt>
                <c:pt idx="6896">
                  <c:v>40613</c:v>
                </c:pt>
                <c:pt idx="6897">
                  <c:v>40614</c:v>
                </c:pt>
                <c:pt idx="6898">
                  <c:v>40615</c:v>
                </c:pt>
                <c:pt idx="6899">
                  <c:v>40616</c:v>
                </c:pt>
                <c:pt idx="6900">
                  <c:v>40617</c:v>
                </c:pt>
                <c:pt idx="6901">
                  <c:v>40618</c:v>
                </c:pt>
                <c:pt idx="6902">
                  <c:v>40619</c:v>
                </c:pt>
                <c:pt idx="6903">
                  <c:v>40620</c:v>
                </c:pt>
                <c:pt idx="6904">
                  <c:v>40621</c:v>
                </c:pt>
                <c:pt idx="6905">
                  <c:v>40622</c:v>
                </c:pt>
                <c:pt idx="6906">
                  <c:v>40623</c:v>
                </c:pt>
                <c:pt idx="6907">
                  <c:v>40624</c:v>
                </c:pt>
                <c:pt idx="6908">
                  <c:v>40625</c:v>
                </c:pt>
                <c:pt idx="6909">
                  <c:v>40626</c:v>
                </c:pt>
                <c:pt idx="6910">
                  <c:v>40627</c:v>
                </c:pt>
                <c:pt idx="6911">
                  <c:v>40628</c:v>
                </c:pt>
                <c:pt idx="6912">
                  <c:v>40629</c:v>
                </c:pt>
                <c:pt idx="6913">
                  <c:v>40630</c:v>
                </c:pt>
                <c:pt idx="6914">
                  <c:v>40631</c:v>
                </c:pt>
                <c:pt idx="6915">
                  <c:v>40632</c:v>
                </c:pt>
                <c:pt idx="6916">
                  <c:v>40633</c:v>
                </c:pt>
                <c:pt idx="6917">
                  <c:v>40634</c:v>
                </c:pt>
                <c:pt idx="6918">
                  <c:v>40635</c:v>
                </c:pt>
                <c:pt idx="6919">
                  <c:v>40636</c:v>
                </c:pt>
                <c:pt idx="6920">
                  <c:v>40637</c:v>
                </c:pt>
                <c:pt idx="6921">
                  <c:v>40638</c:v>
                </c:pt>
                <c:pt idx="6922">
                  <c:v>40639</c:v>
                </c:pt>
                <c:pt idx="6923">
                  <c:v>40640</c:v>
                </c:pt>
                <c:pt idx="6924">
                  <c:v>40641</c:v>
                </c:pt>
                <c:pt idx="6925">
                  <c:v>40642</c:v>
                </c:pt>
                <c:pt idx="6926">
                  <c:v>40643</c:v>
                </c:pt>
                <c:pt idx="6927">
                  <c:v>40644</c:v>
                </c:pt>
                <c:pt idx="6928">
                  <c:v>40645</c:v>
                </c:pt>
                <c:pt idx="6929">
                  <c:v>40646</c:v>
                </c:pt>
                <c:pt idx="6930">
                  <c:v>40647</c:v>
                </c:pt>
                <c:pt idx="6931">
                  <c:v>40648</c:v>
                </c:pt>
                <c:pt idx="6932">
                  <c:v>40649</c:v>
                </c:pt>
                <c:pt idx="6933">
                  <c:v>40650</c:v>
                </c:pt>
                <c:pt idx="6934">
                  <c:v>40651</c:v>
                </c:pt>
                <c:pt idx="6935">
                  <c:v>40652</c:v>
                </c:pt>
                <c:pt idx="6936">
                  <c:v>40653</c:v>
                </c:pt>
                <c:pt idx="6937">
                  <c:v>40654</c:v>
                </c:pt>
                <c:pt idx="6938">
                  <c:v>40655</c:v>
                </c:pt>
                <c:pt idx="6939">
                  <c:v>40656</c:v>
                </c:pt>
                <c:pt idx="6940">
                  <c:v>40657</c:v>
                </c:pt>
                <c:pt idx="6941">
                  <c:v>40658</c:v>
                </c:pt>
                <c:pt idx="6942">
                  <c:v>40659</c:v>
                </c:pt>
                <c:pt idx="6943">
                  <c:v>40660</c:v>
                </c:pt>
                <c:pt idx="6944">
                  <c:v>40661</c:v>
                </c:pt>
                <c:pt idx="6945">
                  <c:v>40662</c:v>
                </c:pt>
                <c:pt idx="6946">
                  <c:v>40663</c:v>
                </c:pt>
                <c:pt idx="6947">
                  <c:v>40664</c:v>
                </c:pt>
                <c:pt idx="6948">
                  <c:v>40665</c:v>
                </c:pt>
                <c:pt idx="6949">
                  <c:v>40666</c:v>
                </c:pt>
                <c:pt idx="6950">
                  <c:v>40667</c:v>
                </c:pt>
                <c:pt idx="6951">
                  <c:v>40668</c:v>
                </c:pt>
                <c:pt idx="6952">
                  <c:v>40669</c:v>
                </c:pt>
                <c:pt idx="6953">
                  <c:v>40670</c:v>
                </c:pt>
                <c:pt idx="6954">
                  <c:v>40671</c:v>
                </c:pt>
                <c:pt idx="6955">
                  <c:v>40672</c:v>
                </c:pt>
                <c:pt idx="6956">
                  <c:v>40673</c:v>
                </c:pt>
                <c:pt idx="6957">
                  <c:v>40674</c:v>
                </c:pt>
                <c:pt idx="6958">
                  <c:v>40675</c:v>
                </c:pt>
                <c:pt idx="6959">
                  <c:v>40676</c:v>
                </c:pt>
                <c:pt idx="6960">
                  <c:v>40677</c:v>
                </c:pt>
                <c:pt idx="6961">
                  <c:v>40678</c:v>
                </c:pt>
                <c:pt idx="6962">
                  <c:v>40679</c:v>
                </c:pt>
                <c:pt idx="6963">
                  <c:v>40680</c:v>
                </c:pt>
                <c:pt idx="6964">
                  <c:v>40681</c:v>
                </c:pt>
                <c:pt idx="6965">
                  <c:v>40682</c:v>
                </c:pt>
                <c:pt idx="6966">
                  <c:v>40683</c:v>
                </c:pt>
                <c:pt idx="6967">
                  <c:v>40684</c:v>
                </c:pt>
                <c:pt idx="6968">
                  <c:v>40685</c:v>
                </c:pt>
                <c:pt idx="6969">
                  <c:v>40686</c:v>
                </c:pt>
                <c:pt idx="6970">
                  <c:v>40687</c:v>
                </c:pt>
                <c:pt idx="6971">
                  <c:v>40688</c:v>
                </c:pt>
                <c:pt idx="6972">
                  <c:v>40689</c:v>
                </c:pt>
                <c:pt idx="6973">
                  <c:v>40690</c:v>
                </c:pt>
                <c:pt idx="6974">
                  <c:v>40691</c:v>
                </c:pt>
                <c:pt idx="6975">
                  <c:v>40692</c:v>
                </c:pt>
                <c:pt idx="6976">
                  <c:v>40693</c:v>
                </c:pt>
                <c:pt idx="6977">
                  <c:v>40694</c:v>
                </c:pt>
                <c:pt idx="6978">
                  <c:v>40695</c:v>
                </c:pt>
                <c:pt idx="6979">
                  <c:v>40696</c:v>
                </c:pt>
                <c:pt idx="6980">
                  <c:v>40697</c:v>
                </c:pt>
                <c:pt idx="6981">
                  <c:v>40698</c:v>
                </c:pt>
                <c:pt idx="6982">
                  <c:v>40699</c:v>
                </c:pt>
                <c:pt idx="6983">
                  <c:v>40700</c:v>
                </c:pt>
                <c:pt idx="6984">
                  <c:v>40701</c:v>
                </c:pt>
                <c:pt idx="6985">
                  <c:v>40702</c:v>
                </c:pt>
                <c:pt idx="6986">
                  <c:v>40703</c:v>
                </c:pt>
                <c:pt idx="6987">
                  <c:v>40704</c:v>
                </c:pt>
                <c:pt idx="6988">
                  <c:v>40705</c:v>
                </c:pt>
                <c:pt idx="6989">
                  <c:v>40706</c:v>
                </c:pt>
                <c:pt idx="6990">
                  <c:v>40707</c:v>
                </c:pt>
                <c:pt idx="6991">
                  <c:v>40708</c:v>
                </c:pt>
                <c:pt idx="6992">
                  <c:v>40709</c:v>
                </c:pt>
                <c:pt idx="6993">
                  <c:v>40710</c:v>
                </c:pt>
                <c:pt idx="6994">
                  <c:v>40711</c:v>
                </c:pt>
                <c:pt idx="6995">
                  <c:v>40712</c:v>
                </c:pt>
                <c:pt idx="6996">
                  <c:v>40713</c:v>
                </c:pt>
                <c:pt idx="6997">
                  <c:v>40714</c:v>
                </c:pt>
                <c:pt idx="6998">
                  <c:v>40715</c:v>
                </c:pt>
                <c:pt idx="6999">
                  <c:v>40716</c:v>
                </c:pt>
                <c:pt idx="7000">
                  <c:v>40717</c:v>
                </c:pt>
                <c:pt idx="7001">
                  <c:v>40718</c:v>
                </c:pt>
                <c:pt idx="7002">
                  <c:v>40719</c:v>
                </c:pt>
                <c:pt idx="7003">
                  <c:v>40720</c:v>
                </c:pt>
                <c:pt idx="7004">
                  <c:v>40721</c:v>
                </c:pt>
                <c:pt idx="7005">
                  <c:v>40722</c:v>
                </c:pt>
                <c:pt idx="7006">
                  <c:v>40723</c:v>
                </c:pt>
                <c:pt idx="7007">
                  <c:v>40724</c:v>
                </c:pt>
                <c:pt idx="7008">
                  <c:v>40725</c:v>
                </c:pt>
                <c:pt idx="7009">
                  <c:v>40726</c:v>
                </c:pt>
                <c:pt idx="7010">
                  <c:v>40727</c:v>
                </c:pt>
                <c:pt idx="7011">
                  <c:v>40728</c:v>
                </c:pt>
                <c:pt idx="7012">
                  <c:v>40729</c:v>
                </c:pt>
                <c:pt idx="7013">
                  <c:v>40730</c:v>
                </c:pt>
                <c:pt idx="7014">
                  <c:v>40731</c:v>
                </c:pt>
                <c:pt idx="7015">
                  <c:v>40732</c:v>
                </c:pt>
                <c:pt idx="7016">
                  <c:v>40733</c:v>
                </c:pt>
                <c:pt idx="7017">
                  <c:v>40734</c:v>
                </c:pt>
                <c:pt idx="7018">
                  <c:v>40735</c:v>
                </c:pt>
                <c:pt idx="7019">
                  <c:v>40736</c:v>
                </c:pt>
                <c:pt idx="7020">
                  <c:v>40737</c:v>
                </c:pt>
                <c:pt idx="7021">
                  <c:v>40738</c:v>
                </c:pt>
                <c:pt idx="7022">
                  <c:v>40739</c:v>
                </c:pt>
                <c:pt idx="7023">
                  <c:v>40740</c:v>
                </c:pt>
                <c:pt idx="7024">
                  <c:v>40741</c:v>
                </c:pt>
                <c:pt idx="7025">
                  <c:v>40742</c:v>
                </c:pt>
                <c:pt idx="7026">
                  <c:v>40743</c:v>
                </c:pt>
                <c:pt idx="7027">
                  <c:v>40744</c:v>
                </c:pt>
                <c:pt idx="7028">
                  <c:v>40745</c:v>
                </c:pt>
                <c:pt idx="7029">
                  <c:v>40746</c:v>
                </c:pt>
                <c:pt idx="7030">
                  <c:v>40747</c:v>
                </c:pt>
                <c:pt idx="7031">
                  <c:v>40748</c:v>
                </c:pt>
                <c:pt idx="7032">
                  <c:v>40749</c:v>
                </c:pt>
                <c:pt idx="7033">
                  <c:v>40750</c:v>
                </c:pt>
                <c:pt idx="7034">
                  <c:v>40751</c:v>
                </c:pt>
                <c:pt idx="7035">
                  <c:v>40752</c:v>
                </c:pt>
                <c:pt idx="7036">
                  <c:v>40753</c:v>
                </c:pt>
                <c:pt idx="7037">
                  <c:v>40754</c:v>
                </c:pt>
                <c:pt idx="7038">
                  <c:v>40755</c:v>
                </c:pt>
                <c:pt idx="7039">
                  <c:v>40756</c:v>
                </c:pt>
                <c:pt idx="7040">
                  <c:v>40757</c:v>
                </c:pt>
                <c:pt idx="7041">
                  <c:v>40758</c:v>
                </c:pt>
                <c:pt idx="7042">
                  <c:v>40759</c:v>
                </c:pt>
                <c:pt idx="7043">
                  <c:v>40760</c:v>
                </c:pt>
                <c:pt idx="7044">
                  <c:v>40761</c:v>
                </c:pt>
                <c:pt idx="7045">
                  <c:v>40762</c:v>
                </c:pt>
                <c:pt idx="7046">
                  <c:v>40763</c:v>
                </c:pt>
                <c:pt idx="7047">
                  <c:v>40764</c:v>
                </c:pt>
                <c:pt idx="7048">
                  <c:v>40765</c:v>
                </c:pt>
                <c:pt idx="7049">
                  <c:v>40766</c:v>
                </c:pt>
                <c:pt idx="7050">
                  <c:v>40767</c:v>
                </c:pt>
                <c:pt idx="7051">
                  <c:v>40768</c:v>
                </c:pt>
                <c:pt idx="7052">
                  <c:v>40769</c:v>
                </c:pt>
                <c:pt idx="7053">
                  <c:v>40770</c:v>
                </c:pt>
                <c:pt idx="7054">
                  <c:v>40771</c:v>
                </c:pt>
                <c:pt idx="7055">
                  <c:v>40772</c:v>
                </c:pt>
                <c:pt idx="7056">
                  <c:v>40773</c:v>
                </c:pt>
                <c:pt idx="7057">
                  <c:v>40774</c:v>
                </c:pt>
                <c:pt idx="7058">
                  <c:v>40775</c:v>
                </c:pt>
                <c:pt idx="7059">
                  <c:v>40776</c:v>
                </c:pt>
                <c:pt idx="7060">
                  <c:v>40777</c:v>
                </c:pt>
                <c:pt idx="7061">
                  <c:v>40778</c:v>
                </c:pt>
                <c:pt idx="7062">
                  <c:v>40779</c:v>
                </c:pt>
                <c:pt idx="7063">
                  <c:v>40780</c:v>
                </c:pt>
                <c:pt idx="7064">
                  <c:v>40781</c:v>
                </c:pt>
                <c:pt idx="7065">
                  <c:v>40782</c:v>
                </c:pt>
                <c:pt idx="7066">
                  <c:v>40783</c:v>
                </c:pt>
                <c:pt idx="7067">
                  <c:v>40784</c:v>
                </c:pt>
                <c:pt idx="7068">
                  <c:v>40785</c:v>
                </c:pt>
                <c:pt idx="7069">
                  <c:v>40786</c:v>
                </c:pt>
                <c:pt idx="7070">
                  <c:v>40787</c:v>
                </c:pt>
                <c:pt idx="7071">
                  <c:v>40788</c:v>
                </c:pt>
                <c:pt idx="7072">
                  <c:v>40789</c:v>
                </c:pt>
                <c:pt idx="7073">
                  <c:v>40790</c:v>
                </c:pt>
                <c:pt idx="7074">
                  <c:v>40791</c:v>
                </c:pt>
                <c:pt idx="7075">
                  <c:v>40792</c:v>
                </c:pt>
                <c:pt idx="7076">
                  <c:v>40793</c:v>
                </c:pt>
                <c:pt idx="7077">
                  <c:v>40794</c:v>
                </c:pt>
                <c:pt idx="7078">
                  <c:v>40795</c:v>
                </c:pt>
                <c:pt idx="7079">
                  <c:v>40796</c:v>
                </c:pt>
                <c:pt idx="7080">
                  <c:v>40797</c:v>
                </c:pt>
                <c:pt idx="7081">
                  <c:v>40798</c:v>
                </c:pt>
                <c:pt idx="7082">
                  <c:v>40799</c:v>
                </c:pt>
                <c:pt idx="7083">
                  <c:v>40800</c:v>
                </c:pt>
                <c:pt idx="7084">
                  <c:v>40801</c:v>
                </c:pt>
                <c:pt idx="7085">
                  <c:v>40802</c:v>
                </c:pt>
                <c:pt idx="7086">
                  <c:v>40803</c:v>
                </c:pt>
                <c:pt idx="7087">
                  <c:v>40804</c:v>
                </c:pt>
                <c:pt idx="7088">
                  <c:v>40805</c:v>
                </c:pt>
                <c:pt idx="7089">
                  <c:v>40806</c:v>
                </c:pt>
                <c:pt idx="7090">
                  <c:v>40807</c:v>
                </c:pt>
                <c:pt idx="7091">
                  <c:v>40808</c:v>
                </c:pt>
                <c:pt idx="7092">
                  <c:v>40809</c:v>
                </c:pt>
                <c:pt idx="7093">
                  <c:v>40810</c:v>
                </c:pt>
                <c:pt idx="7094">
                  <c:v>40811</c:v>
                </c:pt>
                <c:pt idx="7095">
                  <c:v>40812</c:v>
                </c:pt>
                <c:pt idx="7096">
                  <c:v>40813</c:v>
                </c:pt>
                <c:pt idx="7097">
                  <c:v>40814</c:v>
                </c:pt>
                <c:pt idx="7098">
                  <c:v>40815</c:v>
                </c:pt>
                <c:pt idx="7099">
                  <c:v>40816</c:v>
                </c:pt>
                <c:pt idx="7100">
                  <c:v>40817</c:v>
                </c:pt>
                <c:pt idx="7101">
                  <c:v>40818</c:v>
                </c:pt>
                <c:pt idx="7102">
                  <c:v>40819</c:v>
                </c:pt>
                <c:pt idx="7103">
                  <c:v>40820</c:v>
                </c:pt>
                <c:pt idx="7104">
                  <c:v>40821</c:v>
                </c:pt>
                <c:pt idx="7105">
                  <c:v>40822</c:v>
                </c:pt>
                <c:pt idx="7106">
                  <c:v>40823</c:v>
                </c:pt>
                <c:pt idx="7107">
                  <c:v>40824</c:v>
                </c:pt>
                <c:pt idx="7108">
                  <c:v>40825</c:v>
                </c:pt>
                <c:pt idx="7109">
                  <c:v>40826</c:v>
                </c:pt>
                <c:pt idx="7110">
                  <c:v>40827</c:v>
                </c:pt>
                <c:pt idx="7111">
                  <c:v>40828</c:v>
                </c:pt>
                <c:pt idx="7112">
                  <c:v>40829</c:v>
                </c:pt>
                <c:pt idx="7113">
                  <c:v>40830</c:v>
                </c:pt>
                <c:pt idx="7114">
                  <c:v>40831</c:v>
                </c:pt>
                <c:pt idx="7115">
                  <c:v>40832</c:v>
                </c:pt>
                <c:pt idx="7116">
                  <c:v>40833</c:v>
                </c:pt>
                <c:pt idx="7117">
                  <c:v>40834</c:v>
                </c:pt>
                <c:pt idx="7118">
                  <c:v>40835</c:v>
                </c:pt>
                <c:pt idx="7119">
                  <c:v>40836</c:v>
                </c:pt>
                <c:pt idx="7120">
                  <c:v>40837</c:v>
                </c:pt>
                <c:pt idx="7121">
                  <c:v>40838</c:v>
                </c:pt>
                <c:pt idx="7122">
                  <c:v>40839</c:v>
                </c:pt>
                <c:pt idx="7123">
                  <c:v>40840</c:v>
                </c:pt>
                <c:pt idx="7124">
                  <c:v>40841</c:v>
                </c:pt>
                <c:pt idx="7125">
                  <c:v>40842</c:v>
                </c:pt>
                <c:pt idx="7126">
                  <c:v>40843</c:v>
                </c:pt>
                <c:pt idx="7127">
                  <c:v>40844</c:v>
                </c:pt>
                <c:pt idx="7128">
                  <c:v>40845</c:v>
                </c:pt>
                <c:pt idx="7129">
                  <c:v>40846</c:v>
                </c:pt>
                <c:pt idx="7130">
                  <c:v>40847</c:v>
                </c:pt>
                <c:pt idx="7131">
                  <c:v>40848</c:v>
                </c:pt>
                <c:pt idx="7132">
                  <c:v>40849</c:v>
                </c:pt>
                <c:pt idx="7133">
                  <c:v>40850</c:v>
                </c:pt>
                <c:pt idx="7134">
                  <c:v>40851</c:v>
                </c:pt>
                <c:pt idx="7135">
                  <c:v>40852</c:v>
                </c:pt>
                <c:pt idx="7136">
                  <c:v>40853</c:v>
                </c:pt>
                <c:pt idx="7137">
                  <c:v>40854</c:v>
                </c:pt>
                <c:pt idx="7138">
                  <c:v>40855</c:v>
                </c:pt>
                <c:pt idx="7139">
                  <c:v>40856</c:v>
                </c:pt>
                <c:pt idx="7140">
                  <c:v>40857</c:v>
                </c:pt>
                <c:pt idx="7141">
                  <c:v>40858</c:v>
                </c:pt>
                <c:pt idx="7142">
                  <c:v>40859</c:v>
                </c:pt>
                <c:pt idx="7143">
                  <c:v>40860</c:v>
                </c:pt>
                <c:pt idx="7144">
                  <c:v>40861</c:v>
                </c:pt>
                <c:pt idx="7145">
                  <c:v>40862</c:v>
                </c:pt>
                <c:pt idx="7146">
                  <c:v>40863</c:v>
                </c:pt>
                <c:pt idx="7147">
                  <c:v>40864</c:v>
                </c:pt>
                <c:pt idx="7148">
                  <c:v>40865</c:v>
                </c:pt>
                <c:pt idx="7149">
                  <c:v>40866</c:v>
                </c:pt>
                <c:pt idx="7150">
                  <c:v>40867</c:v>
                </c:pt>
                <c:pt idx="7151">
                  <c:v>40868</c:v>
                </c:pt>
                <c:pt idx="7152">
                  <c:v>40869</c:v>
                </c:pt>
                <c:pt idx="7153">
                  <c:v>40870</c:v>
                </c:pt>
                <c:pt idx="7154">
                  <c:v>40871</c:v>
                </c:pt>
                <c:pt idx="7155">
                  <c:v>40872</c:v>
                </c:pt>
                <c:pt idx="7156">
                  <c:v>40873</c:v>
                </c:pt>
                <c:pt idx="7157">
                  <c:v>40874</c:v>
                </c:pt>
                <c:pt idx="7158">
                  <c:v>40875</c:v>
                </c:pt>
                <c:pt idx="7159">
                  <c:v>40876</c:v>
                </c:pt>
                <c:pt idx="7160">
                  <c:v>40877</c:v>
                </c:pt>
                <c:pt idx="7161">
                  <c:v>40878</c:v>
                </c:pt>
                <c:pt idx="7162">
                  <c:v>40879</c:v>
                </c:pt>
                <c:pt idx="7163">
                  <c:v>40880</c:v>
                </c:pt>
                <c:pt idx="7164">
                  <c:v>40881</c:v>
                </c:pt>
                <c:pt idx="7165">
                  <c:v>40882</c:v>
                </c:pt>
                <c:pt idx="7166">
                  <c:v>40883</c:v>
                </c:pt>
                <c:pt idx="7167">
                  <c:v>40884</c:v>
                </c:pt>
                <c:pt idx="7168">
                  <c:v>40885</c:v>
                </c:pt>
                <c:pt idx="7169">
                  <c:v>40886</c:v>
                </c:pt>
                <c:pt idx="7170">
                  <c:v>40887</c:v>
                </c:pt>
                <c:pt idx="7171">
                  <c:v>40888</c:v>
                </c:pt>
                <c:pt idx="7172">
                  <c:v>40889</c:v>
                </c:pt>
                <c:pt idx="7173">
                  <c:v>40890</c:v>
                </c:pt>
                <c:pt idx="7174">
                  <c:v>40891</c:v>
                </c:pt>
                <c:pt idx="7175">
                  <c:v>40892</c:v>
                </c:pt>
                <c:pt idx="7176">
                  <c:v>40893</c:v>
                </c:pt>
                <c:pt idx="7177">
                  <c:v>40894</c:v>
                </c:pt>
                <c:pt idx="7178">
                  <c:v>40895</c:v>
                </c:pt>
                <c:pt idx="7179">
                  <c:v>40896</c:v>
                </c:pt>
                <c:pt idx="7180">
                  <c:v>40897</c:v>
                </c:pt>
                <c:pt idx="7181">
                  <c:v>40898</c:v>
                </c:pt>
                <c:pt idx="7182">
                  <c:v>40899</c:v>
                </c:pt>
                <c:pt idx="7183">
                  <c:v>40900</c:v>
                </c:pt>
                <c:pt idx="7184">
                  <c:v>40901</c:v>
                </c:pt>
                <c:pt idx="7185">
                  <c:v>40902</c:v>
                </c:pt>
                <c:pt idx="7186">
                  <c:v>40903</c:v>
                </c:pt>
                <c:pt idx="7187">
                  <c:v>40904</c:v>
                </c:pt>
                <c:pt idx="7188">
                  <c:v>40905</c:v>
                </c:pt>
                <c:pt idx="7189">
                  <c:v>40906</c:v>
                </c:pt>
                <c:pt idx="7190">
                  <c:v>40907</c:v>
                </c:pt>
                <c:pt idx="7191">
                  <c:v>40908</c:v>
                </c:pt>
                <c:pt idx="7192">
                  <c:v>40909</c:v>
                </c:pt>
                <c:pt idx="7193">
                  <c:v>40910</c:v>
                </c:pt>
                <c:pt idx="7194">
                  <c:v>40911</c:v>
                </c:pt>
                <c:pt idx="7195">
                  <c:v>40912</c:v>
                </c:pt>
                <c:pt idx="7196">
                  <c:v>40913</c:v>
                </c:pt>
                <c:pt idx="7197">
                  <c:v>40914</c:v>
                </c:pt>
                <c:pt idx="7198">
                  <c:v>40915</c:v>
                </c:pt>
                <c:pt idx="7199">
                  <c:v>40916</c:v>
                </c:pt>
                <c:pt idx="7200">
                  <c:v>40917</c:v>
                </c:pt>
                <c:pt idx="7201">
                  <c:v>40918</c:v>
                </c:pt>
                <c:pt idx="7202">
                  <c:v>40919</c:v>
                </c:pt>
                <c:pt idx="7203">
                  <c:v>40920</c:v>
                </c:pt>
                <c:pt idx="7204">
                  <c:v>40921</c:v>
                </c:pt>
                <c:pt idx="7205">
                  <c:v>40922</c:v>
                </c:pt>
                <c:pt idx="7206">
                  <c:v>40923</c:v>
                </c:pt>
                <c:pt idx="7207">
                  <c:v>40924</c:v>
                </c:pt>
                <c:pt idx="7208">
                  <c:v>40925</c:v>
                </c:pt>
                <c:pt idx="7209">
                  <c:v>40926</c:v>
                </c:pt>
                <c:pt idx="7210">
                  <c:v>40927</c:v>
                </c:pt>
                <c:pt idx="7211">
                  <c:v>40928</c:v>
                </c:pt>
                <c:pt idx="7212">
                  <c:v>40929</c:v>
                </c:pt>
                <c:pt idx="7213">
                  <c:v>40930</c:v>
                </c:pt>
                <c:pt idx="7214">
                  <c:v>40931</c:v>
                </c:pt>
                <c:pt idx="7215">
                  <c:v>40932</c:v>
                </c:pt>
                <c:pt idx="7216">
                  <c:v>40933</c:v>
                </c:pt>
                <c:pt idx="7217">
                  <c:v>40934</c:v>
                </c:pt>
                <c:pt idx="7218">
                  <c:v>40935</c:v>
                </c:pt>
                <c:pt idx="7219">
                  <c:v>40936</c:v>
                </c:pt>
                <c:pt idx="7220">
                  <c:v>40937</c:v>
                </c:pt>
                <c:pt idx="7221">
                  <c:v>40938</c:v>
                </c:pt>
                <c:pt idx="7222">
                  <c:v>40939</c:v>
                </c:pt>
                <c:pt idx="7223">
                  <c:v>40940</c:v>
                </c:pt>
                <c:pt idx="7224">
                  <c:v>40941</c:v>
                </c:pt>
                <c:pt idx="7225">
                  <c:v>40942</c:v>
                </c:pt>
                <c:pt idx="7226">
                  <c:v>40943</c:v>
                </c:pt>
                <c:pt idx="7227">
                  <c:v>40944</c:v>
                </c:pt>
                <c:pt idx="7228">
                  <c:v>40945</c:v>
                </c:pt>
                <c:pt idx="7229">
                  <c:v>40946</c:v>
                </c:pt>
                <c:pt idx="7230">
                  <c:v>40947</c:v>
                </c:pt>
                <c:pt idx="7231">
                  <c:v>40948</c:v>
                </c:pt>
                <c:pt idx="7232">
                  <c:v>40949</c:v>
                </c:pt>
                <c:pt idx="7233">
                  <c:v>40950</c:v>
                </c:pt>
                <c:pt idx="7234">
                  <c:v>40951</c:v>
                </c:pt>
                <c:pt idx="7235">
                  <c:v>40952</c:v>
                </c:pt>
                <c:pt idx="7236">
                  <c:v>40953</c:v>
                </c:pt>
                <c:pt idx="7237">
                  <c:v>40954</c:v>
                </c:pt>
                <c:pt idx="7238">
                  <c:v>40955</c:v>
                </c:pt>
                <c:pt idx="7239">
                  <c:v>40956</c:v>
                </c:pt>
                <c:pt idx="7240">
                  <c:v>40957</c:v>
                </c:pt>
                <c:pt idx="7241">
                  <c:v>40958</c:v>
                </c:pt>
                <c:pt idx="7242">
                  <c:v>40959</c:v>
                </c:pt>
                <c:pt idx="7243">
                  <c:v>40960</c:v>
                </c:pt>
                <c:pt idx="7244">
                  <c:v>40961</c:v>
                </c:pt>
                <c:pt idx="7245">
                  <c:v>40962</c:v>
                </c:pt>
                <c:pt idx="7246">
                  <c:v>40963</c:v>
                </c:pt>
                <c:pt idx="7247">
                  <c:v>40964</c:v>
                </c:pt>
                <c:pt idx="7248">
                  <c:v>40965</c:v>
                </c:pt>
                <c:pt idx="7249">
                  <c:v>40966</c:v>
                </c:pt>
                <c:pt idx="7250">
                  <c:v>40967</c:v>
                </c:pt>
                <c:pt idx="7251">
                  <c:v>40968</c:v>
                </c:pt>
                <c:pt idx="7252">
                  <c:v>40969</c:v>
                </c:pt>
                <c:pt idx="7253">
                  <c:v>40970</c:v>
                </c:pt>
                <c:pt idx="7254">
                  <c:v>40971</c:v>
                </c:pt>
                <c:pt idx="7255">
                  <c:v>40972</c:v>
                </c:pt>
                <c:pt idx="7256">
                  <c:v>40973</c:v>
                </c:pt>
                <c:pt idx="7257">
                  <c:v>40974</c:v>
                </c:pt>
                <c:pt idx="7258">
                  <c:v>40975</c:v>
                </c:pt>
                <c:pt idx="7259">
                  <c:v>40976</c:v>
                </c:pt>
                <c:pt idx="7260">
                  <c:v>40977</c:v>
                </c:pt>
                <c:pt idx="7261">
                  <c:v>40978</c:v>
                </c:pt>
                <c:pt idx="7262">
                  <c:v>40979</c:v>
                </c:pt>
                <c:pt idx="7263">
                  <c:v>40980</c:v>
                </c:pt>
                <c:pt idx="7264">
                  <c:v>40981</c:v>
                </c:pt>
                <c:pt idx="7265">
                  <c:v>40982</c:v>
                </c:pt>
                <c:pt idx="7266">
                  <c:v>40983</c:v>
                </c:pt>
                <c:pt idx="7267">
                  <c:v>40984</c:v>
                </c:pt>
                <c:pt idx="7268">
                  <c:v>40985</c:v>
                </c:pt>
                <c:pt idx="7269">
                  <c:v>40986</c:v>
                </c:pt>
                <c:pt idx="7270">
                  <c:v>40987</c:v>
                </c:pt>
                <c:pt idx="7271">
                  <c:v>40988</c:v>
                </c:pt>
                <c:pt idx="7272">
                  <c:v>40989</c:v>
                </c:pt>
                <c:pt idx="7273">
                  <c:v>40990</c:v>
                </c:pt>
                <c:pt idx="7274">
                  <c:v>40991</c:v>
                </c:pt>
                <c:pt idx="7275">
                  <c:v>40992</c:v>
                </c:pt>
                <c:pt idx="7276">
                  <c:v>40993</c:v>
                </c:pt>
                <c:pt idx="7277">
                  <c:v>40994</c:v>
                </c:pt>
                <c:pt idx="7278">
                  <c:v>40995</c:v>
                </c:pt>
                <c:pt idx="7279">
                  <c:v>40996</c:v>
                </c:pt>
                <c:pt idx="7280">
                  <c:v>40997</c:v>
                </c:pt>
                <c:pt idx="7281">
                  <c:v>40998</c:v>
                </c:pt>
                <c:pt idx="7282">
                  <c:v>40999</c:v>
                </c:pt>
                <c:pt idx="7283">
                  <c:v>41000</c:v>
                </c:pt>
                <c:pt idx="7284">
                  <c:v>41001</c:v>
                </c:pt>
                <c:pt idx="7285">
                  <c:v>41002</c:v>
                </c:pt>
                <c:pt idx="7286">
                  <c:v>41003</c:v>
                </c:pt>
                <c:pt idx="7287">
                  <c:v>41004</c:v>
                </c:pt>
                <c:pt idx="7288">
                  <c:v>41005</c:v>
                </c:pt>
                <c:pt idx="7289">
                  <c:v>41006</c:v>
                </c:pt>
                <c:pt idx="7290">
                  <c:v>41007</c:v>
                </c:pt>
                <c:pt idx="7291">
                  <c:v>41008</c:v>
                </c:pt>
                <c:pt idx="7292">
                  <c:v>41009</c:v>
                </c:pt>
                <c:pt idx="7293">
                  <c:v>41010</c:v>
                </c:pt>
                <c:pt idx="7294">
                  <c:v>41011</c:v>
                </c:pt>
                <c:pt idx="7295">
                  <c:v>41012</c:v>
                </c:pt>
                <c:pt idx="7296">
                  <c:v>41013</c:v>
                </c:pt>
                <c:pt idx="7297">
                  <c:v>41014</c:v>
                </c:pt>
                <c:pt idx="7298">
                  <c:v>41015</c:v>
                </c:pt>
                <c:pt idx="7299">
                  <c:v>41016</c:v>
                </c:pt>
                <c:pt idx="7300">
                  <c:v>41017</c:v>
                </c:pt>
                <c:pt idx="7301">
                  <c:v>41018</c:v>
                </c:pt>
                <c:pt idx="7302">
                  <c:v>41019</c:v>
                </c:pt>
                <c:pt idx="7303">
                  <c:v>41020</c:v>
                </c:pt>
                <c:pt idx="7304">
                  <c:v>41021</c:v>
                </c:pt>
                <c:pt idx="7305">
                  <c:v>41022</c:v>
                </c:pt>
                <c:pt idx="7306">
                  <c:v>41023</c:v>
                </c:pt>
                <c:pt idx="7307">
                  <c:v>41024</c:v>
                </c:pt>
                <c:pt idx="7308">
                  <c:v>41025</c:v>
                </c:pt>
                <c:pt idx="7309">
                  <c:v>41026</c:v>
                </c:pt>
                <c:pt idx="7310">
                  <c:v>41027</c:v>
                </c:pt>
                <c:pt idx="7311">
                  <c:v>41028</c:v>
                </c:pt>
                <c:pt idx="7312">
                  <c:v>41029</c:v>
                </c:pt>
                <c:pt idx="7313">
                  <c:v>41030</c:v>
                </c:pt>
                <c:pt idx="7314">
                  <c:v>41031</c:v>
                </c:pt>
                <c:pt idx="7315">
                  <c:v>41032</c:v>
                </c:pt>
                <c:pt idx="7316">
                  <c:v>41033</c:v>
                </c:pt>
                <c:pt idx="7317">
                  <c:v>41034</c:v>
                </c:pt>
                <c:pt idx="7318">
                  <c:v>41035</c:v>
                </c:pt>
                <c:pt idx="7319">
                  <c:v>41036</c:v>
                </c:pt>
                <c:pt idx="7320">
                  <c:v>41037</c:v>
                </c:pt>
                <c:pt idx="7321">
                  <c:v>41038</c:v>
                </c:pt>
                <c:pt idx="7322">
                  <c:v>41039</c:v>
                </c:pt>
                <c:pt idx="7323">
                  <c:v>41040</c:v>
                </c:pt>
                <c:pt idx="7324">
                  <c:v>41041</c:v>
                </c:pt>
                <c:pt idx="7325">
                  <c:v>41042</c:v>
                </c:pt>
                <c:pt idx="7326">
                  <c:v>41043</c:v>
                </c:pt>
                <c:pt idx="7327">
                  <c:v>41044</c:v>
                </c:pt>
                <c:pt idx="7328">
                  <c:v>41045</c:v>
                </c:pt>
                <c:pt idx="7329">
                  <c:v>41046</c:v>
                </c:pt>
                <c:pt idx="7330">
                  <c:v>41047</c:v>
                </c:pt>
                <c:pt idx="7331">
                  <c:v>41048</c:v>
                </c:pt>
                <c:pt idx="7332">
                  <c:v>41049</c:v>
                </c:pt>
                <c:pt idx="7333">
                  <c:v>41050</c:v>
                </c:pt>
                <c:pt idx="7334">
                  <c:v>41051</c:v>
                </c:pt>
                <c:pt idx="7335">
                  <c:v>41052</c:v>
                </c:pt>
                <c:pt idx="7336">
                  <c:v>41053</c:v>
                </c:pt>
                <c:pt idx="7337">
                  <c:v>41054</c:v>
                </c:pt>
                <c:pt idx="7338">
                  <c:v>41055</c:v>
                </c:pt>
                <c:pt idx="7339">
                  <c:v>41056</c:v>
                </c:pt>
                <c:pt idx="7340">
                  <c:v>41057</c:v>
                </c:pt>
                <c:pt idx="7341">
                  <c:v>41058</c:v>
                </c:pt>
                <c:pt idx="7342">
                  <c:v>41059</c:v>
                </c:pt>
                <c:pt idx="7343">
                  <c:v>41060</c:v>
                </c:pt>
                <c:pt idx="7344">
                  <c:v>41061</c:v>
                </c:pt>
                <c:pt idx="7345">
                  <c:v>41062</c:v>
                </c:pt>
                <c:pt idx="7346">
                  <c:v>41063</c:v>
                </c:pt>
                <c:pt idx="7347">
                  <c:v>41064</c:v>
                </c:pt>
                <c:pt idx="7348">
                  <c:v>41065</c:v>
                </c:pt>
                <c:pt idx="7349">
                  <c:v>41066</c:v>
                </c:pt>
                <c:pt idx="7350">
                  <c:v>41067</c:v>
                </c:pt>
                <c:pt idx="7351">
                  <c:v>41068</c:v>
                </c:pt>
                <c:pt idx="7352">
                  <c:v>41069</c:v>
                </c:pt>
                <c:pt idx="7353">
                  <c:v>41070</c:v>
                </c:pt>
                <c:pt idx="7354">
                  <c:v>41071</c:v>
                </c:pt>
                <c:pt idx="7355">
                  <c:v>41072</c:v>
                </c:pt>
                <c:pt idx="7356">
                  <c:v>41073</c:v>
                </c:pt>
                <c:pt idx="7357">
                  <c:v>41074</c:v>
                </c:pt>
                <c:pt idx="7358">
                  <c:v>41075</c:v>
                </c:pt>
                <c:pt idx="7359">
                  <c:v>41076</c:v>
                </c:pt>
                <c:pt idx="7360">
                  <c:v>41077</c:v>
                </c:pt>
                <c:pt idx="7361">
                  <c:v>41078</c:v>
                </c:pt>
                <c:pt idx="7362">
                  <c:v>41079</c:v>
                </c:pt>
                <c:pt idx="7363">
                  <c:v>41080</c:v>
                </c:pt>
                <c:pt idx="7364">
                  <c:v>41081</c:v>
                </c:pt>
                <c:pt idx="7365">
                  <c:v>41082</c:v>
                </c:pt>
                <c:pt idx="7366">
                  <c:v>41083</c:v>
                </c:pt>
                <c:pt idx="7367">
                  <c:v>41084</c:v>
                </c:pt>
                <c:pt idx="7368">
                  <c:v>41085</c:v>
                </c:pt>
                <c:pt idx="7369">
                  <c:v>41086</c:v>
                </c:pt>
                <c:pt idx="7370">
                  <c:v>41087</c:v>
                </c:pt>
                <c:pt idx="7371">
                  <c:v>41088</c:v>
                </c:pt>
                <c:pt idx="7372">
                  <c:v>41089</c:v>
                </c:pt>
                <c:pt idx="7373">
                  <c:v>41090</c:v>
                </c:pt>
                <c:pt idx="7374">
                  <c:v>41091</c:v>
                </c:pt>
                <c:pt idx="7375">
                  <c:v>41092</c:v>
                </c:pt>
                <c:pt idx="7376">
                  <c:v>41093</c:v>
                </c:pt>
                <c:pt idx="7377">
                  <c:v>41094</c:v>
                </c:pt>
                <c:pt idx="7378">
                  <c:v>41095</c:v>
                </c:pt>
                <c:pt idx="7379">
                  <c:v>41096</c:v>
                </c:pt>
                <c:pt idx="7380">
                  <c:v>41097</c:v>
                </c:pt>
                <c:pt idx="7381">
                  <c:v>41098</c:v>
                </c:pt>
                <c:pt idx="7382">
                  <c:v>41099</c:v>
                </c:pt>
                <c:pt idx="7383">
                  <c:v>41100</c:v>
                </c:pt>
                <c:pt idx="7384">
                  <c:v>41101</c:v>
                </c:pt>
                <c:pt idx="7385">
                  <c:v>41102</c:v>
                </c:pt>
                <c:pt idx="7386">
                  <c:v>41103</c:v>
                </c:pt>
                <c:pt idx="7387">
                  <c:v>41104</c:v>
                </c:pt>
                <c:pt idx="7388">
                  <c:v>41105</c:v>
                </c:pt>
                <c:pt idx="7389">
                  <c:v>41106</c:v>
                </c:pt>
                <c:pt idx="7390">
                  <c:v>41107</c:v>
                </c:pt>
                <c:pt idx="7391">
                  <c:v>41108</c:v>
                </c:pt>
                <c:pt idx="7392">
                  <c:v>41109</c:v>
                </c:pt>
                <c:pt idx="7393">
                  <c:v>41110</c:v>
                </c:pt>
                <c:pt idx="7394">
                  <c:v>41111</c:v>
                </c:pt>
                <c:pt idx="7395">
                  <c:v>41112</c:v>
                </c:pt>
                <c:pt idx="7396">
                  <c:v>41113</c:v>
                </c:pt>
                <c:pt idx="7397">
                  <c:v>41114</c:v>
                </c:pt>
                <c:pt idx="7398">
                  <c:v>41115</c:v>
                </c:pt>
                <c:pt idx="7399">
                  <c:v>41116</c:v>
                </c:pt>
                <c:pt idx="7400">
                  <c:v>41117</c:v>
                </c:pt>
                <c:pt idx="7401">
                  <c:v>41118</c:v>
                </c:pt>
                <c:pt idx="7402">
                  <c:v>41119</c:v>
                </c:pt>
                <c:pt idx="7403">
                  <c:v>41120</c:v>
                </c:pt>
                <c:pt idx="7404">
                  <c:v>41121</c:v>
                </c:pt>
                <c:pt idx="7405">
                  <c:v>41122</c:v>
                </c:pt>
                <c:pt idx="7406">
                  <c:v>41123</c:v>
                </c:pt>
                <c:pt idx="7407">
                  <c:v>41124</c:v>
                </c:pt>
                <c:pt idx="7408">
                  <c:v>41125</c:v>
                </c:pt>
                <c:pt idx="7409">
                  <c:v>41126</c:v>
                </c:pt>
                <c:pt idx="7410">
                  <c:v>41127</c:v>
                </c:pt>
                <c:pt idx="7411">
                  <c:v>41128</c:v>
                </c:pt>
                <c:pt idx="7412">
                  <c:v>41129</c:v>
                </c:pt>
                <c:pt idx="7413">
                  <c:v>41130</c:v>
                </c:pt>
                <c:pt idx="7414">
                  <c:v>41131</c:v>
                </c:pt>
                <c:pt idx="7415">
                  <c:v>41132</c:v>
                </c:pt>
                <c:pt idx="7416">
                  <c:v>41133</c:v>
                </c:pt>
                <c:pt idx="7417">
                  <c:v>41134</c:v>
                </c:pt>
                <c:pt idx="7418">
                  <c:v>41135</c:v>
                </c:pt>
                <c:pt idx="7419">
                  <c:v>41136</c:v>
                </c:pt>
                <c:pt idx="7420">
                  <c:v>41137</c:v>
                </c:pt>
                <c:pt idx="7421">
                  <c:v>41138</c:v>
                </c:pt>
                <c:pt idx="7422">
                  <c:v>41139</c:v>
                </c:pt>
                <c:pt idx="7423">
                  <c:v>41140</c:v>
                </c:pt>
                <c:pt idx="7424">
                  <c:v>41141</c:v>
                </c:pt>
                <c:pt idx="7425">
                  <c:v>41142</c:v>
                </c:pt>
                <c:pt idx="7426">
                  <c:v>41143</c:v>
                </c:pt>
                <c:pt idx="7427">
                  <c:v>41144</c:v>
                </c:pt>
                <c:pt idx="7428">
                  <c:v>41145</c:v>
                </c:pt>
                <c:pt idx="7429">
                  <c:v>41146</c:v>
                </c:pt>
                <c:pt idx="7430">
                  <c:v>41147</c:v>
                </c:pt>
                <c:pt idx="7431">
                  <c:v>41148</c:v>
                </c:pt>
                <c:pt idx="7432">
                  <c:v>41149</c:v>
                </c:pt>
                <c:pt idx="7433">
                  <c:v>41150</c:v>
                </c:pt>
                <c:pt idx="7434">
                  <c:v>41151</c:v>
                </c:pt>
                <c:pt idx="7435">
                  <c:v>41152</c:v>
                </c:pt>
                <c:pt idx="7436">
                  <c:v>41153</c:v>
                </c:pt>
                <c:pt idx="7437">
                  <c:v>41154</c:v>
                </c:pt>
                <c:pt idx="7438">
                  <c:v>41155</c:v>
                </c:pt>
                <c:pt idx="7439">
                  <c:v>41156</c:v>
                </c:pt>
                <c:pt idx="7440">
                  <c:v>41157</c:v>
                </c:pt>
                <c:pt idx="7441">
                  <c:v>41158</c:v>
                </c:pt>
                <c:pt idx="7442">
                  <c:v>41159</c:v>
                </c:pt>
                <c:pt idx="7443">
                  <c:v>41160</c:v>
                </c:pt>
                <c:pt idx="7444">
                  <c:v>41161</c:v>
                </c:pt>
                <c:pt idx="7445">
                  <c:v>41162</c:v>
                </c:pt>
                <c:pt idx="7446">
                  <c:v>41163</c:v>
                </c:pt>
                <c:pt idx="7447">
                  <c:v>41164</c:v>
                </c:pt>
                <c:pt idx="7448">
                  <c:v>41165</c:v>
                </c:pt>
                <c:pt idx="7449">
                  <c:v>41166</c:v>
                </c:pt>
                <c:pt idx="7450">
                  <c:v>41167</c:v>
                </c:pt>
                <c:pt idx="7451">
                  <c:v>41168</c:v>
                </c:pt>
                <c:pt idx="7452">
                  <c:v>41169</c:v>
                </c:pt>
                <c:pt idx="7453">
                  <c:v>41170</c:v>
                </c:pt>
                <c:pt idx="7454">
                  <c:v>41171</c:v>
                </c:pt>
                <c:pt idx="7455">
                  <c:v>41172</c:v>
                </c:pt>
                <c:pt idx="7456">
                  <c:v>41173</c:v>
                </c:pt>
                <c:pt idx="7457">
                  <c:v>41174</c:v>
                </c:pt>
                <c:pt idx="7458">
                  <c:v>41175</c:v>
                </c:pt>
                <c:pt idx="7459">
                  <c:v>41176</c:v>
                </c:pt>
                <c:pt idx="7460">
                  <c:v>41177</c:v>
                </c:pt>
                <c:pt idx="7461">
                  <c:v>41178</c:v>
                </c:pt>
                <c:pt idx="7462">
                  <c:v>41179</c:v>
                </c:pt>
                <c:pt idx="7463">
                  <c:v>41180</c:v>
                </c:pt>
                <c:pt idx="7464">
                  <c:v>41181</c:v>
                </c:pt>
                <c:pt idx="7465">
                  <c:v>41182</c:v>
                </c:pt>
                <c:pt idx="7466">
                  <c:v>41183</c:v>
                </c:pt>
                <c:pt idx="7467">
                  <c:v>41184</c:v>
                </c:pt>
                <c:pt idx="7468">
                  <c:v>41185</c:v>
                </c:pt>
                <c:pt idx="7469">
                  <c:v>41186</c:v>
                </c:pt>
                <c:pt idx="7470">
                  <c:v>41187</c:v>
                </c:pt>
                <c:pt idx="7471">
                  <c:v>41188</c:v>
                </c:pt>
                <c:pt idx="7472">
                  <c:v>41189</c:v>
                </c:pt>
                <c:pt idx="7473">
                  <c:v>41190</c:v>
                </c:pt>
                <c:pt idx="7474">
                  <c:v>41191</c:v>
                </c:pt>
                <c:pt idx="7475">
                  <c:v>41192</c:v>
                </c:pt>
                <c:pt idx="7476">
                  <c:v>41193</c:v>
                </c:pt>
                <c:pt idx="7477">
                  <c:v>41194</c:v>
                </c:pt>
                <c:pt idx="7478">
                  <c:v>41195</c:v>
                </c:pt>
                <c:pt idx="7479">
                  <c:v>41196</c:v>
                </c:pt>
                <c:pt idx="7480">
                  <c:v>41197</c:v>
                </c:pt>
                <c:pt idx="7481">
                  <c:v>41198</c:v>
                </c:pt>
                <c:pt idx="7482">
                  <c:v>41199</c:v>
                </c:pt>
                <c:pt idx="7483">
                  <c:v>41200</c:v>
                </c:pt>
                <c:pt idx="7484">
                  <c:v>41201</c:v>
                </c:pt>
                <c:pt idx="7485">
                  <c:v>41202</c:v>
                </c:pt>
                <c:pt idx="7486">
                  <c:v>41203</c:v>
                </c:pt>
                <c:pt idx="7487">
                  <c:v>41204</c:v>
                </c:pt>
                <c:pt idx="7488">
                  <c:v>41205</c:v>
                </c:pt>
                <c:pt idx="7489">
                  <c:v>41206</c:v>
                </c:pt>
                <c:pt idx="7490">
                  <c:v>41207</c:v>
                </c:pt>
                <c:pt idx="7491">
                  <c:v>41208</c:v>
                </c:pt>
                <c:pt idx="7492">
                  <c:v>41209</c:v>
                </c:pt>
                <c:pt idx="7493">
                  <c:v>41210</c:v>
                </c:pt>
                <c:pt idx="7494">
                  <c:v>41211</c:v>
                </c:pt>
                <c:pt idx="7495">
                  <c:v>41212</c:v>
                </c:pt>
                <c:pt idx="7496">
                  <c:v>41213</c:v>
                </c:pt>
                <c:pt idx="7497">
                  <c:v>41214</c:v>
                </c:pt>
                <c:pt idx="7498">
                  <c:v>41215</c:v>
                </c:pt>
                <c:pt idx="7499">
                  <c:v>41216</c:v>
                </c:pt>
                <c:pt idx="7500">
                  <c:v>41217</c:v>
                </c:pt>
                <c:pt idx="7501">
                  <c:v>41218</c:v>
                </c:pt>
                <c:pt idx="7502">
                  <c:v>41219</c:v>
                </c:pt>
                <c:pt idx="7503">
                  <c:v>41220</c:v>
                </c:pt>
                <c:pt idx="7504">
                  <c:v>41221</c:v>
                </c:pt>
                <c:pt idx="7505">
                  <c:v>41222</c:v>
                </c:pt>
                <c:pt idx="7506">
                  <c:v>41223</c:v>
                </c:pt>
                <c:pt idx="7507">
                  <c:v>41224</c:v>
                </c:pt>
                <c:pt idx="7508">
                  <c:v>41225</c:v>
                </c:pt>
                <c:pt idx="7509">
                  <c:v>41226</c:v>
                </c:pt>
                <c:pt idx="7510">
                  <c:v>41227</c:v>
                </c:pt>
                <c:pt idx="7511">
                  <c:v>41228</c:v>
                </c:pt>
                <c:pt idx="7512">
                  <c:v>41229</c:v>
                </c:pt>
                <c:pt idx="7513">
                  <c:v>41230</c:v>
                </c:pt>
                <c:pt idx="7514">
                  <c:v>41231</c:v>
                </c:pt>
                <c:pt idx="7515">
                  <c:v>41232</c:v>
                </c:pt>
                <c:pt idx="7516">
                  <c:v>41233</c:v>
                </c:pt>
                <c:pt idx="7517">
                  <c:v>41234</c:v>
                </c:pt>
                <c:pt idx="7518">
                  <c:v>41235</c:v>
                </c:pt>
                <c:pt idx="7519">
                  <c:v>41236</c:v>
                </c:pt>
                <c:pt idx="7520">
                  <c:v>41237</c:v>
                </c:pt>
                <c:pt idx="7521">
                  <c:v>41238</c:v>
                </c:pt>
                <c:pt idx="7522">
                  <c:v>41239</c:v>
                </c:pt>
                <c:pt idx="7523">
                  <c:v>41240</c:v>
                </c:pt>
                <c:pt idx="7524">
                  <c:v>41241</c:v>
                </c:pt>
                <c:pt idx="7525">
                  <c:v>41242</c:v>
                </c:pt>
                <c:pt idx="7526">
                  <c:v>41243</c:v>
                </c:pt>
                <c:pt idx="7527">
                  <c:v>41244</c:v>
                </c:pt>
                <c:pt idx="7528">
                  <c:v>41245</c:v>
                </c:pt>
                <c:pt idx="7529">
                  <c:v>41246</c:v>
                </c:pt>
                <c:pt idx="7530">
                  <c:v>41247</c:v>
                </c:pt>
                <c:pt idx="7531">
                  <c:v>41248</c:v>
                </c:pt>
                <c:pt idx="7532">
                  <c:v>41249</c:v>
                </c:pt>
                <c:pt idx="7533">
                  <c:v>41250</c:v>
                </c:pt>
                <c:pt idx="7534">
                  <c:v>41251</c:v>
                </c:pt>
                <c:pt idx="7535">
                  <c:v>41252</c:v>
                </c:pt>
                <c:pt idx="7536">
                  <c:v>41253</c:v>
                </c:pt>
                <c:pt idx="7537">
                  <c:v>41254</c:v>
                </c:pt>
                <c:pt idx="7538">
                  <c:v>41255</c:v>
                </c:pt>
                <c:pt idx="7539">
                  <c:v>41256</c:v>
                </c:pt>
                <c:pt idx="7540">
                  <c:v>41257</c:v>
                </c:pt>
                <c:pt idx="7541">
                  <c:v>41258</c:v>
                </c:pt>
                <c:pt idx="7542">
                  <c:v>41259</c:v>
                </c:pt>
                <c:pt idx="7543">
                  <c:v>41260</c:v>
                </c:pt>
                <c:pt idx="7544">
                  <c:v>41261</c:v>
                </c:pt>
                <c:pt idx="7545">
                  <c:v>41262</c:v>
                </c:pt>
                <c:pt idx="7546">
                  <c:v>41263</c:v>
                </c:pt>
                <c:pt idx="7547">
                  <c:v>41264</c:v>
                </c:pt>
                <c:pt idx="7548">
                  <c:v>41265</c:v>
                </c:pt>
                <c:pt idx="7549">
                  <c:v>41266</c:v>
                </c:pt>
                <c:pt idx="7550">
                  <c:v>41267</c:v>
                </c:pt>
                <c:pt idx="7551">
                  <c:v>41268</c:v>
                </c:pt>
                <c:pt idx="7552">
                  <c:v>41269</c:v>
                </c:pt>
                <c:pt idx="7553">
                  <c:v>41270</c:v>
                </c:pt>
                <c:pt idx="7554">
                  <c:v>41271</c:v>
                </c:pt>
                <c:pt idx="7555">
                  <c:v>41272</c:v>
                </c:pt>
                <c:pt idx="7556">
                  <c:v>41273</c:v>
                </c:pt>
                <c:pt idx="7557">
                  <c:v>41274</c:v>
                </c:pt>
                <c:pt idx="7558">
                  <c:v>41275</c:v>
                </c:pt>
                <c:pt idx="7559">
                  <c:v>41276</c:v>
                </c:pt>
                <c:pt idx="7560">
                  <c:v>41277</c:v>
                </c:pt>
                <c:pt idx="7561">
                  <c:v>41278</c:v>
                </c:pt>
                <c:pt idx="7562">
                  <c:v>41279</c:v>
                </c:pt>
                <c:pt idx="7563">
                  <c:v>41280</c:v>
                </c:pt>
                <c:pt idx="7564">
                  <c:v>41281</c:v>
                </c:pt>
                <c:pt idx="7565">
                  <c:v>41282</c:v>
                </c:pt>
                <c:pt idx="7566">
                  <c:v>41283</c:v>
                </c:pt>
                <c:pt idx="7567">
                  <c:v>41284</c:v>
                </c:pt>
                <c:pt idx="7568">
                  <c:v>41285</c:v>
                </c:pt>
                <c:pt idx="7569">
                  <c:v>41286</c:v>
                </c:pt>
                <c:pt idx="7570">
                  <c:v>41287</c:v>
                </c:pt>
                <c:pt idx="7571">
                  <c:v>41288</c:v>
                </c:pt>
                <c:pt idx="7572">
                  <c:v>41289</c:v>
                </c:pt>
                <c:pt idx="7573">
                  <c:v>41290</c:v>
                </c:pt>
                <c:pt idx="7574">
                  <c:v>41291</c:v>
                </c:pt>
                <c:pt idx="7575">
                  <c:v>41292</c:v>
                </c:pt>
                <c:pt idx="7576">
                  <c:v>41293</c:v>
                </c:pt>
                <c:pt idx="7577">
                  <c:v>41294</c:v>
                </c:pt>
                <c:pt idx="7578">
                  <c:v>41295</c:v>
                </c:pt>
                <c:pt idx="7579">
                  <c:v>41296</c:v>
                </c:pt>
                <c:pt idx="7580">
                  <c:v>41297</c:v>
                </c:pt>
                <c:pt idx="7581">
                  <c:v>41298</c:v>
                </c:pt>
                <c:pt idx="7582">
                  <c:v>41299</c:v>
                </c:pt>
                <c:pt idx="7583">
                  <c:v>41300</c:v>
                </c:pt>
                <c:pt idx="7584">
                  <c:v>41301</c:v>
                </c:pt>
                <c:pt idx="7585">
                  <c:v>41302</c:v>
                </c:pt>
                <c:pt idx="7586">
                  <c:v>41303</c:v>
                </c:pt>
                <c:pt idx="7587">
                  <c:v>41304</c:v>
                </c:pt>
                <c:pt idx="7588">
                  <c:v>41305</c:v>
                </c:pt>
                <c:pt idx="7589">
                  <c:v>41306</c:v>
                </c:pt>
                <c:pt idx="7590">
                  <c:v>41307</c:v>
                </c:pt>
                <c:pt idx="7591">
                  <c:v>41308</c:v>
                </c:pt>
                <c:pt idx="7592">
                  <c:v>41309</c:v>
                </c:pt>
                <c:pt idx="7593">
                  <c:v>41310</c:v>
                </c:pt>
                <c:pt idx="7594">
                  <c:v>41311</c:v>
                </c:pt>
                <c:pt idx="7595">
                  <c:v>41312</c:v>
                </c:pt>
                <c:pt idx="7596">
                  <c:v>41313</c:v>
                </c:pt>
                <c:pt idx="7597">
                  <c:v>41314</c:v>
                </c:pt>
                <c:pt idx="7598">
                  <c:v>41315</c:v>
                </c:pt>
                <c:pt idx="7599">
                  <c:v>41316</c:v>
                </c:pt>
                <c:pt idx="7600">
                  <c:v>41317</c:v>
                </c:pt>
                <c:pt idx="7601">
                  <c:v>41318</c:v>
                </c:pt>
                <c:pt idx="7602">
                  <c:v>41319</c:v>
                </c:pt>
                <c:pt idx="7603">
                  <c:v>41320</c:v>
                </c:pt>
                <c:pt idx="7604">
                  <c:v>41321</c:v>
                </c:pt>
                <c:pt idx="7605">
                  <c:v>41322</c:v>
                </c:pt>
                <c:pt idx="7606">
                  <c:v>41323</c:v>
                </c:pt>
                <c:pt idx="7607">
                  <c:v>41324</c:v>
                </c:pt>
                <c:pt idx="7608">
                  <c:v>41325</c:v>
                </c:pt>
                <c:pt idx="7609">
                  <c:v>41326</c:v>
                </c:pt>
                <c:pt idx="7610">
                  <c:v>41327</c:v>
                </c:pt>
                <c:pt idx="7611">
                  <c:v>41328</c:v>
                </c:pt>
                <c:pt idx="7612">
                  <c:v>41329</c:v>
                </c:pt>
                <c:pt idx="7613">
                  <c:v>41330</c:v>
                </c:pt>
                <c:pt idx="7614">
                  <c:v>41331</c:v>
                </c:pt>
                <c:pt idx="7615">
                  <c:v>41332</c:v>
                </c:pt>
                <c:pt idx="7616">
                  <c:v>41333</c:v>
                </c:pt>
                <c:pt idx="7617">
                  <c:v>41334</c:v>
                </c:pt>
                <c:pt idx="7618">
                  <c:v>41335</c:v>
                </c:pt>
                <c:pt idx="7619">
                  <c:v>41336</c:v>
                </c:pt>
                <c:pt idx="7620">
                  <c:v>41337</c:v>
                </c:pt>
                <c:pt idx="7621">
                  <c:v>41338</c:v>
                </c:pt>
                <c:pt idx="7622">
                  <c:v>41339</c:v>
                </c:pt>
                <c:pt idx="7623">
                  <c:v>41340</c:v>
                </c:pt>
                <c:pt idx="7624">
                  <c:v>41341</c:v>
                </c:pt>
                <c:pt idx="7625">
                  <c:v>41342</c:v>
                </c:pt>
                <c:pt idx="7626">
                  <c:v>41343</c:v>
                </c:pt>
                <c:pt idx="7627">
                  <c:v>41344</c:v>
                </c:pt>
                <c:pt idx="7628">
                  <c:v>41345</c:v>
                </c:pt>
                <c:pt idx="7629">
                  <c:v>41346</c:v>
                </c:pt>
                <c:pt idx="7630">
                  <c:v>41347</c:v>
                </c:pt>
                <c:pt idx="7631">
                  <c:v>41348</c:v>
                </c:pt>
                <c:pt idx="7632">
                  <c:v>41349</c:v>
                </c:pt>
                <c:pt idx="7633">
                  <c:v>41350</c:v>
                </c:pt>
                <c:pt idx="7634">
                  <c:v>41351</c:v>
                </c:pt>
                <c:pt idx="7635">
                  <c:v>41352</c:v>
                </c:pt>
                <c:pt idx="7636">
                  <c:v>41353</c:v>
                </c:pt>
                <c:pt idx="7637">
                  <c:v>41354</c:v>
                </c:pt>
                <c:pt idx="7638">
                  <c:v>41355</c:v>
                </c:pt>
                <c:pt idx="7639">
                  <c:v>41356</c:v>
                </c:pt>
                <c:pt idx="7640">
                  <c:v>41357</c:v>
                </c:pt>
                <c:pt idx="7641">
                  <c:v>41358</c:v>
                </c:pt>
                <c:pt idx="7642">
                  <c:v>41359</c:v>
                </c:pt>
                <c:pt idx="7643">
                  <c:v>41360</c:v>
                </c:pt>
                <c:pt idx="7644">
                  <c:v>41361</c:v>
                </c:pt>
                <c:pt idx="7645">
                  <c:v>41362</c:v>
                </c:pt>
                <c:pt idx="7646">
                  <c:v>41363</c:v>
                </c:pt>
                <c:pt idx="7647">
                  <c:v>41364</c:v>
                </c:pt>
                <c:pt idx="7648">
                  <c:v>41365</c:v>
                </c:pt>
                <c:pt idx="7649">
                  <c:v>41366</c:v>
                </c:pt>
                <c:pt idx="7650">
                  <c:v>41367</c:v>
                </c:pt>
                <c:pt idx="7651">
                  <c:v>41368</c:v>
                </c:pt>
                <c:pt idx="7652">
                  <c:v>41369</c:v>
                </c:pt>
                <c:pt idx="7653">
                  <c:v>41370</c:v>
                </c:pt>
                <c:pt idx="7654">
                  <c:v>41371</c:v>
                </c:pt>
                <c:pt idx="7655">
                  <c:v>41372</c:v>
                </c:pt>
                <c:pt idx="7656">
                  <c:v>41373</c:v>
                </c:pt>
                <c:pt idx="7657">
                  <c:v>41374</c:v>
                </c:pt>
                <c:pt idx="7658">
                  <c:v>41375</c:v>
                </c:pt>
                <c:pt idx="7659">
                  <c:v>41376</c:v>
                </c:pt>
                <c:pt idx="7660">
                  <c:v>41377</c:v>
                </c:pt>
                <c:pt idx="7661">
                  <c:v>41378</c:v>
                </c:pt>
                <c:pt idx="7662">
                  <c:v>41379</c:v>
                </c:pt>
                <c:pt idx="7663">
                  <c:v>41380</c:v>
                </c:pt>
                <c:pt idx="7664">
                  <c:v>41381</c:v>
                </c:pt>
                <c:pt idx="7665">
                  <c:v>41382</c:v>
                </c:pt>
                <c:pt idx="7666">
                  <c:v>41383</c:v>
                </c:pt>
                <c:pt idx="7667">
                  <c:v>41384</c:v>
                </c:pt>
                <c:pt idx="7668">
                  <c:v>41385</c:v>
                </c:pt>
                <c:pt idx="7669">
                  <c:v>41386</c:v>
                </c:pt>
                <c:pt idx="7670">
                  <c:v>41387</c:v>
                </c:pt>
                <c:pt idx="7671">
                  <c:v>41388</c:v>
                </c:pt>
                <c:pt idx="7672">
                  <c:v>41389</c:v>
                </c:pt>
                <c:pt idx="7673">
                  <c:v>41390</c:v>
                </c:pt>
                <c:pt idx="7674">
                  <c:v>41391</c:v>
                </c:pt>
                <c:pt idx="7675">
                  <c:v>41392</c:v>
                </c:pt>
                <c:pt idx="7676">
                  <c:v>41393</c:v>
                </c:pt>
                <c:pt idx="7677">
                  <c:v>41394</c:v>
                </c:pt>
                <c:pt idx="7678">
                  <c:v>41395</c:v>
                </c:pt>
                <c:pt idx="7679">
                  <c:v>41396</c:v>
                </c:pt>
                <c:pt idx="7680">
                  <c:v>41397</c:v>
                </c:pt>
                <c:pt idx="7681">
                  <c:v>41398</c:v>
                </c:pt>
                <c:pt idx="7682">
                  <c:v>41399</c:v>
                </c:pt>
                <c:pt idx="7683">
                  <c:v>41400</c:v>
                </c:pt>
                <c:pt idx="7684">
                  <c:v>41401</c:v>
                </c:pt>
                <c:pt idx="7685">
                  <c:v>41402</c:v>
                </c:pt>
                <c:pt idx="7686">
                  <c:v>41403</c:v>
                </c:pt>
                <c:pt idx="7687">
                  <c:v>41404</c:v>
                </c:pt>
                <c:pt idx="7688">
                  <c:v>41405</c:v>
                </c:pt>
                <c:pt idx="7689">
                  <c:v>41406</c:v>
                </c:pt>
                <c:pt idx="7690">
                  <c:v>41407</c:v>
                </c:pt>
                <c:pt idx="7691">
                  <c:v>41408</c:v>
                </c:pt>
                <c:pt idx="7692">
                  <c:v>41409</c:v>
                </c:pt>
                <c:pt idx="7693">
                  <c:v>41410</c:v>
                </c:pt>
                <c:pt idx="7694">
                  <c:v>41411</c:v>
                </c:pt>
                <c:pt idx="7695">
                  <c:v>41412</c:v>
                </c:pt>
                <c:pt idx="7696">
                  <c:v>41413</c:v>
                </c:pt>
                <c:pt idx="7697">
                  <c:v>41414</c:v>
                </c:pt>
                <c:pt idx="7698">
                  <c:v>41415</c:v>
                </c:pt>
                <c:pt idx="7699">
                  <c:v>41416</c:v>
                </c:pt>
                <c:pt idx="7700">
                  <c:v>41417</c:v>
                </c:pt>
                <c:pt idx="7701">
                  <c:v>41418</c:v>
                </c:pt>
                <c:pt idx="7702">
                  <c:v>41419</c:v>
                </c:pt>
                <c:pt idx="7703">
                  <c:v>41420</c:v>
                </c:pt>
                <c:pt idx="7704">
                  <c:v>41421</c:v>
                </c:pt>
                <c:pt idx="7705">
                  <c:v>41422</c:v>
                </c:pt>
                <c:pt idx="7706">
                  <c:v>41423</c:v>
                </c:pt>
                <c:pt idx="7707">
                  <c:v>41424</c:v>
                </c:pt>
                <c:pt idx="7708">
                  <c:v>41425</c:v>
                </c:pt>
                <c:pt idx="7709">
                  <c:v>41426</c:v>
                </c:pt>
                <c:pt idx="7710">
                  <c:v>41427</c:v>
                </c:pt>
                <c:pt idx="7711">
                  <c:v>41428</c:v>
                </c:pt>
                <c:pt idx="7712">
                  <c:v>41429</c:v>
                </c:pt>
                <c:pt idx="7713">
                  <c:v>41430</c:v>
                </c:pt>
                <c:pt idx="7714">
                  <c:v>41431</c:v>
                </c:pt>
                <c:pt idx="7715">
                  <c:v>41432</c:v>
                </c:pt>
                <c:pt idx="7716">
                  <c:v>41433</c:v>
                </c:pt>
                <c:pt idx="7717">
                  <c:v>41434</c:v>
                </c:pt>
                <c:pt idx="7718">
                  <c:v>41435</c:v>
                </c:pt>
                <c:pt idx="7719">
                  <c:v>41436</c:v>
                </c:pt>
                <c:pt idx="7720">
                  <c:v>41437</c:v>
                </c:pt>
                <c:pt idx="7721">
                  <c:v>41438</c:v>
                </c:pt>
                <c:pt idx="7722">
                  <c:v>41439</c:v>
                </c:pt>
                <c:pt idx="7723">
                  <c:v>41440</c:v>
                </c:pt>
                <c:pt idx="7724">
                  <c:v>41441</c:v>
                </c:pt>
                <c:pt idx="7725">
                  <c:v>41442</c:v>
                </c:pt>
                <c:pt idx="7726">
                  <c:v>41443</c:v>
                </c:pt>
                <c:pt idx="7727">
                  <c:v>41444</c:v>
                </c:pt>
                <c:pt idx="7728">
                  <c:v>41445</c:v>
                </c:pt>
                <c:pt idx="7729">
                  <c:v>41446</c:v>
                </c:pt>
                <c:pt idx="7730">
                  <c:v>41447</c:v>
                </c:pt>
                <c:pt idx="7731">
                  <c:v>41448</c:v>
                </c:pt>
                <c:pt idx="7732">
                  <c:v>41449</c:v>
                </c:pt>
                <c:pt idx="7733">
                  <c:v>41450</c:v>
                </c:pt>
                <c:pt idx="7734">
                  <c:v>41451</c:v>
                </c:pt>
                <c:pt idx="7735">
                  <c:v>41452</c:v>
                </c:pt>
                <c:pt idx="7736">
                  <c:v>41453</c:v>
                </c:pt>
                <c:pt idx="7737">
                  <c:v>41454</c:v>
                </c:pt>
                <c:pt idx="7738">
                  <c:v>41455</c:v>
                </c:pt>
                <c:pt idx="7739">
                  <c:v>41456</c:v>
                </c:pt>
                <c:pt idx="7740">
                  <c:v>41457</c:v>
                </c:pt>
                <c:pt idx="7741">
                  <c:v>41458</c:v>
                </c:pt>
                <c:pt idx="7742">
                  <c:v>41459</c:v>
                </c:pt>
                <c:pt idx="7743">
                  <c:v>41460</c:v>
                </c:pt>
                <c:pt idx="7744">
                  <c:v>41461</c:v>
                </c:pt>
                <c:pt idx="7745">
                  <c:v>41462</c:v>
                </c:pt>
                <c:pt idx="7746">
                  <c:v>41463</c:v>
                </c:pt>
                <c:pt idx="7747">
                  <c:v>41464</c:v>
                </c:pt>
                <c:pt idx="7748">
                  <c:v>41465</c:v>
                </c:pt>
                <c:pt idx="7749">
                  <c:v>41466</c:v>
                </c:pt>
                <c:pt idx="7750">
                  <c:v>41467</c:v>
                </c:pt>
                <c:pt idx="7751">
                  <c:v>41468</c:v>
                </c:pt>
                <c:pt idx="7752">
                  <c:v>41469</c:v>
                </c:pt>
                <c:pt idx="7753">
                  <c:v>41470</c:v>
                </c:pt>
                <c:pt idx="7754">
                  <c:v>41471</c:v>
                </c:pt>
                <c:pt idx="7755">
                  <c:v>41472</c:v>
                </c:pt>
                <c:pt idx="7756">
                  <c:v>41473</c:v>
                </c:pt>
                <c:pt idx="7757">
                  <c:v>41474</c:v>
                </c:pt>
                <c:pt idx="7758">
                  <c:v>41475</c:v>
                </c:pt>
                <c:pt idx="7759">
                  <c:v>41476</c:v>
                </c:pt>
                <c:pt idx="7760">
                  <c:v>41477</c:v>
                </c:pt>
                <c:pt idx="7761">
                  <c:v>41478</c:v>
                </c:pt>
                <c:pt idx="7762">
                  <c:v>41479</c:v>
                </c:pt>
                <c:pt idx="7763">
                  <c:v>41480</c:v>
                </c:pt>
                <c:pt idx="7764">
                  <c:v>41481</c:v>
                </c:pt>
                <c:pt idx="7765">
                  <c:v>41482</c:v>
                </c:pt>
                <c:pt idx="7766">
                  <c:v>41483</c:v>
                </c:pt>
                <c:pt idx="7767">
                  <c:v>41484</c:v>
                </c:pt>
                <c:pt idx="7768">
                  <c:v>41485</c:v>
                </c:pt>
                <c:pt idx="7769">
                  <c:v>41486</c:v>
                </c:pt>
                <c:pt idx="7770">
                  <c:v>41487</c:v>
                </c:pt>
                <c:pt idx="7771">
                  <c:v>41488</c:v>
                </c:pt>
                <c:pt idx="7772">
                  <c:v>41489</c:v>
                </c:pt>
                <c:pt idx="7773">
                  <c:v>41490</c:v>
                </c:pt>
                <c:pt idx="7774">
                  <c:v>41491</c:v>
                </c:pt>
                <c:pt idx="7775">
                  <c:v>41492</c:v>
                </c:pt>
                <c:pt idx="7776">
                  <c:v>41493</c:v>
                </c:pt>
                <c:pt idx="7777">
                  <c:v>41494</c:v>
                </c:pt>
                <c:pt idx="7778">
                  <c:v>41495</c:v>
                </c:pt>
                <c:pt idx="7779">
                  <c:v>41496</c:v>
                </c:pt>
                <c:pt idx="7780">
                  <c:v>41497</c:v>
                </c:pt>
                <c:pt idx="7781">
                  <c:v>41498</c:v>
                </c:pt>
                <c:pt idx="7782">
                  <c:v>41499</c:v>
                </c:pt>
                <c:pt idx="7783">
                  <c:v>41500</c:v>
                </c:pt>
                <c:pt idx="7784">
                  <c:v>41501</c:v>
                </c:pt>
                <c:pt idx="7785">
                  <c:v>41502</c:v>
                </c:pt>
                <c:pt idx="7786">
                  <c:v>41503</c:v>
                </c:pt>
                <c:pt idx="7787">
                  <c:v>41504</c:v>
                </c:pt>
                <c:pt idx="7788">
                  <c:v>41505</c:v>
                </c:pt>
                <c:pt idx="7789">
                  <c:v>41506</c:v>
                </c:pt>
                <c:pt idx="7790">
                  <c:v>41507</c:v>
                </c:pt>
                <c:pt idx="7791">
                  <c:v>41508</c:v>
                </c:pt>
                <c:pt idx="7792">
                  <c:v>41509</c:v>
                </c:pt>
                <c:pt idx="7793">
                  <c:v>41510</c:v>
                </c:pt>
                <c:pt idx="7794">
                  <c:v>41511</c:v>
                </c:pt>
                <c:pt idx="7795">
                  <c:v>41512</c:v>
                </c:pt>
                <c:pt idx="7796">
                  <c:v>41513</c:v>
                </c:pt>
                <c:pt idx="7797">
                  <c:v>41514</c:v>
                </c:pt>
                <c:pt idx="7798">
                  <c:v>41515</c:v>
                </c:pt>
                <c:pt idx="7799">
                  <c:v>41516</c:v>
                </c:pt>
                <c:pt idx="7800">
                  <c:v>41517</c:v>
                </c:pt>
                <c:pt idx="7801">
                  <c:v>41518</c:v>
                </c:pt>
                <c:pt idx="7802">
                  <c:v>41519</c:v>
                </c:pt>
                <c:pt idx="7803">
                  <c:v>41520</c:v>
                </c:pt>
                <c:pt idx="7804">
                  <c:v>41521</c:v>
                </c:pt>
                <c:pt idx="7805">
                  <c:v>41522</c:v>
                </c:pt>
                <c:pt idx="7806">
                  <c:v>41523</c:v>
                </c:pt>
                <c:pt idx="7807">
                  <c:v>41524</c:v>
                </c:pt>
                <c:pt idx="7808">
                  <c:v>41525</c:v>
                </c:pt>
                <c:pt idx="7809">
                  <c:v>41526</c:v>
                </c:pt>
                <c:pt idx="7810">
                  <c:v>41527</c:v>
                </c:pt>
                <c:pt idx="7811">
                  <c:v>41528</c:v>
                </c:pt>
                <c:pt idx="7812">
                  <c:v>41529</c:v>
                </c:pt>
                <c:pt idx="7813">
                  <c:v>41530</c:v>
                </c:pt>
                <c:pt idx="7814">
                  <c:v>41531</c:v>
                </c:pt>
                <c:pt idx="7815">
                  <c:v>41532</c:v>
                </c:pt>
                <c:pt idx="7816">
                  <c:v>41533</c:v>
                </c:pt>
                <c:pt idx="7817">
                  <c:v>41534</c:v>
                </c:pt>
                <c:pt idx="7818">
                  <c:v>41535</c:v>
                </c:pt>
                <c:pt idx="7819">
                  <c:v>41536</c:v>
                </c:pt>
                <c:pt idx="7820">
                  <c:v>41537</c:v>
                </c:pt>
                <c:pt idx="7821">
                  <c:v>41538</c:v>
                </c:pt>
                <c:pt idx="7822">
                  <c:v>41539</c:v>
                </c:pt>
                <c:pt idx="7823">
                  <c:v>41540</c:v>
                </c:pt>
                <c:pt idx="7824">
                  <c:v>41541</c:v>
                </c:pt>
                <c:pt idx="7825">
                  <c:v>41542</c:v>
                </c:pt>
                <c:pt idx="7826">
                  <c:v>41543</c:v>
                </c:pt>
                <c:pt idx="7827">
                  <c:v>41544</c:v>
                </c:pt>
                <c:pt idx="7828">
                  <c:v>41545</c:v>
                </c:pt>
                <c:pt idx="7829">
                  <c:v>41546</c:v>
                </c:pt>
                <c:pt idx="7830">
                  <c:v>41547</c:v>
                </c:pt>
                <c:pt idx="7831">
                  <c:v>41548</c:v>
                </c:pt>
                <c:pt idx="7832">
                  <c:v>41549</c:v>
                </c:pt>
                <c:pt idx="7833">
                  <c:v>41550</c:v>
                </c:pt>
                <c:pt idx="7834">
                  <c:v>41551</c:v>
                </c:pt>
                <c:pt idx="7835">
                  <c:v>41552</c:v>
                </c:pt>
                <c:pt idx="7836">
                  <c:v>41553</c:v>
                </c:pt>
                <c:pt idx="7837">
                  <c:v>41554</c:v>
                </c:pt>
                <c:pt idx="7838">
                  <c:v>41555</c:v>
                </c:pt>
                <c:pt idx="7839">
                  <c:v>41556</c:v>
                </c:pt>
                <c:pt idx="7840">
                  <c:v>41557</c:v>
                </c:pt>
                <c:pt idx="7841">
                  <c:v>41558</c:v>
                </c:pt>
                <c:pt idx="7842">
                  <c:v>41559</c:v>
                </c:pt>
                <c:pt idx="7843">
                  <c:v>41560</c:v>
                </c:pt>
                <c:pt idx="7844">
                  <c:v>41561</c:v>
                </c:pt>
                <c:pt idx="7845">
                  <c:v>41562</c:v>
                </c:pt>
                <c:pt idx="7846">
                  <c:v>41563</c:v>
                </c:pt>
                <c:pt idx="7847">
                  <c:v>41564</c:v>
                </c:pt>
                <c:pt idx="7848">
                  <c:v>41565</c:v>
                </c:pt>
                <c:pt idx="7849">
                  <c:v>41566</c:v>
                </c:pt>
                <c:pt idx="7850">
                  <c:v>41567</c:v>
                </c:pt>
                <c:pt idx="7851">
                  <c:v>41568</c:v>
                </c:pt>
                <c:pt idx="7852">
                  <c:v>41569</c:v>
                </c:pt>
                <c:pt idx="7853">
                  <c:v>41570</c:v>
                </c:pt>
                <c:pt idx="7854">
                  <c:v>41571</c:v>
                </c:pt>
                <c:pt idx="7855">
                  <c:v>41572</c:v>
                </c:pt>
                <c:pt idx="7856">
                  <c:v>41573</c:v>
                </c:pt>
                <c:pt idx="7857">
                  <c:v>41574</c:v>
                </c:pt>
                <c:pt idx="7858">
                  <c:v>41575</c:v>
                </c:pt>
                <c:pt idx="7859">
                  <c:v>41576</c:v>
                </c:pt>
                <c:pt idx="7860">
                  <c:v>41577</c:v>
                </c:pt>
                <c:pt idx="7861">
                  <c:v>41578</c:v>
                </c:pt>
                <c:pt idx="7862">
                  <c:v>41579</c:v>
                </c:pt>
                <c:pt idx="7863">
                  <c:v>41580</c:v>
                </c:pt>
                <c:pt idx="7864">
                  <c:v>41581</c:v>
                </c:pt>
                <c:pt idx="7865">
                  <c:v>41582</c:v>
                </c:pt>
                <c:pt idx="7866">
                  <c:v>41583</c:v>
                </c:pt>
                <c:pt idx="7867">
                  <c:v>41584</c:v>
                </c:pt>
                <c:pt idx="7868">
                  <c:v>41585</c:v>
                </c:pt>
                <c:pt idx="7869">
                  <c:v>41586</c:v>
                </c:pt>
                <c:pt idx="7870">
                  <c:v>41587</c:v>
                </c:pt>
                <c:pt idx="7871">
                  <c:v>41588</c:v>
                </c:pt>
                <c:pt idx="7872">
                  <c:v>41589</c:v>
                </c:pt>
                <c:pt idx="7873">
                  <c:v>41590</c:v>
                </c:pt>
                <c:pt idx="7874">
                  <c:v>41591</c:v>
                </c:pt>
                <c:pt idx="7875">
                  <c:v>41592</c:v>
                </c:pt>
                <c:pt idx="7876">
                  <c:v>41593</c:v>
                </c:pt>
                <c:pt idx="7877">
                  <c:v>41594</c:v>
                </c:pt>
                <c:pt idx="7878">
                  <c:v>41595</c:v>
                </c:pt>
                <c:pt idx="7879">
                  <c:v>41596</c:v>
                </c:pt>
                <c:pt idx="7880">
                  <c:v>41597</c:v>
                </c:pt>
                <c:pt idx="7881">
                  <c:v>41598</c:v>
                </c:pt>
                <c:pt idx="7882">
                  <c:v>41599</c:v>
                </c:pt>
                <c:pt idx="7883">
                  <c:v>41600</c:v>
                </c:pt>
                <c:pt idx="7884">
                  <c:v>41601</c:v>
                </c:pt>
                <c:pt idx="7885">
                  <c:v>41602</c:v>
                </c:pt>
                <c:pt idx="7886">
                  <c:v>41603</c:v>
                </c:pt>
                <c:pt idx="7887">
                  <c:v>41604</c:v>
                </c:pt>
                <c:pt idx="7888">
                  <c:v>41605</c:v>
                </c:pt>
                <c:pt idx="7889">
                  <c:v>41606</c:v>
                </c:pt>
                <c:pt idx="7890">
                  <c:v>41607</c:v>
                </c:pt>
                <c:pt idx="7891">
                  <c:v>41608</c:v>
                </c:pt>
                <c:pt idx="7892">
                  <c:v>41609</c:v>
                </c:pt>
                <c:pt idx="7893">
                  <c:v>41610</c:v>
                </c:pt>
                <c:pt idx="7894">
                  <c:v>41611</c:v>
                </c:pt>
                <c:pt idx="7895">
                  <c:v>41612</c:v>
                </c:pt>
                <c:pt idx="7896">
                  <c:v>41613</c:v>
                </c:pt>
                <c:pt idx="7897">
                  <c:v>41614</c:v>
                </c:pt>
                <c:pt idx="7898">
                  <c:v>41615</c:v>
                </c:pt>
                <c:pt idx="7899">
                  <c:v>41616</c:v>
                </c:pt>
                <c:pt idx="7900">
                  <c:v>41617</c:v>
                </c:pt>
                <c:pt idx="7901">
                  <c:v>41618</c:v>
                </c:pt>
                <c:pt idx="7902">
                  <c:v>41619</c:v>
                </c:pt>
                <c:pt idx="7903">
                  <c:v>41620</c:v>
                </c:pt>
                <c:pt idx="7904">
                  <c:v>41621</c:v>
                </c:pt>
                <c:pt idx="7905">
                  <c:v>41622</c:v>
                </c:pt>
                <c:pt idx="7906">
                  <c:v>41623</c:v>
                </c:pt>
                <c:pt idx="7907">
                  <c:v>41624</c:v>
                </c:pt>
                <c:pt idx="7908">
                  <c:v>41625</c:v>
                </c:pt>
                <c:pt idx="7909">
                  <c:v>41626</c:v>
                </c:pt>
                <c:pt idx="7910">
                  <c:v>41627</c:v>
                </c:pt>
                <c:pt idx="7911">
                  <c:v>41628</c:v>
                </c:pt>
                <c:pt idx="7912">
                  <c:v>41629</c:v>
                </c:pt>
                <c:pt idx="7913">
                  <c:v>41630</c:v>
                </c:pt>
                <c:pt idx="7914">
                  <c:v>41631</c:v>
                </c:pt>
                <c:pt idx="7915">
                  <c:v>41632</c:v>
                </c:pt>
                <c:pt idx="7916">
                  <c:v>41633</c:v>
                </c:pt>
                <c:pt idx="7917">
                  <c:v>41634</c:v>
                </c:pt>
                <c:pt idx="7918">
                  <c:v>41635</c:v>
                </c:pt>
                <c:pt idx="7919">
                  <c:v>41636</c:v>
                </c:pt>
                <c:pt idx="7920">
                  <c:v>41637</c:v>
                </c:pt>
                <c:pt idx="7921">
                  <c:v>41638</c:v>
                </c:pt>
                <c:pt idx="7922">
                  <c:v>41639</c:v>
                </c:pt>
                <c:pt idx="7923">
                  <c:v>41640</c:v>
                </c:pt>
                <c:pt idx="7924">
                  <c:v>41641</c:v>
                </c:pt>
                <c:pt idx="7925">
                  <c:v>41642</c:v>
                </c:pt>
                <c:pt idx="7926">
                  <c:v>41643</c:v>
                </c:pt>
                <c:pt idx="7927">
                  <c:v>41644</c:v>
                </c:pt>
                <c:pt idx="7928">
                  <c:v>41645</c:v>
                </c:pt>
                <c:pt idx="7929">
                  <c:v>41646</c:v>
                </c:pt>
                <c:pt idx="7930">
                  <c:v>41647</c:v>
                </c:pt>
                <c:pt idx="7931">
                  <c:v>41648</c:v>
                </c:pt>
                <c:pt idx="7932">
                  <c:v>41649</c:v>
                </c:pt>
                <c:pt idx="7933">
                  <c:v>41650</c:v>
                </c:pt>
                <c:pt idx="7934">
                  <c:v>41651</c:v>
                </c:pt>
                <c:pt idx="7935">
                  <c:v>41652</c:v>
                </c:pt>
                <c:pt idx="7936">
                  <c:v>41653</c:v>
                </c:pt>
                <c:pt idx="7937">
                  <c:v>41654</c:v>
                </c:pt>
                <c:pt idx="7938">
                  <c:v>41655</c:v>
                </c:pt>
                <c:pt idx="7939">
                  <c:v>41656</c:v>
                </c:pt>
                <c:pt idx="7940">
                  <c:v>41657</c:v>
                </c:pt>
                <c:pt idx="7941">
                  <c:v>41658</c:v>
                </c:pt>
                <c:pt idx="7942">
                  <c:v>41659</c:v>
                </c:pt>
                <c:pt idx="7943">
                  <c:v>41660</c:v>
                </c:pt>
                <c:pt idx="7944">
                  <c:v>41661</c:v>
                </c:pt>
                <c:pt idx="7945">
                  <c:v>41662</c:v>
                </c:pt>
                <c:pt idx="7946">
                  <c:v>41663</c:v>
                </c:pt>
                <c:pt idx="7947">
                  <c:v>41664</c:v>
                </c:pt>
                <c:pt idx="7948">
                  <c:v>41665</c:v>
                </c:pt>
                <c:pt idx="7949">
                  <c:v>41666</c:v>
                </c:pt>
                <c:pt idx="7950">
                  <c:v>41667</c:v>
                </c:pt>
                <c:pt idx="7951">
                  <c:v>41668</c:v>
                </c:pt>
                <c:pt idx="7952">
                  <c:v>41669</c:v>
                </c:pt>
                <c:pt idx="7953">
                  <c:v>41670</c:v>
                </c:pt>
                <c:pt idx="7954">
                  <c:v>41671</c:v>
                </c:pt>
                <c:pt idx="7955">
                  <c:v>41672</c:v>
                </c:pt>
                <c:pt idx="7956">
                  <c:v>41673</c:v>
                </c:pt>
                <c:pt idx="7957">
                  <c:v>41674</c:v>
                </c:pt>
                <c:pt idx="7958">
                  <c:v>41675</c:v>
                </c:pt>
                <c:pt idx="7959">
                  <c:v>41676</c:v>
                </c:pt>
                <c:pt idx="7960">
                  <c:v>41677</c:v>
                </c:pt>
                <c:pt idx="7961">
                  <c:v>41678</c:v>
                </c:pt>
                <c:pt idx="7962">
                  <c:v>41679</c:v>
                </c:pt>
                <c:pt idx="7963">
                  <c:v>41680</c:v>
                </c:pt>
                <c:pt idx="7964">
                  <c:v>41681</c:v>
                </c:pt>
                <c:pt idx="7965">
                  <c:v>41682</c:v>
                </c:pt>
                <c:pt idx="7966">
                  <c:v>41683</c:v>
                </c:pt>
                <c:pt idx="7967">
                  <c:v>41684</c:v>
                </c:pt>
                <c:pt idx="7968">
                  <c:v>41685</c:v>
                </c:pt>
                <c:pt idx="7969">
                  <c:v>41686</c:v>
                </c:pt>
                <c:pt idx="7970">
                  <c:v>41687</c:v>
                </c:pt>
                <c:pt idx="7971">
                  <c:v>41688</c:v>
                </c:pt>
                <c:pt idx="7972">
                  <c:v>41689</c:v>
                </c:pt>
                <c:pt idx="7973">
                  <c:v>41690</c:v>
                </c:pt>
                <c:pt idx="7974">
                  <c:v>41691</c:v>
                </c:pt>
                <c:pt idx="7975">
                  <c:v>41692</c:v>
                </c:pt>
                <c:pt idx="7976">
                  <c:v>41693</c:v>
                </c:pt>
                <c:pt idx="7977">
                  <c:v>41694</c:v>
                </c:pt>
                <c:pt idx="7978">
                  <c:v>41695</c:v>
                </c:pt>
                <c:pt idx="7979">
                  <c:v>41696</c:v>
                </c:pt>
                <c:pt idx="7980">
                  <c:v>41697</c:v>
                </c:pt>
                <c:pt idx="7981">
                  <c:v>41698</c:v>
                </c:pt>
                <c:pt idx="7982">
                  <c:v>41699</c:v>
                </c:pt>
                <c:pt idx="7983">
                  <c:v>41700</c:v>
                </c:pt>
                <c:pt idx="7984">
                  <c:v>41701</c:v>
                </c:pt>
                <c:pt idx="7985">
                  <c:v>41702</c:v>
                </c:pt>
                <c:pt idx="7986">
                  <c:v>41703</c:v>
                </c:pt>
                <c:pt idx="7987">
                  <c:v>41704</c:v>
                </c:pt>
                <c:pt idx="7988">
                  <c:v>41705</c:v>
                </c:pt>
                <c:pt idx="7989">
                  <c:v>41706</c:v>
                </c:pt>
                <c:pt idx="7990">
                  <c:v>41707</c:v>
                </c:pt>
                <c:pt idx="7991">
                  <c:v>41708</c:v>
                </c:pt>
                <c:pt idx="7992">
                  <c:v>41709</c:v>
                </c:pt>
                <c:pt idx="7993">
                  <c:v>41710</c:v>
                </c:pt>
                <c:pt idx="7994">
                  <c:v>41711</c:v>
                </c:pt>
                <c:pt idx="7995">
                  <c:v>41712</c:v>
                </c:pt>
                <c:pt idx="7996">
                  <c:v>41713</c:v>
                </c:pt>
                <c:pt idx="7997">
                  <c:v>41714</c:v>
                </c:pt>
                <c:pt idx="7998">
                  <c:v>41715</c:v>
                </c:pt>
                <c:pt idx="7999">
                  <c:v>41716</c:v>
                </c:pt>
                <c:pt idx="8000">
                  <c:v>41717</c:v>
                </c:pt>
                <c:pt idx="8001">
                  <c:v>41718</c:v>
                </c:pt>
                <c:pt idx="8002">
                  <c:v>41719</c:v>
                </c:pt>
                <c:pt idx="8003">
                  <c:v>41720</c:v>
                </c:pt>
                <c:pt idx="8004">
                  <c:v>41721</c:v>
                </c:pt>
                <c:pt idx="8005">
                  <c:v>41722</c:v>
                </c:pt>
                <c:pt idx="8006">
                  <c:v>41723</c:v>
                </c:pt>
                <c:pt idx="8007">
                  <c:v>41724</c:v>
                </c:pt>
                <c:pt idx="8008">
                  <c:v>41725</c:v>
                </c:pt>
                <c:pt idx="8009">
                  <c:v>41726</c:v>
                </c:pt>
                <c:pt idx="8010">
                  <c:v>41727</c:v>
                </c:pt>
                <c:pt idx="8011">
                  <c:v>41728</c:v>
                </c:pt>
                <c:pt idx="8012">
                  <c:v>41729</c:v>
                </c:pt>
                <c:pt idx="8013">
                  <c:v>41730</c:v>
                </c:pt>
                <c:pt idx="8014">
                  <c:v>41731</c:v>
                </c:pt>
                <c:pt idx="8015">
                  <c:v>41732</c:v>
                </c:pt>
                <c:pt idx="8016">
                  <c:v>41733</c:v>
                </c:pt>
                <c:pt idx="8017">
                  <c:v>41734</c:v>
                </c:pt>
                <c:pt idx="8018">
                  <c:v>41735</c:v>
                </c:pt>
                <c:pt idx="8019">
                  <c:v>41736</c:v>
                </c:pt>
                <c:pt idx="8020">
                  <c:v>41737</c:v>
                </c:pt>
                <c:pt idx="8021">
                  <c:v>41738</c:v>
                </c:pt>
                <c:pt idx="8022">
                  <c:v>41739</c:v>
                </c:pt>
                <c:pt idx="8023">
                  <c:v>41740</c:v>
                </c:pt>
                <c:pt idx="8024">
                  <c:v>41741</c:v>
                </c:pt>
                <c:pt idx="8025">
                  <c:v>41742</c:v>
                </c:pt>
                <c:pt idx="8026">
                  <c:v>41743</c:v>
                </c:pt>
                <c:pt idx="8027">
                  <c:v>41744</c:v>
                </c:pt>
                <c:pt idx="8028">
                  <c:v>41745</c:v>
                </c:pt>
                <c:pt idx="8029">
                  <c:v>41746</c:v>
                </c:pt>
                <c:pt idx="8030">
                  <c:v>41747</c:v>
                </c:pt>
                <c:pt idx="8031">
                  <c:v>41748</c:v>
                </c:pt>
                <c:pt idx="8032">
                  <c:v>41749</c:v>
                </c:pt>
                <c:pt idx="8033">
                  <c:v>41750</c:v>
                </c:pt>
                <c:pt idx="8034">
                  <c:v>41751</c:v>
                </c:pt>
                <c:pt idx="8035">
                  <c:v>41752</c:v>
                </c:pt>
                <c:pt idx="8036">
                  <c:v>41753</c:v>
                </c:pt>
                <c:pt idx="8037">
                  <c:v>41754</c:v>
                </c:pt>
                <c:pt idx="8038">
                  <c:v>41755</c:v>
                </c:pt>
                <c:pt idx="8039">
                  <c:v>41756</c:v>
                </c:pt>
                <c:pt idx="8040">
                  <c:v>41757</c:v>
                </c:pt>
                <c:pt idx="8041">
                  <c:v>41758</c:v>
                </c:pt>
                <c:pt idx="8042">
                  <c:v>41759</c:v>
                </c:pt>
                <c:pt idx="8043">
                  <c:v>41760</c:v>
                </c:pt>
                <c:pt idx="8044">
                  <c:v>41761</c:v>
                </c:pt>
                <c:pt idx="8045">
                  <c:v>41762</c:v>
                </c:pt>
                <c:pt idx="8046">
                  <c:v>41763</c:v>
                </c:pt>
                <c:pt idx="8047">
                  <c:v>41764</c:v>
                </c:pt>
                <c:pt idx="8048">
                  <c:v>41765</c:v>
                </c:pt>
                <c:pt idx="8049">
                  <c:v>41766</c:v>
                </c:pt>
                <c:pt idx="8050">
                  <c:v>41767</c:v>
                </c:pt>
                <c:pt idx="8051">
                  <c:v>41768</c:v>
                </c:pt>
                <c:pt idx="8052">
                  <c:v>41769</c:v>
                </c:pt>
                <c:pt idx="8053">
                  <c:v>41770</c:v>
                </c:pt>
                <c:pt idx="8054">
                  <c:v>41771</c:v>
                </c:pt>
                <c:pt idx="8055">
                  <c:v>41772</c:v>
                </c:pt>
                <c:pt idx="8056">
                  <c:v>41773</c:v>
                </c:pt>
                <c:pt idx="8057">
                  <c:v>41774</c:v>
                </c:pt>
                <c:pt idx="8058">
                  <c:v>41775</c:v>
                </c:pt>
                <c:pt idx="8059">
                  <c:v>41776</c:v>
                </c:pt>
                <c:pt idx="8060">
                  <c:v>41777</c:v>
                </c:pt>
                <c:pt idx="8061">
                  <c:v>41778</c:v>
                </c:pt>
                <c:pt idx="8062">
                  <c:v>41779</c:v>
                </c:pt>
                <c:pt idx="8063">
                  <c:v>41780</c:v>
                </c:pt>
                <c:pt idx="8064">
                  <c:v>41781</c:v>
                </c:pt>
                <c:pt idx="8065">
                  <c:v>41782</c:v>
                </c:pt>
                <c:pt idx="8066">
                  <c:v>41783</c:v>
                </c:pt>
                <c:pt idx="8067">
                  <c:v>41784</c:v>
                </c:pt>
                <c:pt idx="8068">
                  <c:v>41785</c:v>
                </c:pt>
                <c:pt idx="8069">
                  <c:v>41786</c:v>
                </c:pt>
                <c:pt idx="8070">
                  <c:v>41787</c:v>
                </c:pt>
                <c:pt idx="8071">
                  <c:v>41788</c:v>
                </c:pt>
                <c:pt idx="8072">
                  <c:v>41789</c:v>
                </c:pt>
                <c:pt idx="8073">
                  <c:v>41790</c:v>
                </c:pt>
                <c:pt idx="8074">
                  <c:v>41791</c:v>
                </c:pt>
                <c:pt idx="8075">
                  <c:v>41792</c:v>
                </c:pt>
                <c:pt idx="8076">
                  <c:v>41793</c:v>
                </c:pt>
                <c:pt idx="8077">
                  <c:v>41794</c:v>
                </c:pt>
                <c:pt idx="8078">
                  <c:v>41795</c:v>
                </c:pt>
                <c:pt idx="8079">
                  <c:v>41796</c:v>
                </c:pt>
                <c:pt idx="8080">
                  <c:v>41797</c:v>
                </c:pt>
                <c:pt idx="8081">
                  <c:v>41798</c:v>
                </c:pt>
                <c:pt idx="8082">
                  <c:v>41799</c:v>
                </c:pt>
                <c:pt idx="8083">
                  <c:v>41800</c:v>
                </c:pt>
                <c:pt idx="8084">
                  <c:v>41801</c:v>
                </c:pt>
                <c:pt idx="8085">
                  <c:v>41802</c:v>
                </c:pt>
                <c:pt idx="8086">
                  <c:v>41803</c:v>
                </c:pt>
                <c:pt idx="8087">
                  <c:v>41804</c:v>
                </c:pt>
                <c:pt idx="8088">
                  <c:v>41805</c:v>
                </c:pt>
                <c:pt idx="8089">
                  <c:v>41806</c:v>
                </c:pt>
                <c:pt idx="8090">
                  <c:v>41807</c:v>
                </c:pt>
                <c:pt idx="8091">
                  <c:v>41808</c:v>
                </c:pt>
                <c:pt idx="8092">
                  <c:v>41809</c:v>
                </c:pt>
                <c:pt idx="8093">
                  <c:v>41810</c:v>
                </c:pt>
                <c:pt idx="8094">
                  <c:v>41811</c:v>
                </c:pt>
                <c:pt idx="8095">
                  <c:v>41812</c:v>
                </c:pt>
                <c:pt idx="8096">
                  <c:v>41813</c:v>
                </c:pt>
                <c:pt idx="8097">
                  <c:v>41814</c:v>
                </c:pt>
                <c:pt idx="8098">
                  <c:v>41815</c:v>
                </c:pt>
                <c:pt idx="8099">
                  <c:v>41816</c:v>
                </c:pt>
                <c:pt idx="8100">
                  <c:v>41817</c:v>
                </c:pt>
                <c:pt idx="8101">
                  <c:v>41818</c:v>
                </c:pt>
                <c:pt idx="8102">
                  <c:v>41819</c:v>
                </c:pt>
                <c:pt idx="8103">
                  <c:v>41820</c:v>
                </c:pt>
                <c:pt idx="8104">
                  <c:v>41821</c:v>
                </c:pt>
                <c:pt idx="8105">
                  <c:v>41822</c:v>
                </c:pt>
                <c:pt idx="8106">
                  <c:v>41823</c:v>
                </c:pt>
                <c:pt idx="8107">
                  <c:v>41824</c:v>
                </c:pt>
                <c:pt idx="8108">
                  <c:v>41825</c:v>
                </c:pt>
                <c:pt idx="8109">
                  <c:v>41826</c:v>
                </c:pt>
                <c:pt idx="8110">
                  <c:v>41827</c:v>
                </c:pt>
                <c:pt idx="8111">
                  <c:v>41828</c:v>
                </c:pt>
                <c:pt idx="8112">
                  <c:v>41829</c:v>
                </c:pt>
                <c:pt idx="8113">
                  <c:v>41830</c:v>
                </c:pt>
                <c:pt idx="8114">
                  <c:v>41831</c:v>
                </c:pt>
                <c:pt idx="8115">
                  <c:v>41832</c:v>
                </c:pt>
                <c:pt idx="8116">
                  <c:v>41833</c:v>
                </c:pt>
                <c:pt idx="8117">
                  <c:v>41834</c:v>
                </c:pt>
                <c:pt idx="8118">
                  <c:v>41835</c:v>
                </c:pt>
                <c:pt idx="8119">
                  <c:v>41836</c:v>
                </c:pt>
                <c:pt idx="8120">
                  <c:v>41837</c:v>
                </c:pt>
                <c:pt idx="8121">
                  <c:v>41838</c:v>
                </c:pt>
                <c:pt idx="8122">
                  <c:v>41839</c:v>
                </c:pt>
                <c:pt idx="8123">
                  <c:v>41840</c:v>
                </c:pt>
                <c:pt idx="8124">
                  <c:v>41841</c:v>
                </c:pt>
                <c:pt idx="8125">
                  <c:v>41842</c:v>
                </c:pt>
                <c:pt idx="8126">
                  <c:v>41843</c:v>
                </c:pt>
                <c:pt idx="8127">
                  <c:v>41844</c:v>
                </c:pt>
                <c:pt idx="8128">
                  <c:v>41845</c:v>
                </c:pt>
                <c:pt idx="8129">
                  <c:v>41846</c:v>
                </c:pt>
                <c:pt idx="8130">
                  <c:v>41847</c:v>
                </c:pt>
                <c:pt idx="8131">
                  <c:v>41848</c:v>
                </c:pt>
                <c:pt idx="8132">
                  <c:v>41849</c:v>
                </c:pt>
                <c:pt idx="8133">
                  <c:v>41850</c:v>
                </c:pt>
                <c:pt idx="8134">
                  <c:v>41851</c:v>
                </c:pt>
                <c:pt idx="8135">
                  <c:v>41852</c:v>
                </c:pt>
                <c:pt idx="8136">
                  <c:v>41853</c:v>
                </c:pt>
                <c:pt idx="8137">
                  <c:v>41854</c:v>
                </c:pt>
                <c:pt idx="8138">
                  <c:v>41855</c:v>
                </c:pt>
                <c:pt idx="8139">
                  <c:v>41856</c:v>
                </c:pt>
                <c:pt idx="8140">
                  <c:v>41857</c:v>
                </c:pt>
                <c:pt idx="8141">
                  <c:v>41858</c:v>
                </c:pt>
                <c:pt idx="8142">
                  <c:v>41859</c:v>
                </c:pt>
                <c:pt idx="8143">
                  <c:v>41860</c:v>
                </c:pt>
                <c:pt idx="8144">
                  <c:v>41861</c:v>
                </c:pt>
                <c:pt idx="8145">
                  <c:v>41862</c:v>
                </c:pt>
                <c:pt idx="8146">
                  <c:v>41863</c:v>
                </c:pt>
                <c:pt idx="8147">
                  <c:v>41864</c:v>
                </c:pt>
                <c:pt idx="8148">
                  <c:v>41865</c:v>
                </c:pt>
                <c:pt idx="8149">
                  <c:v>41866</c:v>
                </c:pt>
                <c:pt idx="8150">
                  <c:v>41867</c:v>
                </c:pt>
                <c:pt idx="8151">
                  <c:v>41868</c:v>
                </c:pt>
                <c:pt idx="8152">
                  <c:v>41869</c:v>
                </c:pt>
                <c:pt idx="8153">
                  <c:v>41870</c:v>
                </c:pt>
                <c:pt idx="8154">
                  <c:v>41871</c:v>
                </c:pt>
                <c:pt idx="8155">
                  <c:v>41872</c:v>
                </c:pt>
                <c:pt idx="8156">
                  <c:v>41873</c:v>
                </c:pt>
                <c:pt idx="8157">
                  <c:v>41874</c:v>
                </c:pt>
                <c:pt idx="8158">
                  <c:v>41875</c:v>
                </c:pt>
                <c:pt idx="8159">
                  <c:v>41876</c:v>
                </c:pt>
                <c:pt idx="8160">
                  <c:v>41877</c:v>
                </c:pt>
                <c:pt idx="8161">
                  <c:v>41878</c:v>
                </c:pt>
                <c:pt idx="8162">
                  <c:v>41879</c:v>
                </c:pt>
                <c:pt idx="8163">
                  <c:v>41880</c:v>
                </c:pt>
                <c:pt idx="8164">
                  <c:v>41881</c:v>
                </c:pt>
                <c:pt idx="8165">
                  <c:v>41882</c:v>
                </c:pt>
                <c:pt idx="8166">
                  <c:v>41883</c:v>
                </c:pt>
                <c:pt idx="8167">
                  <c:v>41884</c:v>
                </c:pt>
                <c:pt idx="8168">
                  <c:v>41885</c:v>
                </c:pt>
                <c:pt idx="8169">
                  <c:v>41886</c:v>
                </c:pt>
                <c:pt idx="8170">
                  <c:v>41887</c:v>
                </c:pt>
                <c:pt idx="8171">
                  <c:v>41888</c:v>
                </c:pt>
                <c:pt idx="8172">
                  <c:v>41889</c:v>
                </c:pt>
                <c:pt idx="8173">
                  <c:v>41890</c:v>
                </c:pt>
                <c:pt idx="8174">
                  <c:v>41891</c:v>
                </c:pt>
                <c:pt idx="8175">
                  <c:v>41892</c:v>
                </c:pt>
                <c:pt idx="8176">
                  <c:v>41893</c:v>
                </c:pt>
                <c:pt idx="8177">
                  <c:v>41894</c:v>
                </c:pt>
                <c:pt idx="8178">
                  <c:v>41895</c:v>
                </c:pt>
                <c:pt idx="8179">
                  <c:v>41896</c:v>
                </c:pt>
                <c:pt idx="8180">
                  <c:v>41897</c:v>
                </c:pt>
                <c:pt idx="8181">
                  <c:v>41898</c:v>
                </c:pt>
                <c:pt idx="8182">
                  <c:v>41899</c:v>
                </c:pt>
                <c:pt idx="8183">
                  <c:v>41900</c:v>
                </c:pt>
                <c:pt idx="8184">
                  <c:v>41901</c:v>
                </c:pt>
                <c:pt idx="8185">
                  <c:v>41902</c:v>
                </c:pt>
                <c:pt idx="8186">
                  <c:v>41903</c:v>
                </c:pt>
                <c:pt idx="8187">
                  <c:v>41904</c:v>
                </c:pt>
                <c:pt idx="8188">
                  <c:v>41905</c:v>
                </c:pt>
                <c:pt idx="8189">
                  <c:v>41906</c:v>
                </c:pt>
                <c:pt idx="8190">
                  <c:v>41907</c:v>
                </c:pt>
                <c:pt idx="8191">
                  <c:v>41908</c:v>
                </c:pt>
                <c:pt idx="8192">
                  <c:v>41909</c:v>
                </c:pt>
                <c:pt idx="8193">
                  <c:v>41910</c:v>
                </c:pt>
                <c:pt idx="8194">
                  <c:v>41911</c:v>
                </c:pt>
                <c:pt idx="8195">
                  <c:v>41912</c:v>
                </c:pt>
                <c:pt idx="8196">
                  <c:v>41913</c:v>
                </c:pt>
                <c:pt idx="8197">
                  <c:v>41914</c:v>
                </c:pt>
                <c:pt idx="8198">
                  <c:v>41915</c:v>
                </c:pt>
                <c:pt idx="8199">
                  <c:v>41916</c:v>
                </c:pt>
                <c:pt idx="8200">
                  <c:v>41917</c:v>
                </c:pt>
                <c:pt idx="8201">
                  <c:v>41918</c:v>
                </c:pt>
                <c:pt idx="8202">
                  <c:v>41919</c:v>
                </c:pt>
                <c:pt idx="8203">
                  <c:v>41920</c:v>
                </c:pt>
                <c:pt idx="8204">
                  <c:v>41921</c:v>
                </c:pt>
                <c:pt idx="8205">
                  <c:v>41922</c:v>
                </c:pt>
                <c:pt idx="8206">
                  <c:v>41923</c:v>
                </c:pt>
                <c:pt idx="8207">
                  <c:v>41924</c:v>
                </c:pt>
                <c:pt idx="8208">
                  <c:v>41925</c:v>
                </c:pt>
                <c:pt idx="8209">
                  <c:v>41926</c:v>
                </c:pt>
                <c:pt idx="8210">
                  <c:v>41927</c:v>
                </c:pt>
                <c:pt idx="8211">
                  <c:v>41928</c:v>
                </c:pt>
                <c:pt idx="8212">
                  <c:v>41929</c:v>
                </c:pt>
                <c:pt idx="8213">
                  <c:v>41930</c:v>
                </c:pt>
                <c:pt idx="8214">
                  <c:v>41931</c:v>
                </c:pt>
                <c:pt idx="8215">
                  <c:v>41932</c:v>
                </c:pt>
                <c:pt idx="8216">
                  <c:v>41933</c:v>
                </c:pt>
                <c:pt idx="8217">
                  <c:v>41934</c:v>
                </c:pt>
                <c:pt idx="8218">
                  <c:v>41935</c:v>
                </c:pt>
                <c:pt idx="8219">
                  <c:v>41936</c:v>
                </c:pt>
                <c:pt idx="8220">
                  <c:v>41937</c:v>
                </c:pt>
                <c:pt idx="8221">
                  <c:v>41938</c:v>
                </c:pt>
                <c:pt idx="8222">
                  <c:v>41939</c:v>
                </c:pt>
                <c:pt idx="8223">
                  <c:v>41940</c:v>
                </c:pt>
                <c:pt idx="8224">
                  <c:v>41941</c:v>
                </c:pt>
                <c:pt idx="8225">
                  <c:v>41942</c:v>
                </c:pt>
                <c:pt idx="8226">
                  <c:v>41943</c:v>
                </c:pt>
                <c:pt idx="8227">
                  <c:v>41944</c:v>
                </c:pt>
                <c:pt idx="8228">
                  <c:v>41945</c:v>
                </c:pt>
                <c:pt idx="8229">
                  <c:v>41946</c:v>
                </c:pt>
                <c:pt idx="8230">
                  <c:v>41947</c:v>
                </c:pt>
                <c:pt idx="8231">
                  <c:v>41948</c:v>
                </c:pt>
                <c:pt idx="8232">
                  <c:v>41949</c:v>
                </c:pt>
                <c:pt idx="8233">
                  <c:v>41950</c:v>
                </c:pt>
                <c:pt idx="8234">
                  <c:v>41951</c:v>
                </c:pt>
                <c:pt idx="8235">
                  <c:v>41952</c:v>
                </c:pt>
                <c:pt idx="8236">
                  <c:v>41953</c:v>
                </c:pt>
                <c:pt idx="8237">
                  <c:v>41954</c:v>
                </c:pt>
                <c:pt idx="8238">
                  <c:v>41955</c:v>
                </c:pt>
                <c:pt idx="8239">
                  <c:v>41956</c:v>
                </c:pt>
                <c:pt idx="8240">
                  <c:v>41957</c:v>
                </c:pt>
                <c:pt idx="8241">
                  <c:v>41958</c:v>
                </c:pt>
                <c:pt idx="8242">
                  <c:v>41959</c:v>
                </c:pt>
                <c:pt idx="8243">
                  <c:v>41960</c:v>
                </c:pt>
                <c:pt idx="8244">
                  <c:v>41961</c:v>
                </c:pt>
                <c:pt idx="8245">
                  <c:v>41962</c:v>
                </c:pt>
                <c:pt idx="8246">
                  <c:v>41963</c:v>
                </c:pt>
                <c:pt idx="8247">
                  <c:v>41964</c:v>
                </c:pt>
                <c:pt idx="8248">
                  <c:v>41965</c:v>
                </c:pt>
                <c:pt idx="8249">
                  <c:v>41966</c:v>
                </c:pt>
                <c:pt idx="8250">
                  <c:v>41967</c:v>
                </c:pt>
                <c:pt idx="8251">
                  <c:v>41968</c:v>
                </c:pt>
                <c:pt idx="8252">
                  <c:v>41969</c:v>
                </c:pt>
                <c:pt idx="8253">
                  <c:v>41970</c:v>
                </c:pt>
                <c:pt idx="8254">
                  <c:v>41971</c:v>
                </c:pt>
                <c:pt idx="8255">
                  <c:v>41972</c:v>
                </c:pt>
                <c:pt idx="8256">
                  <c:v>41973</c:v>
                </c:pt>
                <c:pt idx="8257">
                  <c:v>41974</c:v>
                </c:pt>
                <c:pt idx="8258">
                  <c:v>41975</c:v>
                </c:pt>
                <c:pt idx="8259">
                  <c:v>41976</c:v>
                </c:pt>
                <c:pt idx="8260">
                  <c:v>41977</c:v>
                </c:pt>
                <c:pt idx="8261">
                  <c:v>41978</c:v>
                </c:pt>
                <c:pt idx="8262">
                  <c:v>41979</c:v>
                </c:pt>
                <c:pt idx="8263">
                  <c:v>41980</c:v>
                </c:pt>
                <c:pt idx="8264">
                  <c:v>41981</c:v>
                </c:pt>
                <c:pt idx="8265">
                  <c:v>41982</c:v>
                </c:pt>
                <c:pt idx="8266">
                  <c:v>41983</c:v>
                </c:pt>
                <c:pt idx="8267">
                  <c:v>41984</c:v>
                </c:pt>
                <c:pt idx="8268">
                  <c:v>41985</c:v>
                </c:pt>
                <c:pt idx="8269">
                  <c:v>41986</c:v>
                </c:pt>
                <c:pt idx="8270">
                  <c:v>41987</c:v>
                </c:pt>
                <c:pt idx="8271">
                  <c:v>41988</c:v>
                </c:pt>
                <c:pt idx="8272">
                  <c:v>41989</c:v>
                </c:pt>
                <c:pt idx="8273">
                  <c:v>41990</c:v>
                </c:pt>
                <c:pt idx="8274">
                  <c:v>41991</c:v>
                </c:pt>
                <c:pt idx="8275">
                  <c:v>41992</c:v>
                </c:pt>
                <c:pt idx="8276">
                  <c:v>41993</c:v>
                </c:pt>
                <c:pt idx="8277">
                  <c:v>41994</c:v>
                </c:pt>
                <c:pt idx="8278">
                  <c:v>41995</c:v>
                </c:pt>
                <c:pt idx="8279">
                  <c:v>41996</c:v>
                </c:pt>
                <c:pt idx="8280">
                  <c:v>41997</c:v>
                </c:pt>
                <c:pt idx="8281">
                  <c:v>41998</c:v>
                </c:pt>
                <c:pt idx="8282">
                  <c:v>41999</c:v>
                </c:pt>
                <c:pt idx="8283">
                  <c:v>42000</c:v>
                </c:pt>
                <c:pt idx="8284">
                  <c:v>42001</c:v>
                </c:pt>
                <c:pt idx="8285">
                  <c:v>42002</c:v>
                </c:pt>
                <c:pt idx="8286">
                  <c:v>42003</c:v>
                </c:pt>
                <c:pt idx="8287">
                  <c:v>42004</c:v>
                </c:pt>
                <c:pt idx="8288">
                  <c:v>42005</c:v>
                </c:pt>
                <c:pt idx="8289">
                  <c:v>42006</c:v>
                </c:pt>
                <c:pt idx="8290">
                  <c:v>42007</c:v>
                </c:pt>
                <c:pt idx="8291">
                  <c:v>42008</c:v>
                </c:pt>
                <c:pt idx="8292">
                  <c:v>42009</c:v>
                </c:pt>
                <c:pt idx="8293">
                  <c:v>42010</c:v>
                </c:pt>
                <c:pt idx="8294">
                  <c:v>42011</c:v>
                </c:pt>
                <c:pt idx="8295">
                  <c:v>42012</c:v>
                </c:pt>
                <c:pt idx="8296">
                  <c:v>42013</c:v>
                </c:pt>
                <c:pt idx="8297">
                  <c:v>42014</c:v>
                </c:pt>
                <c:pt idx="8298">
                  <c:v>42015</c:v>
                </c:pt>
                <c:pt idx="8299">
                  <c:v>42016</c:v>
                </c:pt>
                <c:pt idx="8300">
                  <c:v>42017</c:v>
                </c:pt>
                <c:pt idx="8301">
                  <c:v>42018</c:v>
                </c:pt>
                <c:pt idx="8302">
                  <c:v>42019</c:v>
                </c:pt>
                <c:pt idx="8303">
                  <c:v>42020</c:v>
                </c:pt>
                <c:pt idx="8304">
                  <c:v>42021</c:v>
                </c:pt>
                <c:pt idx="8305">
                  <c:v>42022</c:v>
                </c:pt>
                <c:pt idx="8306">
                  <c:v>42023</c:v>
                </c:pt>
                <c:pt idx="8307">
                  <c:v>42024</c:v>
                </c:pt>
                <c:pt idx="8308">
                  <c:v>42025</c:v>
                </c:pt>
                <c:pt idx="8309">
                  <c:v>42026</c:v>
                </c:pt>
                <c:pt idx="8310">
                  <c:v>42027</c:v>
                </c:pt>
                <c:pt idx="8311">
                  <c:v>42028</c:v>
                </c:pt>
                <c:pt idx="8312">
                  <c:v>42029</c:v>
                </c:pt>
                <c:pt idx="8313">
                  <c:v>42030</c:v>
                </c:pt>
                <c:pt idx="8314">
                  <c:v>42031</c:v>
                </c:pt>
                <c:pt idx="8315">
                  <c:v>42032</c:v>
                </c:pt>
                <c:pt idx="8316">
                  <c:v>42033</c:v>
                </c:pt>
                <c:pt idx="8317">
                  <c:v>42034</c:v>
                </c:pt>
                <c:pt idx="8318">
                  <c:v>42035</c:v>
                </c:pt>
                <c:pt idx="8319">
                  <c:v>42036</c:v>
                </c:pt>
                <c:pt idx="8320">
                  <c:v>42037</c:v>
                </c:pt>
                <c:pt idx="8321">
                  <c:v>42038</c:v>
                </c:pt>
                <c:pt idx="8322">
                  <c:v>42039</c:v>
                </c:pt>
                <c:pt idx="8323">
                  <c:v>42040</c:v>
                </c:pt>
                <c:pt idx="8324">
                  <c:v>42041</c:v>
                </c:pt>
                <c:pt idx="8325">
                  <c:v>42042</c:v>
                </c:pt>
                <c:pt idx="8326">
                  <c:v>42043</c:v>
                </c:pt>
                <c:pt idx="8327">
                  <c:v>42044</c:v>
                </c:pt>
                <c:pt idx="8328">
                  <c:v>42045</c:v>
                </c:pt>
                <c:pt idx="8329">
                  <c:v>42046</c:v>
                </c:pt>
                <c:pt idx="8330">
                  <c:v>42047</c:v>
                </c:pt>
                <c:pt idx="8331">
                  <c:v>42048</c:v>
                </c:pt>
                <c:pt idx="8332">
                  <c:v>42049</c:v>
                </c:pt>
                <c:pt idx="8333">
                  <c:v>42050</c:v>
                </c:pt>
                <c:pt idx="8334">
                  <c:v>42051</c:v>
                </c:pt>
                <c:pt idx="8335">
                  <c:v>42052</c:v>
                </c:pt>
                <c:pt idx="8336">
                  <c:v>42053</c:v>
                </c:pt>
                <c:pt idx="8337">
                  <c:v>42054</c:v>
                </c:pt>
                <c:pt idx="8338">
                  <c:v>42055</c:v>
                </c:pt>
                <c:pt idx="8339">
                  <c:v>42056</c:v>
                </c:pt>
                <c:pt idx="8340">
                  <c:v>42057</c:v>
                </c:pt>
                <c:pt idx="8341">
                  <c:v>42058</c:v>
                </c:pt>
                <c:pt idx="8342">
                  <c:v>42059</c:v>
                </c:pt>
                <c:pt idx="8343">
                  <c:v>42060</c:v>
                </c:pt>
                <c:pt idx="8344">
                  <c:v>42061</c:v>
                </c:pt>
                <c:pt idx="8345">
                  <c:v>42062</c:v>
                </c:pt>
                <c:pt idx="8346">
                  <c:v>42063</c:v>
                </c:pt>
                <c:pt idx="8347">
                  <c:v>42064</c:v>
                </c:pt>
                <c:pt idx="8348">
                  <c:v>42065</c:v>
                </c:pt>
                <c:pt idx="8349">
                  <c:v>42066</c:v>
                </c:pt>
                <c:pt idx="8350">
                  <c:v>42067</c:v>
                </c:pt>
                <c:pt idx="8351">
                  <c:v>42068</c:v>
                </c:pt>
                <c:pt idx="8352">
                  <c:v>42069</c:v>
                </c:pt>
                <c:pt idx="8353">
                  <c:v>42070</c:v>
                </c:pt>
                <c:pt idx="8354">
                  <c:v>42071</c:v>
                </c:pt>
                <c:pt idx="8355">
                  <c:v>42072</c:v>
                </c:pt>
                <c:pt idx="8356">
                  <c:v>42073</c:v>
                </c:pt>
                <c:pt idx="8357">
                  <c:v>42074</c:v>
                </c:pt>
                <c:pt idx="8358">
                  <c:v>42075</c:v>
                </c:pt>
                <c:pt idx="8359">
                  <c:v>42076</c:v>
                </c:pt>
                <c:pt idx="8360">
                  <c:v>42077</c:v>
                </c:pt>
                <c:pt idx="8361">
                  <c:v>42078</c:v>
                </c:pt>
                <c:pt idx="8362">
                  <c:v>42079</c:v>
                </c:pt>
                <c:pt idx="8363">
                  <c:v>42080</c:v>
                </c:pt>
                <c:pt idx="8364">
                  <c:v>42081</c:v>
                </c:pt>
                <c:pt idx="8365">
                  <c:v>42082</c:v>
                </c:pt>
                <c:pt idx="8366">
                  <c:v>42083</c:v>
                </c:pt>
                <c:pt idx="8367">
                  <c:v>42084</c:v>
                </c:pt>
                <c:pt idx="8368">
                  <c:v>42085</c:v>
                </c:pt>
                <c:pt idx="8369">
                  <c:v>42086</c:v>
                </c:pt>
                <c:pt idx="8370">
                  <c:v>42087</c:v>
                </c:pt>
                <c:pt idx="8371">
                  <c:v>42088</c:v>
                </c:pt>
                <c:pt idx="8372">
                  <c:v>42089</c:v>
                </c:pt>
                <c:pt idx="8373">
                  <c:v>42090</c:v>
                </c:pt>
                <c:pt idx="8374">
                  <c:v>42091</c:v>
                </c:pt>
                <c:pt idx="8375">
                  <c:v>42092</c:v>
                </c:pt>
                <c:pt idx="8376">
                  <c:v>42093</c:v>
                </c:pt>
                <c:pt idx="8377">
                  <c:v>42094</c:v>
                </c:pt>
                <c:pt idx="8378">
                  <c:v>42095</c:v>
                </c:pt>
                <c:pt idx="8379">
                  <c:v>42096</c:v>
                </c:pt>
                <c:pt idx="8380">
                  <c:v>42097</c:v>
                </c:pt>
                <c:pt idx="8381">
                  <c:v>42098</c:v>
                </c:pt>
                <c:pt idx="8382">
                  <c:v>42099</c:v>
                </c:pt>
                <c:pt idx="8383">
                  <c:v>42100</c:v>
                </c:pt>
                <c:pt idx="8384">
                  <c:v>42101</c:v>
                </c:pt>
                <c:pt idx="8385">
                  <c:v>42102</c:v>
                </c:pt>
                <c:pt idx="8386">
                  <c:v>42103</c:v>
                </c:pt>
                <c:pt idx="8387">
                  <c:v>42104</c:v>
                </c:pt>
                <c:pt idx="8388">
                  <c:v>42105</c:v>
                </c:pt>
                <c:pt idx="8389">
                  <c:v>42106</c:v>
                </c:pt>
                <c:pt idx="8390">
                  <c:v>42107</c:v>
                </c:pt>
                <c:pt idx="8391">
                  <c:v>42108</c:v>
                </c:pt>
                <c:pt idx="8392">
                  <c:v>42109</c:v>
                </c:pt>
                <c:pt idx="8393">
                  <c:v>42110</c:v>
                </c:pt>
                <c:pt idx="8394">
                  <c:v>42111</c:v>
                </c:pt>
                <c:pt idx="8395">
                  <c:v>42112</c:v>
                </c:pt>
                <c:pt idx="8396">
                  <c:v>42113</c:v>
                </c:pt>
                <c:pt idx="8397">
                  <c:v>42114</c:v>
                </c:pt>
                <c:pt idx="8398">
                  <c:v>42115</c:v>
                </c:pt>
                <c:pt idx="8399">
                  <c:v>42116</c:v>
                </c:pt>
                <c:pt idx="8400">
                  <c:v>42117</c:v>
                </c:pt>
                <c:pt idx="8401">
                  <c:v>42118</c:v>
                </c:pt>
                <c:pt idx="8402">
                  <c:v>42119</c:v>
                </c:pt>
                <c:pt idx="8403">
                  <c:v>42120</c:v>
                </c:pt>
                <c:pt idx="8404">
                  <c:v>42121</c:v>
                </c:pt>
                <c:pt idx="8405">
                  <c:v>42122</c:v>
                </c:pt>
                <c:pt idx="8406">
                  <c:v>42123</c:v>
                </c:pt>
                <c:pt idx="8407">
                  <c:v>42124</c:v>
                </c:pt>
                <c:pt idx="8408">
                  <c:v>42125</c:v>
                </c:pt>
                <c:pt idx="8409">
                  <c:v>42126</c:v>
                </c:pt>
                <c:pt idx="8410">
                  <c:v>42127</c:v>
                </c:pt>
                <c:pt idx="8411">
                  <c:v>42128</c:v>
                </c:pt>
                <c:pt idx="8412">
                  <c:v>42129</c:v>
                </c:pt>
                <c:pt idx="8413">
                  <c:v>42130</c:v>
                </c:pt>
                <c:pt idx="8414">
                  <c:v>42131</c:v>
                </c:pt>
                <c:pt idx="8415">
                  <c:v>42132</c:v>
                </c:pt>
                <c:pt idx="8416">
                  <c:v>42133</c:v>
                </c:pt>
                <c:pt idx="8417">
                  <c:v>42134</c:v>
                </c:pt>
                <c:pt idx="8418">
                  <c:v>42135</c:v>
                </c:pt>
                <c:pt idx="8419">
                  <c:v>42136</c:v>
                </c:pt>
                <c:pt idx="8420">
                  <c:v>42137</c:v>
                </c:pt>
                <c:pt idx="8421">
                  <c:v>42138</c:v>
                </c:pt>
                <c:pt idx="8422">
                  <c:v>42139</c:v>
                </c:pt>
                <c:pt idx="8423">
                  <c:v>42140</c:v>
                </c:pt>
                <c:pt idx="8424">
                  <c:v>42141</c:v>
                </c:pt>
                <c:pt idx="8425">
                  <c:v>42142</c:v>
                </c:pt>
                <c:pt idx="8426">
                  <c:v>42143</c:v>
                </c:pt>
                <c:pt idx="8427">
                  <c:v>42144</c:v>
                </c:pt>
                <c:pt idx="8428">
                  <c:v>42145</c:v>
                </c:pt>
                <c:pt idx="8429">
                  <c:v>42146</c:v>
                </c:pt>
                <c:pt idx="8430">
                  <c:v>42147</c:v>
                </c:pt>
                <c:pt idx="8431">
                  <c:v>42148</c:v>
                </c:pt>
                <c:pt idx="8432">
                  <c:v>42149</c:v>
                </c:pt>
                <c:pt idx="8433">
                  <c:v>42150</c:v>
                </c:pt>
                <c:pt idx="8434">
                  <c:v>42151</c:v>
                </c:pt>
                <c:pt idx="8435">
                  <c:v>42152</c:v>
                </c:pt>
                <c:pt idx="8436">
                  <c:v>42153</c:v>
                </c:pt>
                <c:pt idx="8437">
                  <c:v>42154</c:v>
                </c:pt>
                <c:pt idx="8438">
                  <c:v>42155</c:v>
                </c:pt>
                <c:pt idx="8439">
                  <c:v>42156</c:v>
                </c:pt>
                <c:pt idx="8440">
                  <c:v>42157</c:v>
                </c:pt>
                <c:pt idx="8441">
                  <c:v>42158</c:v>
                </c:pt>
                <c:pt idx="8442">
                  <c:v>42159</c:v>
                </c:pt>
                <c:pt idx="8443">
                  <c:v>42160</c:v>
                </c:pt>
                <c:pt idx="8444">
                  <c:v>42161</c:v>
                </c:pt>
                <c:pt idx="8445">
                  <c:v>42162</c:v>
                </c:pt>
                <c:pt idx="8446">
                  <c:v>42163</c:v>
                </c:pt>
                <c:pt idx="8447">
                  <c:v>42164</c:v>
                </c:pt>
                <c:pt idx="8448">
                  <c:v>42165</c:v>
                </c:pt>
                <c:pt idx="8449">
                  <c:v>42166</c:v>
                </c:pt>
                <c:pt idx="8450">
                  <c:v>42167</c:v>
                </c:pt>
                <c:pt idx="8451">
                  <c:v>42168</c:v>
                </c:pt>
                <c:pt idx="8452">
                  <c:v>42169</c:v>
                </c:pt>
                <c:pt idx="8453">
                  <c:v>42170</c:v>
                </c:pt>
                <c:pt idx="8454">
                  <c:v>42171</c:v>
                </c:pt>
                <c:pt idx="8455">
                  <c:v>42172</c:v>
                </c:pt>
                <c:pt idx="8456">
                  <c:v>42173</c:v>
                </c:pt>
                <c:pt idx="8457">
                  <c:v>42174</c:v>
                </c:pt>
                <c:pt idx="8458">
                  <c:v>42175</c:v>
                </c:pt>
                <c:pt idx="8459">
                  <c:v>42176</c:v>
                </c:pt>
                <c:pt idx="8460">
                  <c:v>42177</c:v>
                </c:pt>
                <c:pt idx="8461">
                  <c:v>42178</c:v>
                </c:pt>
                <c:pt idx="8462">
                  <c:v>42179</c:v>
                </c:pt>
                <c:pt idx="8463">
                  <c:v>42180</c:v>
                </c:pt>
                <c:pt idx="8464">
                  <c:v>42181</c:v>
                </c:pt>
                <c:pt idx="8465">
                  <c:v>42182</c:v>
                </c:pt>
                <c:pt idx="8466">
                  <c:v>42183</c:v>
                </c:pt>
                <c:pt idx="8467">
                  <c:v>42184</c:v>
                </c:pt>
                <c:pt idx="8468">
                  <c:v>42185</c:v>
                </c:pt>
                <c:pt idx="8469">
                  <c:v>42186</c:v>
                </c:pt>
                <c:pt idx="8470">
                  <c:v>42187</c:v>
                </c:pt>
                <c:pt idx="8471">
                  <c:v>42188</c:v>
                </c:pt>
                <c:pt idx="8472">
                  <c:v>42189</c:v>
                </c:pt>
                <c:pt idx="8473">
                  <c:v>42190</c:v>
                </c:pt>
                <c:pt idx="8474">
                  <c:v>42191</c:v>
                </c:pt>
                <c:pt idx="8475">
                  <c:v>42192</c:v>
                </c:pt>
                <c:pt idx="8476">
                  <c:v>42193</c:v>
                </c:pt>
                <c:pt idx="8477">
                  <c:v>42194</c:v>
                </c:pt>
                <c:pt idx="8478">
                  <c:v>42195</c:v>
                </c:pt>
                <c:pt idx="8479">
                  <c:v>42196</c:v>
                </c:pt>
                <c:pt idx="8480">
                  <c:v>42197</c:v>
                </c:pt>
                <c:pt idx="8481">
                  <c:v>42198</c:v>
                </c:pt>
                <c:pt idx="8482">
                  <c:v>42199</c:v>
                </c:pt>
                <c:pt idx="8483">
                  <c:v>42200</c:v>
                </c:pt>
                <c:pt idx="8484">
                  <c:v>42201</c:v>
                </c:pt>
                <c:pt idx="8485">
                  <c:v>42202</c:v>
                </c:pt>
                <c:pt idx="8486">
                  <c:v>42203</c:v>
                </c:pt>
                <c:pt idx="8487">
                  <c:v>42204</c:v>
                </c:pt>
                <c:pt idx="8488">
                  <c:v>42205</c:v>
                </c:pt>
                <c:pt idx="8489">
                  <c:v>42206</c:v>
                </c:pt>
                <c:pt idx="8490">
                  <c:v>42207</c:v>
                </c:pt>
                <c:pt idx="8491">
                  <c:v>42208</c:v>
                </c:pt>
                <c:pt idx="8492">
                  <c:v>42209</c:v>
                </c:pt>
                <c:pt idx="8493">
                  <c:v>42210</c:v>
                </c:pt>
                <c:pt idx="8494">
                  <c:v>42211</c:v>
                </c:pt>
                <c:pt idx="8495">
                  <c:v>42212</c:v>
                </c:pt>
                <c:pt idx="8496">
                  <c:v>42213</c:v>
                </c:pt>
                <c:pt idx="8497">
                  <c:v>42214</c:v>
                </c:pt>
                <c:pt idx="8498">
                  <c:v>42215</c:v>
                </c:pt>
                <c:pt idx="8499">
                  <c:v>42216</c:v>
                </c:pt>
                <c:pt idx="8500">
                  <c:v>42217</c:v>
                </c:pt>
                <c:pt idx="8501">
                  <c:v>42218</c:v>
                </c:pt>
                <c:pt idx="8502">
                  <c:v>42219</c:v>
                </c:pt>
                <c:pt idx="8503">
                  <c:v>42220</c:v>
                </c:pt>
                <c:pt idx="8504">
                  <c:v>42221</c:v>
                </c:pt>
                <c:pt idx="8505">
                  <c:v>42222</c:v>
                </c:pt>
                <c:pt idx="8506">
                  <c:v>42223</c:v>
                </c:pt>
                <c:pt idx="8507">
                  <c:v>42224</c:v>
                </c:pt>
                <c:pt idx="8508">
                  <c:v>42225</c:v>
                </c:pt>
                <c:pt idx="8509">
                  <c:v>42226</c:v>
                </c:pt>
                <c:pt idx="8510">
                  <c:v>42227</c:v>
                </c:pt>
                <c:pt idx="8511">
                  <c:v>42228</c:v>
                </c:pt>
                <c:pt idx="8512">
                  <c:v>42229</c:v>
                </c:pt>
                <c:pt idx="8513">
                  <c:v>42230</c:v>
                </c:pt>
                <c:pt idx="8514">
                  <c:v>42231</c:v>
                </c:pt>
                <c:pt idx="8515">
                  <c:v>42232</c:v>
                </c:pt>
                <c:pt idx="8516">
                  <c:v>42233</c:v>
                </c:pt>
                <c:pt idx="8517">
                  <c:v>42234</c:v>
                </c:pt>
                <c:pt idx="8518">
                  <c:v>42235</c:v>
                </c:pt>
                <c:pt idx="8519">
                  <c:v>42236</c:v>
                </c:pt>
                <c:pt idx="8520">
                  <c:v>42237</c:v>
                </c:pt>
                <c:pt idx="8521">
                  <c:v>42238</c:v>
                </c:pt>
                <c:pt idx="8522">
                  <c:v>42239</c:v>
                </c:pt>
                <c:pt idx="8523">
                  <c:v>42240</c:v>
                </c:pt>
                <c:pt idx="8524">
                  <c:v>42241</c:v>
                </c:pt>
                <c:pt idx="8525">
                  <c:v>42242</c:v>
                </c:pt>
                <c:pt idx="8526">
                  <c:v>42243</c:v>
                </c:pt>
                <c:pt idx="8527">
                  <c:v>42244</c:v>
                </c:pt>
                <c:pt idx="8528">
                  <c:v>42245</c:v>
                </c:pt>
                <c:pt idx="8529">
                  <c:v>42246</c:v>
                </c:pt>
                <c:pt idx="8530">
                  <c:v>42247</c:v>
                </c:pt>
                <c:pt idx="8531">
                  <c:v>42248</c:v>
                </c:pt>
                <c:pt idx="8532">
                  <c:v>42249</c:v>
                </c:pt>
                <c:pt idx="8533">
                  <c:v>42250</c:v>
                </c:pt>
                <c:pt idx="8534">
                  <c:v>42251</c:v>
                </c:pt>
                <c:pt idx="8535">
                  <c:v>42252</c:v>
                </c:pt>
                <c:pt idx="8536">
                  <c:v>42253</c:v>
                </c:pt>
                <c:pt idx="8537">
                  <c:v>42254</c:v>
                </c:pt>
                <c:pt idx="8538">
                  <c:v>42255</c:v>
                </c:pt>
                <c:pt idx="8539">
                  <c:v>42256</c:v>
                </c:pt>
                <c:pt idx="8540">
                  <c:v>42257</c:v>
                </c:pt>
                <c:pt idx="8541">
                  <c:v>42258</c:v>
                </c:pt>
                <c:pt idx="8542">
                  <c:v>42259</c:v>
                </c:pt>
                <c:pt idx="8543">
                  <c:v>42260</c:v>
                </c:pt>
                <c:pt idx="8544">
                  <c:v>42261</c:v>
                </c:pt>
                <c:pt idx="8545">
                  <c:v>42262</c:v>
                </c:pt>
                <c:pt idx="8546">
                  <c:v>42263</c:v>
                </c:pt>
                <c:pt idx="8547">
                  <c:v>42264</c:v>
                </c:pt>
                <c:pt idx="8548">
                  <c:v>42265</c:v>
                </c:pt>
                <c:pt idx="8549">
                  <c:v>42266</c:v>
                </c:pt>
                <c:pt idx="8550">
                  <c:v>42267</c:v>
                </c:pt>
                <c:pt idx="8551">
                  <c:v>42268</c:v>
                </c:pt>
                <c:pt idx="8552">
                  <c:v>42269</c:v>
                </c:pt>
                <c:pt idx="8553">
                  <c:v>42270</c:v>
                </c:pt>
                <c:pt idx="8554">
                  <c:v>42271</c:v>
                </c:pt>
                <c:pt idx="8555">
                  <c:v>42272</c:v>
                </c:pt>
                <c:pt idx="8556">
                  <c:v>42273</c:v>
                </c:pt>
                <c:pt idx="8557">
                  <c:v>42274</c:v>
                </c:pt>
                <c:pt idx="8558">
                  <c:v>42275</c:v>
                </c:pt>
                <c:pt idx="8559">
                  <c:v>42276</c:v>
                </c:pt>
                <c:pt idx="8560">
                  <c:v>42277</c:v>
                </c:pt>
                <c:pt idx="8561">
                  <c:v>42278</c:v>
                </c:pt>
                <c:pt idx="8562">
                  <c:v>42279</c:v>
                </c:pt>
                <c:pt idx="8563">
                  <c:v>42280</c:v>
                </c:pt>
                <c:pt idx="8564">
                  <c:v>42281</c:v>
                </c:pt>
                <c:pt idx="8565">
                  <c:v>42282</c:v>
                </c:pt>
                <c:pt idx="8566">
                  <c:v>42283</c:v>
                </c:pt>
                <c:pt idx="8567">
                  <c:v>42284</c:v>
                </c:pt>
                <c:pt idx="8568">
                  <c:v>42285</c:v>
                </c:pt>
                <c:pt idx="8569">
                  <c:v>42286</c:v>
                </c:pt>
                <c:pt idx="8570">
                  <c:v>42287</c:v>
                </c:pt>
                <c:pt idx="8571">
                  <c:v>42288</c:v>
                </c:pt>
                <c:pt idx="8572">
                  <c:v>42289</c:v>
                </c:pt>
                <c:pt idx="8573">
                  <c:v>42290</c:v>
                </c:pt>
                <c:pt idx="8574">
                  <c:v>42291</c:v>
                </c:pt>
                <c:pt idx="8575">
                  <c:v>42292</c:v>
                </c:pt>
                <c:pt idx="8576">
                  <c:v>42293</c:v>
                </c:pt>
                <c:pt idx="8577">
                  <c:v>42294</c:v>
                </c:pt>
                <c:pt idx="8578">
                  <c:v>42295</c:v>
                </c:pt>
                <c:pt idx="8579">
                  <c:v>42296</c:v>
                </c:pt>
                <c:pt idx="8580">
                  <c:v>42297</c:v>
                </c:pt>
                <c:pt idx="8581">
                  <c:v>42298</c:v>
                </c:pt>
                <c:pt idx="8582">
                  <c:v>42299</c:v>
                </c:pt>
                <c:pt idx="8583">
                  <c:v>42300</c:v>
                </c:pt>
                <c:pt idx="8584">
                  <c:v>42301</c:v>
                </c:pt>
                <c:pt idx="8585">
                  <c:v>42302</c:v>
                </c:pt>
                <c:pt idx="8586">
                  <c:v>42303</c:v>
                </c:pt>
                <c:pt idx="8587">
                  <c:v>42304</c:v>
                </c:pt>
                <c:pt idx="8588">
                  <c:v>42305</c:v>
                </c:pt>
                <c:pt idx="8589">
                  <c:v>42306</c:v>
                </c:pt>
                <c:pt idx="8590">
                  <c:v>42307</c:v>
                </c:pt>
                <c:pt idx="8591">
                  <c:v>42308</c:v>
                </c:pt>
                <c:pt idx="8592">
                  <c:v>42309</c:v>
                </c:pt>
                <c:pt idx="8593">
                  <c:v>42310</c:v>
                </c:pt>
                <c:pt idx="8594">
                  <c:v>42311</c:v>
                </c:pt>
                <c:pt idx="8595">
                  <c:v>42312</c:v>
                </c:pt>
                <c:pt idx="8596">
                  <c:v>42313</c:v>
                </c:pt>
                <c:pt idx="8597">
                  <c:v>42314</c:v>
                </c:pt>
                <c:pt idx="8598">
                  <c:v>42315</c:v>
                </c:pt>
                <c:pt idx="8599">
                  <c:v>42316</c:v>
                </c:pt>
                <c:pt idx="8600">
                  <c:v>42317</c:v>
                </c:pt>
                <c:pt idx="8601">
                  <c:v>42318</c:v>
                </c:pt>
                <c:pt idx="8602">
                  <c:v>42319</c:v>
                </c:pt>
                <c:pt idx="8603">
                  <c:v>42320</c:v>
                </c:pt>
                <c:pt idx="8604">
                  <c:v>42321</c:v>
                </c:pt>
                <c:pt idx="8605">
                  <c:v>42322</c:v>
                </c:pt>
                <c:pt idx="8606">
                  <c:v>42323</c:v>
                </c:pt>
                <c:pt idx="8607">
                  <c:v>42324</c:v>
                </c:pt>
                <c:pt idx="8608">
                  <c:v>42325</c:v>
                </c:pt>
                <c:pt idx="8609">
                  <c:v>42326</c:v>
                </c:pt>
                <c:pt idx="8610">
                  <c:v>42327</c:v>
                </c:pt>
                <c:pt idx="8611">
                  <c:v>42328</c:v>
                </c:pt>
                <c:pt idx="8612">
                  <c:v>42329</c:v>
                </c:pt>
                <c:pt idx="8613">
                  <c:v>42330</c:v>
                </c:pt>
                <c:pt idx="8614">
                  <c:v>42331</c:v>
                </c:pt>
                <c:pt idx="8615">
                  <c:v>42332</c:v>
                </c:pt>
                <c:pt idx="8616">
                  <c:v>42333</c:v>
                </c:pt>
                <c:pt idx="8617">
                  <c:v>42334</c:v>
                </c:pt>
                <c:pt idx="8618">
                  <c:v>42335</c:v>
                </c:pt>
                <c:pt idx="8619">
                  <c:v>42336</c:v>
                </c:pt>
                <c:pt idx="8620">
                  <c:v>42337</c:v>
                </c:pt>
                <c:pt idx="8621">
                  <c:v>42338</c:v>
                </c:pt>
                <c:pt idx="8622">
                  <c:v>42339</c:v>
                </c:pt>
                <c:pt idx="8623">
                  <c:v>42340</c:v>
                </c:pt>
                <c:pt idx="8624">
                  <c:v>42341</c:v>
                </c:pt>
                <c:pt idx="8625">
                  <c:v>42342</c:v>
                </c:pt>
                <c:pt idx="8626">
                  <c:v>42343</c:v>
                </c:pt>
                <c:pt idx="8627">
                  <c:v>42344</c:v>
                </c:pt>
                <c:pt idx="8628">
                  <c:v>42345</c:v>
                </c:pt>
                <c:pt idx="8629">
                  <c:v>42346</c:v>
                </c:pt>
                <c:pt idx="8630">
                  <c:v>42347</c:v>
                </c:pt>
                <c:pt idx="8631">
                  <c:v>42348</c:v>
                </c:pt>
                <c:pt idx="8632">
                  <c:v>42349</c:v>
                </c:pt>
                <c:pt idx="8633">
                  <c:v>42350</c:v>
                </c:pt>
                <c:pt idx="8634">
                  <c:v>42351</c:v>
                </c:pt>
                <c:pt idx="8635">
                  <c:v>42352</c:v>
                </c:pt>
                <c:pt idx="8636">
                  <c:v>42353</c:v>
                </c:pt>
                <c:pt idx="8637">
                  <c:v>42354</c:v>
                </c:pt>
                <c:pt idx="8638">
                  <c:v>42355</c:v>
                </c:pt>
                <c:pt idx="8639">
                  <c:v>42356</c:v>
                </c:pt>
                <c:pt idx="8640">
                  <c:v>42357</c:v>
                </c:pt>
                <c:pt idx="8641">
                  <c:v>42358</c:v>
                </c:pt>
                <c:pt idx="8642">
                  <c:v>42359</c:v>
                </c:pt>
                <c:pt idx="8643">
                  <c:v>42360</c:v>
                </c:pt>
                <c:pt idx="8644">
                  <c:v>42361</c:v>
                </c:pt>
                <c:pt idx="8645">
                  <c:v>42362</c:v>
                </c:pt>
                <c:pt idx="8646">
                  <c:v>42363</c:v>
                </c:pt>
                <c:pt idx="8647">
                  <c:v>42364</c:v>
                </c:pt>
                <c:pt idx="8648">
                  <c:v>42365</c:v>
                </c:pt>
                <c:pt idx="8649">
                  <c:v>42366</c:v>
                </c:pt>
                <c:pt idx="8650">
                  <c:v>42367</c:v>
                </c:pt>
                <c:pt idx="8651">
                  <c:v>42368</c:v>
                </c:pt>
                <c:pt idx="8652">
                  <c:v>42369</c:v>
                </c:pt>
                <c:pt idx="8653">
                  <c:v>42370</c:v>
                </c:pt>
                <c:pt idx="8654">
                  <c:v>42371</c:v>
                </c:pt>
                <c:pt idx="8655">
                  <c:v>42372</c:v>
                </c:pt>
                <c:pt idx="8656">
                  <c:v>42373</c:v>
                </c:pt>
                <c:pt idx="8657">
                  <c:v>42374</c:v>
                </c:pt>
                <c:pt idx="8658">
                  <c:v>42375</c:v>
                </c:pt>
                <c:pt idx="8659">
                  <c:v>42376</c:v>
                </c:pt>
                <c:pt idx="8660">
                  <c:v>42377</c:v>
                </c:pt>
                <c:pt idx="8661">
                  <c:v>42378</c:v>
                </c:pt>
                <c:pt idx="8662">
                  <c:v>42379</c:v>
                </c:pt>
                <c:pt idx="8663">
                  <c:v>42380</c:v>
                </c:pt>
                <c:pt idx="8664">
                  <c:v>42381</c:v>
                </c:pt>
                <c:pt idx="8665">
                  <c:v>42382</c:v>
                </c:pt>
                <c:pt idx="8666">
                  <c:v>42383</c:v>
                </c:pt>
                <c:pt idx="8667">
                  <c:v>42384</c:v>
                </c:pt>
                <c:pt idx="8668">
                  <c:v>42385</c:v>
                </c:pt>
                <c:pt idx="8669">
                  <c:v>42386</c:v>
                </c:pt>
                <c:pt idx="8670">
                  <c:v>42387</c:v>
                </c:pt>
                <c:pt idx="8671">
                  <c:v>42388</c:v>
                </c:pt>
                <c:pt idx="8672">
                  <c:v>42389</c:v>
                </c:pt>
                <c:pt idx="8673">
                  <c:v>42390</c:v>
                </c:pt>
                <c:pt idx="8674">
                  <c:v>42391</c:v>
                </c:pt>
                <c:pt idx="8675">
                  <c:v>42392</c:v>
                </c:pt>
                <c:pt idx="8676">
                  <c:v>42393</c:v>
                </c:pt>
                <c:pt idx="8677">
                  <c:v>42394</c:v>
                </c:pt>
                <c:pt idx="8678">
                  <c:v>42395</c:v>
                </c:pt>
                <c:pt idx="8679">
                  <c:v>42396</c:v>
                </c:pt>
                <c:pt idx="8680">
                  <c:v>42397</c:v>
                </c:pt>
                <c:pt idx="8681">
                  <c:v>42398</c:v>
                </c:pt>
                <c:pt idx="8682">
                  <c:v>42399</c:v>
                </c:pt>
                <c:pt idx="8683">
                  <c:v>42400</c:v>
                </c:pt>
                <c:pt idx="8684">
                  <c:v>42401</c:v>
                </c:pt>
                <c:pt idx="8685">
                  <c:v>42402</c:v>
                </c:pt>
                <c:pt idx="8686">
                  <c:v>42403</c:v>
                </c:pt>
                <c:pt idx="8687">
                  <c:v>42404</c:v>
                </c:pt>
                <c:pt idx="8688">
                  <c:v>42405</c:v>
                </c:pt>
                <c:pt idx="8689">
                  <c:v>42406</c:v>
                </c:pt>
                <c:pt idx="8690">
                  <c:v>42407</c:v>
                </c:pt>
                <c:pt idx="8691">
                  <c:v>42408</c:v>
                </c:pt>
                <c:pt idx="8692">
                  <c:v>42409</c:v>
                </c:pt>
                <c:pt idx="8693">
                  <c:v>42410</c:v>
                </c:pt>
                <c:pt idx="8694">
                  <c:v>42411</c:v>
                </c:pt>
                <c:pt idx="8695">
                  <c:v>42412</c:v>
                </c:pt>
                <c:pt idx="8696">
                  <c:v>42413</c:v>
                </c:pt>
                <c:pt idx="8697">
                  <c:v>42414</c:v>
                </c:pt>
                <c:pt idx="8698">
                  <c:v>42415</c:v>
                </c:pt>
                <c:pt idx="8699">
                  <c:v>42416</c:v>
                </c:pt>
                <c:pt idx="8700">
                  <c:v>42417</c:v>
                </c:pt>
                <c:pt idx="8701">
                  <c:v>42418</c:v>
                </c:pt>
                <c:pt idx="8702">
                  <c:v>42419</c:v>
                </c:pt>
                <c:pt idx="8703">
                  <c:v>42420</c:v>
                </c:pt>
                <c:pt idx="8704">
                  <c:v>42421</c:v>
                </c:pt>
                <c:pt idx="8705">
                  <c:v>42422</c:v>
                </c:pt>
                <c:pt idx="8706">
                  <c:v>42423</c:v>
                </c:pt>
                <c:pt idx="8707">
                  <c:v>42424</c:v>
                </c:pt>
                <c:pt idx="8708">
                  <c:v>42425</c:v>
                </c:pt>
                <c:pt idx="8709">
                  <c:v>42426</c:v>
                </c:pt>
                <c:pt idx="8710">
                  <c:v>42427</c:v>
                </c:pt>
                <c:pt idx="8711">
                  <c:v>42428</c:v>
                </c:pt>
                <c:pt idx="8712">
                  <c:v>42429</c:v>
                </c:pt>
                <c:pt idx="8713">
                  <c:v>42430</c:v>
                </c:pt>
                <c:pt idx="8714">
                  <c:v>42431</c:v>
                </c:pt>
                <c:pt idx="8715">
                  <c:v>42432</c:v>
                </c:pt>
                <c:pt idx="8716">
                  <c:v>42433</c:v>
                </c:pt>
                <c:pt idx="8717">
                  <c:v>42434</c:v>
                </c:pt>
                <c:pt idx="8718">
                  <c:v>42435</c:v>
                </c:pt>
                <c:pt idx="8719">
                  <c:v>42436</c:v>
                </c:pt>
                <c:pt idx="8720">
                  <c:v>42437</c:v>
                </c:pt>
                <c:pt idx="8721">
                  <c:v>42438</c:v>
                </c:pt>
                <c:pt idx="8722">
                  <c:v>42439</c:v>
                </c:pt>
                <c:pt idx="8723">
                  <c:v>42440</c:v>
                </c:pt>
                <c:pt idx="8724">
                  <c:v>42441</c:v>
                </c:pt>
                <c:pt idx="8725">
                  <c:v>42442</c:v>
                </c:pt>
                <c:pt idx="8726">
                  <c:v>42443</c:v>
                </c:pt>
                <c:pt idx="8727">
                  <c:v>42444</c:v>
                </c:pt>
                <c:pt idx="8728">
                  <c:v>42445</c:v>
                </c:pt>
                <c:pt idx="8729">
                  <c:v>42446</c:v>
                </c:pt>
                <c:pt idx="8730">
                  <c:v>42447</c:v>
                </c:pt>
                <c:pt idx="8731">
                  <c:v>42448</c:v>
                </c:pt>
                <c:pt idx="8732">
                  <c:v>42449</c:v>
                </c:pt>
                <c:pt idx="8733">
                  <c:v>42450</c:v>
                </c:pt>
                <c:pt idx="8734">
                  <c:v>42451</c:v>
                </c:pt>
                <c:pt idx="8735">
                  <c:v>42452</c:v>
                </c:pt>
                <c:pt idx="8736">
                  <c:v>42453</c:v>
                </c:pt>
                <c:pt idx="8737">
                  <c:v>42454</c:v>
                </c:pt>
                <c:pt idx="8738">
                  <c:v>42455</c:v>
                </c:pt>
                <c:pt idx="8739">
                  <c:v>42456</c:v>
                </c:pt>
                <c:pt idx="8740">
                  <c:v>42457</c:v>
                </c:pt>
                <c:pt idx="8741">
                  <c:v>42458</c:v>
                </c:pt>
                <c:pt idx="8742">
                  <c:v>42459</c:v>
                </c:pt>
                <c:pt idx="8743">
                  <c:v>42460</c:v>
                </c:pt>
                <c:pt idx="8744">
                  <c:v>42461</c:v>
                </c:pt>
                <c:pt idx="8745">
                  <c:v>42462</c:v>
                </c:pt>
                <c:pt idx="8746">
                  <c:v>42463</c:v>
                </c:pt>
                <c:pt idx="8747">
                  <c:v>42464</c:v>
                </c:pt>
                <c:pt idx="8748">
                  <c:v>42465</c:v>
                </c:pt>
                <c:pt idx="8749">
                  <c:v>42466</c:v>
                </c:pt>
                <c:pt idx="8750">
                  <c:v>42467</c:v>
                </c:pt>
                <c:pt idx="8751">
                  <c:v>42468</c:v>
                </c:pt>
                <c:pt idx="8752">
                  <c:v>42469</c:v>
                </c:pt>
                <c:pt idx="8753">
                  <c:v>42470</c:v>
                </c:pt>
                <c:pt idx="8754">
                  <c:v>42471</c:v>
                </c:pt>
                <c:pt idx="8755">
                  <c:v>42472</c:v>
                </c:pt>
                <c:pt idx="8756">
                  <c:v>42473</c:v>
                </c:pt>
                <c:pt idx="8757">
                  <c:v>42474</c:v>
                </c:pt>
                <c:pt idx="8758">
                  <c:v>42475</c:v>
                </c:pt>
                <c:pt idx="8759">
                  <c:v>42476</c:v>
                </c:pt>
                <c:pt idx="8760">
                  <c:v>42477</c:v>
                </c:pt>
                <c:pt idx="8761">
                  <c:v>42478</c:v>
                </c:pt>
                <c:pt idx="8762">
                  <c:v>42479</c:v>
                </c:pt>
                <c:pt idx="8763">
                  <c:v>42480</c:v>
                </c:pt>
                <c:pt idx="8764">
                  <c:v>42481</c:v>
                </c:pt>
                <c:pt idx="8765">
                  <c:v>42482</c:v>
                </c:pt>
                <c:pt idx="8766">
                  <c:v>42483</c:v>
                </c:pt>
                <c:pt idx="8767">
                  <c:v>42484</c:v>
                </c:pt>
                <c:pt idx="8768">
                  <c:v>42485</c:v>
                </c:pt>
                <c:pt idx="8769">
                  <c:v>42486</c:v>
                </c:pt>
                <c:pt idx="8770">
                  <c:v>42487</c:v>
                </c:pt>
                <c:pt idx="8771">
                  <c:v>42488</c:v>
                </c:pt>
                <c:pt idx="8772">
                  <c:v>42489</c:v>
                </c:pt>
                <c:pt idx="8773">
                  <c:v>42490</c:v>
                </c:pt>
                <c:pt idx="8774">
                  <c:v>42491</c:v>
                </c:pt>
                <c:pt idx="8775">
                  <c:v>42492</c:v>
                </c:pt>
                <c:pt idx="8776">
                  <c:v>42493</c:v>
                </c:pt>
                <c:pt idx="8777">
                  <c:v>42494</c:v>
                </c:pt>
                <c:pt idx="8778">
                  <c:v>42495</c:v>
                </c:pt>
                <c:pt idx="8779">
                  <c:v>42496</c:v>
                </c:pt>
                <c:pt idx="8780">
                  <c:v>42497</c:v>
                </c:pt>
                <c:pt idx="8781">
                  <c:v>42498</c:v>
                </c:pt>
                <c:pt idx="8782">
                  <c:v>42499</c:v>
                </c:pt>
                <c:pt idx="8783">
                  <c:v>42500</c:v>
                </c:pt>
                <c:pt idx="8784">
                  <c:v>42501</c:v>
                </c:pt>
                <c:pt idx="8785">
                  <c:v>42502</c:v>
                </c:pt>
                <c:pt idx="8786">
                  <c:v>42503</c:v>
                </c:pt>
                <c:pt idx="8787">
                  <c:v>42504</c:v>
                </c:pt>
                <c:pt idx="8788">
                  <c:v>42505</c:v>
                </c:pt>
                <c:pt idx="8789">
                  <c:v>42506</c:v>
                </c:pt>
                <c:pt idx="8790">
                  <c:v>42507</c:v>
                </c:pt>
                <c:pt idx="8791">
                  <c:v>42508</c:v>
                </c:pt>
                <c:pt idx="8792">
                  <c:v>42509</c:v>
                </c:pt>
                <c:pt idx="8793">
                  <c:v>42510</c:v>
                </c:pt>
                <c:pt idx="8794">
                  <c:v>42511</c:v>
                </c:pt>
                <c:pt idx="8795">
                  <c:v>42512</c:v>
                </c:pt>
                <c:pt idx="8796">
                  <c:v>42513</c:v>
                </c:pt>
                <c:pt idx="8797">
                  <c:v>42514</c:v>
                </c:pt>
                <c:pt idx="8798">
                  <c:v>42515</c:v>
                </c:pt>
                <c:pt idx="8799">
                  <c:v>42516</c:v>
                </c:pt>
                <c:pt idx="8800">
                  <c:v>42517</c:v>
                </c:pt>
                <c:pt idx="8801">
                  <c:v>42518</c:v>
                </c:pt>
                <c:pt idx="8802">
                  <c:v>42519</c:v>
                </c:pt>
                <c:pt idx="8803">
                  <c:v>42520</c:v>
                </c:pt>
                <c:pt idx="8804">
                  <c:v>42521</c:v>
                </c:pt>
                <c:pt idx="8805">
                  <c:v>42522</c:v>
                </c:pt>
                <c:pt idx="8806">
                  <c:v>42523</c:v>
                </c:pt>
                <c:pt idx="8807">
                  <c:v>42524</c:v>
                </c:pt>
                <c:pt idx="8808">
                  <c:v>42525</c:v>
                </c:pt>
                <c:pt idx="8809">
                  <c:v>42526</c:v>
                </c:pt>
                <c:pt idx="8810">
                  <c:v>42527</c:v>
                </c:pt>
                <c:pt idx="8811">
                  <c:v>42528</c:v>
                </c:pt>
                <c:pt idx="8812">
                  <c:v>42529</c:v>
                </c:pt>
                <c:pt idx="8813">
                  <c:v>42530</c:v>
                </c:pt>
                <c:pt idx="8814">
                  <c:v>42531</c:v>
                </c:pt>
                <c:pt idx="8815">
                  <c:v>42532</c:v>
                </c:pt>
                <c:pt idx="8816">
                  <c:v>42533</c:v>
                </c:pt>
                <c:pt idx="8817">
                  <c:v>42534</c:v>
                </c:pt>
                <c:pt idx="8818">
                  <c:v>42535</c:v>
                </c:pt>
                <c:pt idx="8819">
                  <c:v>42536</c:v>
                </c:pt>
                <c:pt idx="8820">
                  <c:v>42537</c:v>
                </c:pt>
                <c:pt idx="8821">
                  <c:v>42538</c:v>
                </c:pt>
                <c:pt idx="8822">
                  <c:v>42539</c:v>
                </c:pt>
                <c:pt idx="8823">
                  <c:v>42540</c:v>
                </c:pt>
                <c:pt idx="8824">
                  <c:v>42541</c:v>
                </c:pt>
                <c:pt idx="8825">
                  <c:v>42542</c:v>
                </c:pt>
                <c:pt idx="8826">
                  <c:v>42543</c:v>
                </c:pt>
                <c:pt idx="8827">
                  <c:v>42544</c:v>
                </c:pt>
                <c:pt idx="8828">
                  <c:v>42545</c:v>
                </c:pt>
                <c:pt idx="8829">
                  <c:v>42546</c:v>
                </c:pt>
                <c:pt idx="8830">
                  <c:v>42547</c:v>
                </c:pt>
                <c:pt idx="8831">
                  <c:v>42548</c:v>
                </c:pt>
                <c:pt idx="8832">
                  <c:v>42549</c:v>
                </c:pt>
                <c:pt idx="8833">
                  <c:v>42550</c:v>
                </c:pt>
                <c:pt idx="8834">
                  <c:v>42551</c:v>
                </c:pt>
                <c:pt idx="8835">
                  <c:v>42552</c:v>
                </c:pt>
                <c:pt idx="8836">
                  <c:v>42553</c:v>
                </c:pt>
                <c:pt idx="8837">
                  <c:v>42554</c:v>
                </c:pt>
                <c:pt idx="8838">
                  <c:v>42555</c:v>
                </c:pt>
                <c:pt idx="8839">
                  <c:v>42556</c:v>
                </c:pt>
                <c:pt idx="8840">
                  <c:v>42557</c:v>
                </c:pt>
                <c:pt idx="8841">
                  <c:v>42558</c:v>
                </c:pt>
                <c:pt idx="8842">
                  <c:v>42559</c:v>
                </c:pt>
                <c:pt idx="8843">
                  <c:v>42560</c:v>
                </c:pt>
                <c:pt idx="8844">
                  <c:v>42561</c:v>
                </c:pt>
                <c:pt idx="8845">
                  <c:v>42562</c:v>
                </c:pt>
                <c:pt idx="8846">
                  <c:v>42563</c:v>
                </c:pt>
                <c:pt idx="8847">
                  <c:v>42564</c:v>
                </c:pt>
                <c:pt idx="8848">
                  <c:v>42565</c:v>
                </c:pt>
                <c:pt idx="8849">
                  <c:v>42566</c:v>
                </c:pt>
                <c:pt idx="8850">
                  <c:v>42567</c:v>
                </c:pt>
                <c:pt idx="8851">
                  <c:v>42568</c:v>
                </c:pt>
                <c:pt idx="8852">
                  <c:v>42569</c:v>
                </c:pt>
                <c:pt idx="8853">
                  <c:v>42570</c:v>
                </c:pt>
                <c:pt idx="8854">
                  <c:v>42571</c:v>
                </c:pt>
                <c:pt idx="8855">
                  <c:v>42572</c:v>
                </c:pt>
                <c:pt idx="8856">
                  <c:v>42573</c:v>
                </c:pt>
                <c:pt idx="8857">
                  <c:v>42574</c:v>
                </c:pt>
                <c:pt idx="8858">
                  <c:v>42575</c:v>
                </c:pt>
                <c:pt idx="8859">
                  <c:v>42576</c:v>
                </c:pt>
                <c:pt idx="8860">
                  <c:v>42577</c:v>
                </c:pt>
                <c:pt idx="8861">
                  <c:v>42578</c:v>
                </c:pt>
                <c:pt idx="8862">
                  <c:v>42579</c:v>
                </c:pt>
                <c:pt idx="8863">
                  <c:v>42580</c:v>
                </c:pt>
                <c:pt idx="8864">
                  <c:v>42581</c:v>
                </c:pt>
                <c:pt idx="8865">
                  <c:v>42582</c:v>
                </c:pt>
                <c:pt idx="8866">
                  <c:v>42583</c:v>
                </c:pt>
                <c:pt idx="8867">
                  <c:v>42584</c:v>
                </c:pt>
                <c:pt idx="8868">
                  <c:v>42585</c:v>
                </c:pt>
                <c:pt idx="8869">
                  <c:v>42586</c:v>
                </c:pt>
                <c:pt idx="8870">
                  <c:v>42587</c:v>
                </c:pt>
                <c:pt idx="8871">
                  <c:v>42588</c:v>
                </c:pt>
                <c:pt idx="8872">
                  <c:v>42589</c:v>
                </c:pt>
                <c:pt idx="8873">
                  <c:v>42590</c:v>
                </c:pt>
                <c:pt idx="8874">
                  <c:v>42591</c:v>
                </c:pt>
                <c:pt idx="8875">
                  <c:v>42592</c:v>
                </c:pt>
                <c:pt idx="8876">
                  <c:v>42593</c:v>
                </c:pt>
                <c:pt idx="8877">
                  <c:v>42594</c:v>
                </c:pt>
                <c:pt idx="8878">
                  <c:v>42595</c:v>
                </c:pt>
                <c:pt idx="8879">
                  <c:v>42596</c:v>
                </c:pt>
                <c:pt idx="8880">
                  <c:v>42597</c:v>
                </c:pt>
                <c:pt idx="8881">
                  <c:v>42598</c:v>
                </c:pt>
                <c:pt idx="8882">
                  <c:v>42599</c:v>
                </c:pt>
                <c:pt idx="8883">
                  <c:v>42600</c:v>
                </c:pt>
                <c:pt idx="8884">
                  <c:v>42601</c:v>
                </c:pt>
                <c:pt idx="8885">
                  <c:v>42602</c:v>
                </c:pt>
                <c:pt idx="8886">
                  <c:v>42603</c:v>
                </c:pt>
                <c:pt idx="8887">
                  <c:v>42604</c:v>
                </c:pt>
                <c:pt idx="8888">
                  <c:v>42605</c:v>
                </c:pt>
                <c:pt idx="8889">
                  <c:v>42606</c:v>
                </c:pt>
                <c:pt idx="8890">
                  <c:v>42607</c:v>
                </c:pt>
                <c:pt idx="8891">
                  <c:v>42608</c:v>
                </c:pt>
                <c:pt idx="8892">
                  <c:v>42609</c:v>
                </c:pt>
                <c:pt idx="8893">
                  <c:v>42610</c:v>
                </c:pt>
                <c:pt idx="8894">
                  <c:v>42611</c:v>
                </c:pt>
                <c:pt idx="8895">
                  <c:v>42612</c:v>
                </c:pt>
                <c:pt idx="8896">
                  <c:v>42613</c:v>
                </c:pt>
                <c:pt idx="8897">
                  <c:v>42614</c:v>
                </c:pt>
                <c:pt idx="8898">
                  <c:v>42615</c:v>
                </c:pt>
                <c:pt idx="8899">
                  <c:v>42616</c:v>
                </c:pt>
                <c:pt idx="8900">
                  <c:v>42617</c:v>
                </c:pt>
                <c:pt idx="8901">
                  <c:v>42618</c:v>
                </c:pt>
                <c:pt idx="8902">
                  <c:v>42619</c:v>
                </c:pt>
                <c:pt idx="8903">
                  <c:v>42620</c:v>
                </c:pt>
                <c:pt idx="8904">
                  <c:v>42621</c:v>
                </c:pt>
                <c:pt idx="8905">
                  <c:v>42622</c:v>
                </c:pt>
                <c:pt idx="8906">
                  <c:v>42623</c:v>
                </c:pt>
                <c:pt idx="8907">
                  <c:v>42624</c:v>
                </c:pt>
                <c:pt idx="8908">
                  <c:v>42625</c:v>
                </c:pt>
                <c:pt idx="8909">
                  <c:v>42626</c:v>
                </c:pt>
                <c:pt idx="8910">
                  <c:v>42627</c:v>
                </c:pt>
                <c:pt idx="8911">
                  <c:v>42628</c:v>
                </c:pt>
                <c:pt idx="8912">
                  <c:v>42629</c:v>
                </c:pt>
                <c:pt idx="8913">
                  <c:v>42630</c:v>
                </c:pt>
                <c:pt idx="8914">
                  <c:v>42631</c:v>
                </c:pt>
                <c:pt idx="8915">
                  <c:v>42632</c:v>
                </c:pt>
                <c:pt idx="8916">
                  <c:v>42633</c:v>
                </c:pt>
                <c:pt idx="8917">
                  <c:v>42634</c:v>
                </c:pt>
                <c:pt idx="8918">
                  <c:v>42635</c:v>
                </c:pt>
                <c:pt idx="8919">
                  <c:v>42636</c:v>
                </c:pt>
                <c:pt idx="8920">
                  <c:v>42637</c:v>
                </c:pt>
                <c:pt idx="8921">
                  <c:v>42638</c:v>
                </c:pt>
                <c:pt idx="8922">
                  <c:v>42639</c:v>
                </c:pt>
                <c:pt idx="8923">
                  <c:v>42640</c:v>
                </c:pt>
                <c:pt idx="8924">
                  <c:v>42641</c:v>
                </c:pt>
                <c:pt idx="8925">
                  <c:v>42642</c:v>
                </c:pt>
                <c:pt idx="8926">
                  <c:v>42643</c:v>
                </c:pt>
                <c:pt idx="8927">
                  <c:v>42644</c:v>
                </c:pt>
                <c:pt idx="8928">
                  <c:v>42645</c:v>
                </c:pt>
                <c:pt idx="8929">
                  <c:v>42646</c:v>
                </c:pt>
                <c:pt idx="8930">
                  <c:v>42647</c:v>
                </c:pt>
                <c:pt idx="8931">
                  <c:v>42648</c:v>
                </c:pt>
                <c:pt idx="8932">
                  <c:v>42649</c:v>
                </c:pt>
                <c:pt idx="8933">
                  <c:v>42650</c:v>
                </c:pt>
                <c:pt idx="8934">
                  <c:v>42651</c:v>
                </c:pt>
                <c:pt idx="8935">
                  <c:v>42652</c:v>
                </c:pt>
                <c:pt idx="8936">
                  <c:v>42653</c:v>
                </c:pt>
                <c:pt idx="8937">
                  <c:v>42654</c:v>
                </c:pt>
                <c:pt idx="8938">
                  <c:v>42655</c:v>
                </c:pt>
                <c:pt idx="8939">
                  <c:v>42656</c:v>
                </c:pt>
                <c:pt idx="8940">
                  <c:v>42657</c:v>
                </c:pt>
                <c:pt idx="8941">
                  <c:v>42658</c:v>
                </c:pt>
                <c:pt idx="8942">
                  <c:v>42659</c:v>
                </c:pt>
                <c:pt idx="8943">
                  <c:v>42660</c:v>
                </c:pt>
                <c:pt idx="8944">
                  <c:v>42661</c:v>
                </c:pt>
                <c:pt idx="8945">
                  <c:v>42662</c:v>
                </c:pt>
                <c:pt idx="8946">
                  <c:v>42663</c:v>
                </c:pt>
                <c:pt idx="8947">
                  <c:v>42664</c:v>
                </c:pt>
                <c:pt idx="8948">
                  <c:v>42665</c:v>
                </c:pt>
                <c:pt idx="8949">
                  <c:v>42666</c:v>
                </c:pt>
                <c:pt idx="8950">
                  <c:v>42667</c:v>
                </c:pt>
                <c:pt idx="8951">
                  <c:v>42668</c:v>
                </c:pt>
                <c:pt idx="8952">
                  <c:v>42669</c:v>
                </c:pt>
                <c:pt idx="8953">
                  <c:v>42670</c:v>
                </c:pt>
                <c:pt idx="8954">
                  <c:v>42671</c:v>
                </c:pt>
                <c:pt idx="8955">
                  <c:v>42672</c:v>
                </c:pt>
                <c:pt idx="8956">
                  <c:v>42673</c:v>
                </c:pt>
                <c:pt idx="8957">
                  <c:v>42674</c:v>
                </c:pt>
                <c:pt idx="8958">
                  <c:v>42675</c:v>
                </c:pt>
                <c:pt idx="8959">
                  <c:v>42676</c:v>
                </c:pt>
                <c:pt idx="8960">
                  <c:v>42677</c:v>
                </c:pt>
                <c:pt idx="8961">
                  <c:v>42678</c:v>
                </c:pt>
                <c:pt idx="8962">
                  <c:v>42679</c:v>
                </c:pt>
                <c:pt idx="8963">
                  <c:v>42680</c:v>
                </c:pt>
                <c:pt idx="8964">
                  <c:v>42681</c:v>
                </c:pt>
                <c:pt idx="8965">
                  <c:v>42682</c:v>
                </c:pt>
                <c:pt idx="8966">
                  <c:v>42683</c:v>
                </c:pt>
                <c:pt idx="8967">
                  <c:v>42684</c:v>
                </c:pt>
                <c:pt idx="8968">
                  <c:v>42685</c:v>
                </c:pt>
                <c:pt idx="8969">
                  <c:v>42686</c:v>
                </c:pt>
                <c:pt idx="8970">
                  <c:v>42687</c:v>
                </c:pt>
                <c:pt idx="8971">
                  <c:v>42688</c:v>
                </c:pt>
                <c:pt idx="8972">
                  <c:v>42689</c:v>
                </c:pt>
                <c:pt idx="8973">
                  <c:v>42690</c:v>
                </c:pt>
                <c:pt idx="8974">
                  <c:v>42691</c:v>
                </c:pt>
                <c:pt idx="8975">
                  <c:v>42692</c:v>
                </c:pt>
                <c:pt idx="8976">
                  <c:v>42693</c:v>
                </c:pt>
                <c:pt idx="8977">
                  <c:v>42694</c:v>
                </c:pt>
                <c:pt idx="8978">
                  <c:v>42695</c:v>
                </c:pt>
                <c:pt idx="8979">
                  <c:v>42696</c:v>
                </c:pt>
                <c:pt idx="8980">
                  <c:v>42697</c:v>
                </c:pt>
                <c:pt idx="8981">
                  <c:v>42698</c:v>
                </c:pt>
                <c:pt idx="8982">
                  <c:v>42699</c:v>
                </c:pt>
                <c:pt idx="8983">
                  <c:v>42700</c:v>
                </c:pt>
                <c:pt idx="8984">
                  <c:v>42701</c:v>
                </c:pt>
                <c:pt idx="8985">
                  <c:v>42702</c:v>
                </c:pt>
                <c:pt idx="8986">
                  <c:v>42703</c:v>
                </c:pt>
                <c:pt idx="8987">
                  <c:v>42704</c:v>
                </c:pt>
                <c:pt idx="8988">
                  <c:v>42705</c:v>
                </c:pt>
                <c:pt idx="8989">
                  <c:v>42706</c:v>
                </c:pt>
                <c:pt idx="8990">
                  <c:v>42707</c:v>
                </c:pt>
                <c:pt idx="8991">
                  <c:v>42708</c:v>
                </c:pt>
                <c:pt idx="8992">
                  <c:v>42709</c:v>
                </c:pt>
                <c:pt idx="8993">
                  <c:v>42710</c:v>
                </c:pt>
                <c:pt idx="8994">
                  <c:v>42711</c:v>
                </c:pt>
                <c:pt idx="8995">
                  <c:v>42712</c:v>
                </c:pt>
                <c:pt idx="8996">
                  <c:v>42713</c:v>
                </c:pt>
                <c:pt idx="8997">
                  <c:v>42714</c:v>
                </c:pt>
                <c:pt idx="8998">
                  <c:v>42715</c:v>
                </c:pt>
                <c:pt idx="8999">
                  <c:v>42716</c:v>
                </c:pt>
                <c:pt idx="9000">
                  <c:v>42717</c:v>
                </c:pt>
                <c:pt idx="9001">
                  <c:v>42718</c:v>
                </c:pt>
                <c:pt idx="9002">
                  <c:v>42719</c:v>
                </c:pt>
                <c:pt idx="9003">
                  <c:v>42720</c:v>
                </c:pt>
                <c:pt idx="9004">
                  <c:v>42721</c:v>
                </c:pt>
                <c:pt idx="9005">
                  <c:v>42722</c:v>
                </c:pt>
                <c:pt idx="9006">
                  <c:v>42723</c:v>
                </c:pt>
                <c:pt idx="9007">
                  <c:v>42724</c:v>
                </c:pt>
                <c:pt idx="9008">
                  <c:v>42725</c:v>
                </c:pt>
                <c:pt idx="9009">
                  <c:v>42726</c:v>
                </c:pt>
                <c:pt idx="9010">
                  <c:v>42727</c:v>
                </c:pt>
                <c:pt idx="9011">
                  <c:v>42728</c:v>
                </c:pt>
                <c:pt idx="9012">
                  <c:v>42729</c:v>
                </c:pt>
                <c:pt idx="9013">
                  <c:v>42730</c:v>
                </c:pt>
                <c:pt idx="9014">
                  <c:v>42731</c:v>
                </c:pt>
                <c:pt idx="9015">
                  <c:v>42732</c:v>
                </c:pt>
                <c:pt idx="9016">
                  <c:v>42733</c:v>
                </c:pt>
                <c:pt idx="9017">
                  <c:v>42734</c:v>
                </c:pt>
                <c:pt idx="9018">
                  <c:v>42735</c:v>
                </c:pt>
                <c:pt idx="9019">
                  <c:v>42736</c:v>
                </c:pt>
                <c:pt idx="9020">
                  <c:v>42737</c:v>
                </c:pt>
                <c:pt idx="9021">
                  <c:v>42738</c:v>
                </c:pt>
                <c:pt idx="9022">
                  <c:v>42739</c:v>
                </c:pt>
                <c:pt idx="9023">
                  <c:v>42740</c:v>
                </c:pt>
                <c:pt idx="9024">
                  <c:v>42741</c:v>
                </c:pt>
                <c:pt idx="9025">
                  <c:v>42742</c:v>
                </c:pt>
                <c:pt idx="9026">
                  <c:v>42743</c:v>
                </c:pt>
                <c:pt idx="9027">
                  <c:v>42744</c:v>
                </c:pt>
                <c:pt idx="9028">
                  <c:v>42745</c:v>
                </c:pt>
                <c:pt idx="9029">
                  <c:v>42746</c:v>
                </c:pt>
                <c:pt idx="9030">
                  <c:v>42747</c:v>
                </c:pt>
                <c:pt idx="9031">
                  <c:v>42748</c:v>
                </c:pt>
                <c:pt idx="9032">
                  <c:v>42749</c:v>
                </c:pt>
                <c:pt idx="9033">
                  <c:v>42750</c:v>
                </c:pt>
                <c:pt idx="9034">
                  <c:v>42751</c:v>
                </c:pt>
                <c:pt idx="9035">
                  <c:v>42752</c:v>
                </c:pt>
                <c:pt idx="9036">
                  <c:v>42753</c:v>
                </c:pt>
                <c:pt idx="9037">
                  <c:v>42754</c:v>
                </c:pt>
                <c:pt idx="9038">
                  <c:v>42755</c:v>
                </c:pt>
                <c:pt idx="9039">
                  <c:v>42756</c:v>
                </c:pt>
                <c:pt idx="9040">
                  <c:v>42757</c:v>
                </c:pt>
                <c:pt idx="9041">
                  <c:v>42758</c:v>
                </c:pt>
                <c:pt idx="9042">
                  <c:v>42759</c:v>
                </c:pt>
                <c:pt idx="9043">
                  <c:v>42760</c:v>
                </c:pt>
                <c:pt idx="9044">
                  <c:v>42761</c:v>
                </c:pt>
                <c:pt idx="9045">
                  <c:v>42762</c:v>
                </c:pt>
                <c:pt idx="9046">
                  <c:v>42763</c:v>
                </c:pt>
                <c:pt idx="9047">
                  <c:v>42764</c:v>
                </c:pt>
                <c:pt idx="9048">
                  <c:v>42765</c:v>
                </c:pt>
                <c:pt idx="9049">
                  <c:v>42766</c:v>
                </c:pt>
                <c:pt idx="9050">
                  <c:v>42767</c:v>
                </c:pt>
                <c:pt idx="9051">
                  <c:v>42768</c:v>
                </c:pt>
                <c:pt idx="9052">
                  <c:v>42769</c:v>
                </c:pt>
                <c:pt idx="9053">
                  <c:v>42770</c:v>
                </c:pt>
                <c:pt idx="9054">
                  <c:v>42771</c:v>
                </c:pt>
                <c:pt idx="9055">
                  <c:v>42772</c:v>
                </c:pt>
                <c:pt idx="9056">
                  <c:v>42773</c:v>
                </c:pt>
                <c:pt idx="9057">
                  <c:v>42774</c:v>
                </c:pt>
                <c:pt idx="9058">
                  <c:v>42775</c:v>
                </c:pt>
                <c:pt idx="9059">
                  <c:v>42776</c:v>
                </c:pt>
                <c:pt idx="9060">
                  <c:v>42777</c:v>
                </c:pt>
                <c:pt idx="9061">
                  <c:v>42778</c:v>
                </c:pt>
                <c:pt idx="9062">
                  <c:v>42779</c:v>
                </c:pt>
                <c:pt idx="9063">
                  <c:v>42780</c:v>
                </c:pt>
                <c:pt idx="9064">
                  <c:v>42781</c:v>
                </c:pt>
                <c:pt idx="9065">
                  <c:v>42782</c:v>
                </c:pt>
                <c:pt idx="9066">
                  <c:v>42783</c:v>
                </c:pt>
                <c:pt idx="9067">
                  <c:v>42784</c:v>
                </c:pt>
                <c:pt idx="9068">
                  <c:v>42785</c:v>
                </c:pt>
                <c:pt idx="9069">
                  <c:v>42786</c:v>
                </c:pt>
                <c:pt idx="9070">
                  <c:v>42787</c:v>
                </c:pt>
                <c:pt idx="9071">
                  <c:v>42788</c:v>
                </c:pt>
                <c:pt idx="9072">
                  <c:v>42789</c:v>
                </c:pt>
                <c:pt idx="9073">
                  <c:v>42790</c:v>
                </c:pt>
                <c:pt idx="9074">
                  <c:v>42791</c:v>
                </c:pt>
                <c:pt idx="9075">
                  <c:v>42792</c:v>
                </c:pt>
                <c:pt idx="9076">
                  <c:v>42793</c:v>
                </c:pt>
                <c:pt idx="9077">
                  <c:v>42794</c:v>
                </c:pt>
                <c:pt idx="9078">
                  <c:v>42795</c:v>
                </c:pt>
                <c:pt idx="9079">
                  <c:v>42796</c:v>
                </c:pt>
                <c:pt idx="9080">
                  <c:v>42797</c:v>
                </c:pt>
                <c:pt idx="9081">
                  <c:v>42798</c:v>
                </c:pt>
                <c:pt idx="9082">
                  <c:v>42799</c:v>
                </c:pt>
                <c:pt idx="9083">
                  <c:v>42800</c:v>
                </c:pt>
                <c:pt idx="9084">
                  <c:v>42801</c:v>
                </c:pt>
                <c:pt idx="9085">
                  <c:v>42802</c:v>
                </c:pt>
                <c:pt idx="9086">
                  <c:v>42803</c:v>
                </c:pt>
                <c:pt idx="9087">
                  <c:v>42804</c:v>
                </c:pt>
                <c:pt idx="9088">
                  <c:v>42805</c:v>
                </c:pt>
                <c:pt idx="9089">
                  <c:v>42806</c:v>
                </c:pt>
                <c:pt idx="9090">
                  <c:v>42807</c:v>
                </c:pt>
                <c:pt idx="9091">
                  <c:v>42808</c:v>
                </c:pt>
                <c:pt idx="9092">
                  <c:v>42809</c:v>
                </c:pt>
                <c:pt idx="9093">
                  <c:v>42810</c:v>
                </c:pt>
                <c:pt idx="9094">
                  <c:v>42811</c:v>
                </c:pt>
                <c:pt idx="9095">
                  <c:v>42812</c:v>
                </c:pt>
                <c:pt idx="9096">
                  <c:v>42813</c:v>
                </c:pt>
                <c:pt idx="9097">
                  <c:v>42814</c:v>
                </c:pt>
                <c:pt idx="9098">
                  <c:v>42815</c:v>
                </c:pt>
                <c:pt idx="9099">
                  <c:v>42816</c:v>
                </c:pt>
                <c:pt idx="9100">
                  <c:v>42817</c:v>
                </c:pt>
                <c:pt idx="9101">
                  <c:v>42818</c:v>
                </c:pt>
                <c:pt idx="9102">
                  <c:v>42819</c:v>
                </c:pt>
                <c:pt idx="9103">
                  <c:v>42820</c:v>
                </c:pt>
                <c:pt idx="9104">
                  <c:v>42821</c:v>
                </c:pt>
                <c:pt idx="9105">
                  <c:v>42822</c:v>
                </c:pt>
                <c:pt idx="9106">
                  <c:v>42823</c:v>
                </c:pt>
                <c:pt idx="9107">
                  <c:v>42824</c:v>
                </c:pt>
                <c:pt idx="9108">
                  <c:v>42825</c:v>
                </c:pt>
                <c:pt idx="9109">
                  <c:v>42826</c:v>
                </c:pt>
                <c:pt idx="9110">
                  <c:v>42827</c:v>
                </c:pt>
                <c:pt idx="9111">
                  <c:v>42828</c:v>
                </c:pt>
                <c:pt idx="9112">
                  <c:v>42829</c:v>
                </c:pt>
                <c:pt idx="9113">
                  <c:v>42830</c:v>
                </c:pt>
                <c:pt idx="9114">
                  <c:v>42831</c:v>
                </c:pt>
                <c:pt idx="9115">
                  <c:v>42832</c:v>
                </c:pt>
                <c:pt idx="9116">
                  <c:v>42833</c:v>
                </c:pt>
                <c:pt idx="9117">
                  <c:v>42834</c:v>
                </c:pt>
                <c:pt idx="9118">
                  <c:v>42835</c:v>
                </c:pt>
                <c:pt idx="9119">
                  <c:v>42836</c:v>
                </c:pt>
                <c:pt idx="9120">
                  <c:v>42837</c:v>
                </c:pt>
                <c:pt idx="9121">
                  <c:v>42838</c:v>
                </c:pt>
                <c:pt idx="9122">
                  <c:v>42839</c:v>
                </c:pt>
                <c:pt idx="9123">
                  <c:v>42840</c:v>
                </c:pt>
                <c:pt idx="9124">
                  <c:v>42841</c:v>
                </c:pt>
                <c:pt idx="9125">
                  <c:v>42842</c:v>
                </c:pt>
                <c:pt idx="9126">
                  <c:v>42843</c:v>
                </c:pt>
                <c:pt idx="9127">
                  <c:v>42844</c:v>
                </c:pt>
                <c:pt idx="9128">
                  <c:v>42845</c:v>
                </c:pt>
                <c:pt idx="9129">
                  <c:v>42846</c:v>
                </c:pt>
                <c:pt idx="9130">
                  <c:v>42847</c:v>
                </c:pt>
                <c:pt idx="9131">
                  <c:v>42848</c:v>
                </c:pt>
                <c:pt idx="9132">
                  <c:v>42849</c:v>
                </c:pt>
                <c:pt idx="9133">
                  <c:v>42850</c:v>
                </c:pt>
                <c:pt idx="9134">
                  <c:v>42851</c:v>
                </c:pt>
                <c:pt idx="9135">
                  <c:v>42852</c:v>
                </c:pt>
                <c:pt idx="9136">
                  <c:v>42853</c:v>
                </c:pt>
                <c:pt idx="9137">
                  <c:v>42854</c:v>
                </c:pt>
                <c:pt idx="9138">
                  <c:v>42855</c:v>
                </c:pt>
                <c:pt idx="9139">
                  <c:v>42856</c:v>
                </c:pt>
                <c:pt idx="9140">
                  <c:v>42857</c:v>
                </c:pt>
                <c:pt idx="9141">
                  <c:v>42858</c:v>
                </c:pt>
                <c:pt idx="9142">
                  <c:v>42859</c:v>
                </c:pt>
                <c:pt idx="9143">
                  <c:v>42860</c:v>
                </c:pt>
                <c:pt idx="9144">
                  <c:v>42861</c:v>
                </c:pt>
                <c:pt idx="9145">
                  <c:v>42862</c:v>
                </c:pt>
                <c:pt idx="9146">
                  <c:v>42863</c:v>
                </c:pt>
                <c:pt idx="9147">
                  <c:v>42864</c:v>
                </c:pt>
                <c:pt idx="9148">
                  <c:v>42865</c:v>
                </c:pt>
                <c:pt idx="9149">
                  <c:v>42866</c:v>
                </c:pt>
                <c:pt idx="9150">
                  <c:v>42867</c:v>
                </c:pt>
                <c:pt idx="9151">
                  <c:v>42868</c:v>
                </c:pt>
                <c:pt idx="9152">
                  <c:v>42869</c:v>
                </c:pt>
                <c:pt idx="9153">
                  <c:v>42870</c:v>
                </c:pt>
                <c:pt idx="9154">
                  <c:v>42871</c:v>
                </c:pt>
                <c:pt idx="9155">
                  <c:v>42872</c:v>
                </c:pt>
                <c:pt idx="9156">
                  <c:v>42873</c:v>
                </c:pt>
                <c:pt idx="9157">
                  <c:v>42874</c:v>
                </c:pt>
                <c:pt idx="9158">
                  <c:v>42875</c:v>
                </c:pt>
                <c:pt idx="9159">
                  <c:v>42876</c:v>
                </c:pt>
                <c:pt idx="9160">
                  <c:v>42877</c:v>
                </c:pt>
                <c:pt idx="9161">
                  <c:v>42878</c:v>
                </c:pt>
                <c:pt idx="9162">
                  <c:v>42879</c:v>
                </c:pt>
                <c:pt idx="9163">
                  <c:v>42880</c:v>
                </c:pt>
                <c:pt idx="9164">
                  <c:v>42881</c:v>
                </c:pt>
                <c:pt idx="9165">
                  <c:v>42882</c:v>
                </c:pt>
                <c:pt idx="9166">
                  <c:v>42883</c:v>
                </c:pt>
                <c:pt idx="9167">
                  <c:v>42884</c:v>
                </c:pt>
                <c:pt idx="9168">
                  <c:v>42885</c:v>
                </c:pt>
                <c:pt idx="9169">
                  <c:v>42886</c:v>
                </c:pt>
                <c:pt idx="9170">
                  <c:v>42887</c:v>
                </c:pt>
                <c:pt idx="9171">
                  <c:v>42888</c:v>
                </c:pt>
                <c:pt idx="9172">
                  <c:v>42889</c:v>
                </c:pt>
                <c:pt idx="9173">
                  <c:v>42890</c:v>
                </c:pt>
                <c:pt idx="9174">
                  <c:v>42891</c:v>
                </c:pt>
                <c:pt idx="9175">
                  <c:v>42892</c:v>
                </c:pt>
                <c:pt idx="9176">
                  <c:v>42893</c:v>
                </c:pt>
                <c:pt idx="9177">
                  <c:v>42894</c:v>
                </c:pt>
                <c:pt idx="9178">
                  <c:v>42895</c:v>
                </c:pt>
                <c:pt idx="9179">
                  <c:v>42896</c:v>
                </c:pt>
                <c:pt idx="9180">
                  <c:v>42897</c:v>
                </c:pt>
                <c:pt idx="9181">
                  <c:v>42898</c:v>
                </c:pt>
                <c:pt idx="9182">
                  <c:v>42899</c:v>
                </c:pt>
                <c:pt idx="9183">
                  <c:v>42900</c:v>
                </c:pt>
                <c:pt idx="9184">
                  <c:v>42901</c:v>
                </c:pt>
                <c:pt idx="9185">
                  <c:v>42902</c:v>
                </c:pt>
                <c:pt idx="9186">
                  <c:v>42903</c:v>
                </c:pt>
                <c:pt idx="9187">
                  <c:v>42904</c:v>
                </c:pt>
                <c:pt idx="9188">
                  <c:v>42905</c:v>
                </c:pt>
                <c:pt idx="9189">
                  <c:v>42906</c:v>
                </c:pt>
                <c:pt idx="9190">
                  <c:v>42907</c:v>
                </c:pt>
                <c:pt idx="9191">
                  <c:v>42908</c:v>
                </c:pt>
                <c:pt idx="9192">
                  <c:v>42909</c:v>
                </c:pt>
                <c:pt idx="9193">
                  <c:v>42910</c:v>
                </c:pt>
                <c:pt idx="9194">
                  <c:v>42911</c:v>
                </c:pt>
                <c:pt idx="9195">
                  <c:v>42912</c:v>
                </c:pt>
                <c:pt idx="9196">
                  <c:v>42913</c:v>
                </c:pt>
                <c:pt idx="9197">
                  <c:v>42914</c:v>
                </c:pt>
                <c:pt idx="9198">
                  <c:v>42915</c:v>
                </c:pt>
                <c:pt idx="9199">
                  <c:v>42916</c:v>
                </c:pt>
                <c:pt idx="9200">
                  <c:v>42917</c:v>
                </c:pt>
                <c:pt idx="9201">
                  <c:v>42918</c:v>
                </c:pt>
                <c:pt idx="9202">
                  <c:v>42919</c:v>
                </c:pt>
                <c:pt idx="9203">
                  <c:v>42920</c:v>
                </c:pt>
                <c:pt idx="9204">
                  <c:v>42921</c:v>
                </c:pt>
                <c:pt idx="9205">
                  <c:v>42922</c:v>
                </c:pt>
                <c:pt idx="9206">
                  <c:v>42923</c:v>
                </c:pt>
                <c:pt idx="9207">
                  <c:v>42924</c:v>
                </c:pt>
                <c:pt idx="9208">
                  <c:v>42925</c:v>
                </c:pt>
                <c:pt idx="9209">
                  <c:v>42926</c:v>
                </c:pt>
                <c:pt idx="9210">
                  <c:v>42927</c:v>
                </c:pt>
                <c:pt idx="9211">
                  <c:v>42928</c:v>
                </c:pt>
                <c:pt idx="9212">
                  <c:v>42929</c:v>
                </c:pt>
                <c:pt idx="9213">
                  <c:v>42930</c:v>
                </c:pt>
                <c:pt idx="9214">
                  <c:v>42931</c:v>
                </c:pt>
                <c:pt idx="9215">
                  <c:v>42932</c:v>
                </c:pt>
                <c:pt idx="9216">
                  <c:v>42933</c:v>
                </c:pt>
                <c:pt idx="9217">
                  <c:v>42934</c:v>
                </c:pt>
                <c:pt idx="9218">
                  <c:v>42935</c:v>
                </c:pt>
                <c:pt idx="9219">
                  <c:v>42936</c:v>
                </c:pt>
                <c:pt idx="9220">
                  <c:v>42937</c:v>
                </c:pt>
                <c:pt idx="9221">
                  <c:v>42938</c:v>
                </c:pt>
                <c:pt idx="9222">
                  <c:v>42939</c:v>
                </c:pt>
                <c:pt idx="9223">
                  <c:v>42940</c:v>
                </c:pt>
                <c:pt idx="9224">
                  <c:v>42941</c:v>
                </c:pt>
                <c:pt idx="9225">
                  <c:v>42942</c:v>
                </c:pt>
                <c:pt idx="9226">
                  <c:v>42943</c:v>
                </c:pt>
                <c:pt idx="9227">
                  <c:v>42944</c:v>
                </c:pt>
                <c:pt idx="9228">
                  <c:v>42945</c:v>
                </c:pt>
                <c:pt idx="9229">
                  <c:v>42946</c:v>
                </c:pt>
                <c:pt idx="9230">
                  <c:v>42947</c:v>
                </c:pt>
                <c:pt idx="9231">
                  <c:v>42948</c:v>
                </c:pt>
                <c:pt idx="9232">
                  <c:v>42949</c:v>
                </c:pt>
                <c:pt idx="9233">
                  <c:v>42950</c:v>
                </c:pt>
                <c:pt idx="9234">
                  <c:v>42951</c:v>
                </c:pt>
                <c:pt idx="9235">
                  <c:v>42952</c:v>
                </c:pt>
                <c:pt idx="9236">
                  <c:v>42953</c:v>
                </c:pt>
                <c:pt idx="9237">
                  <c:v>42954</c:v>
                </c:pt>
                <c:pt idx="9238">
                  <c:v>42955</c:v>
                </c:pt>
                <c:pt idx="9239">
                  <c:v>42956</c:v>
                </c:pt>
                <c:pt idx="9240">
                  <c:v>42957</c:v>
                </c:pt>
                <c:pt idx="9241">
                  <c:v>42958</c:v>
                </c:pt>
                <c:pt idx="9242">
                  <c:v>42959</c:v>
                </c:pt>
                <c:pt idx="9243">
                  <c:v>42960</c:v>
                </c:pt>
                <c:pt idx="9244">
                  <c:v>42961</c:v>
                </c:pt>
                <c:pt idx="9245">
                  <c:v>42962</c:v>
                </c:pt>
                <c:pt idx="9246">
                  <c:v>42963</c:v>
                </c:pt>
                <c:pt idx="9247">
                  <c:v>42964</c:v>
                </c:pt>
                <c:pt idx="9248">
                  <c:v>42965</c:v>
                </c:pt>
                <c:pt idx="9249">
                  <c:v>42966</c:v>
                </c:pt>
                <c:pt idx="9250">
                  <c:v>42967</c:v>
                </c:pt>
                <c:pt idx="9251">
                  <c:v>42968</c:v>
                </c:pt>
                <c:pt idx="9252">
                  <c:v>42969</c:v>
                </c:pt>
                <c:pt idx="9253">
                  <c:v>42970</c:v>
                </c:pt>
                <c:pt idx="9254">
                  <c:v>42971</c:v>
                </c:pt>
                <c:pt idx="9255">
                  <c:v>42972</c:v>
                </c:pt>
                <c:pt idx="9256">
                  <c:v>42973</c:v>
                </c:pt>
                <c:pt idx="9257">
                  <c:v>42974</c:v>
                </c:pt>
                <c:pt idx="9258">
                  <c:v>42975</c:v>
                </c:pt>
                <c:pt idx="9259">
                  <c:v>42976</c:v>
                </c:pt>
                <c:pt idx="9260">
                  <c:v>42977</c:v>
                </c:pt>
                <c:pt idx="9261">
                  <c:v>42978</c:v>
                </c:pt>
                <c:pt idx="9262">
                  <c:v>42979</c:v>
                </c:pt>
                <c:pt idx="9263">
                  <c:v>42980</c:v>
                </c:pt>
                <c:pt idx="9264">
                  <c:v>42981</c:v>
                </c:pt>
                <c:pt idx="9265">
                  <c:v>42982</c:v>
                </c:pt>
                <c:pt idx="9266">
                  <c:v>42983</c:v>
                </c:pt>
                <c:pt idx="9267">
                  <c:v>42984</c:v>
                </c:pt>
                <c:pt idx="9268">
                  <c:v>42985</c:v>
                </c:pt>
                <c:pt idx="9269">
                  <c:v>42986</c:v>
                </c:pt>
                <c:pt idx="9270">
                  <c:v>42987</c:v>
                </c:pt>
                <c:pt idx="9271">
                  <c:v>42988</c:v>
                </c:pt>
                <c:pt idx="9272">
                  <c:v>42989</c:v>
                </c:pt>
                <c:pt idx="9273">
                  <c:v>42990</c:v>
                </c:pt>
                <c:pt idx="9274">
                  <c:v>42991</c:v>
                </c:pt>
                <c:pt idx="9275">
                  <c:v>42992</c:v>
                </c:pt>
                <c:pt idx="9276">
                  <c:v>42993</c:v>
                </c:pt>
                <c:pt idx="9277">
                  <c:v>42994</c:v>
                </c:pt>
                <c:pt idx="9278">
                  <c:v>42995</c:v>
                </c:pt>
                <c:pt idx="9279">
                  <c:v>42996</c:v>
                </c:pt>
                <c:pt idx="9280">
                  <c:v>42997</c:v>
                </c:pt>
                <c:pt idx="9281">
                  <c:v>42998</c:v>
                </c:pt>
                <c:pt idx="9282">
                  <c:v>42999</c:v>
                </c:pt>
                <c:pt idx="9283">
                  <c:v>43000</c:v>
                </c:pt>
                <c:pt idx="9284">
                  <c:v>43001</c:v>
                </c:pt>
                <c:pt idx="9285">
                  <c:v>43002</c:v>
                </c:pt>
                <c:pt idx="9286">
                  <c:v>43003</c:v>
                </c:pt>
                <c:pt idx="9287">
                  <c:v>43004</c:v>
                </c:pt>
                <c:pt idx="9288">
                  <c:v>43005</c:v>
                </c:pt>
                <c:pt idx="9289">
                  <c:v>43006</c:v>
                </c:pt>
                <c:pt idx="9290">
                  <c:v>43007</c:v>
                </c:pt>
                <c:pt idx="9291">
                  <c:v>43008</c:v>
                </c:pt>
                <c:pt idx="9292">
                  <c:v>43009</c:v>
                </c:pt>
                <c:pt idx="9293">
                  <c:v>43010</c:v>
                </c:pt>
                <c:pt idx="9294">
                  <c:v>43011</c:v>
                </c:pt>
                <c:pt idx="9295">
                  <c:v>43012</c:v>
                </c:pt>
                <c:pt idx="9296">
                  <c:v>43013</c:v>
                </c:pt>
                <c:pt idx="9297">
                  <c:v>43014</c:v>
                </c:pt>
                <c:pt idx="9298">
                  <c:v>43015</c:v>
                </c:pt>
                <c:pt idx="9299">
                  <c:v>43016</c:v>
                </c:pt>
                <c:pt idx="9300">
                  <c:v>43017</c:v>
                </c:pt>
                <c:pt idx="9301">
                  <c:v>43018</c:v>
                </c:pt>
                <c:pt idx="9302">
                  <c:v>43019</c:v>
                </c:pt>
                <c:pt idx="9303">
                  <c:v>43020</c:v>
                </c:pt>
                <c:pt idx="9304">
                  <c:v>43021</c:v>
                </c:pt>
                <c:pt idx="9305">
                  <c:v>43022</c:v>
                </c:pt>
                <c:pt idx="9306">
                  <c:v>43023</c:v>
                </c:pt>
                <c:pt idx="9307">
                  <c:v>43024</c:v>
                </c:pt>
                <c:pt idx="9308">
                  <c:v>43025</c:v>
                </c:pt>
                <c:pt idx="9309">
                  <c:v>43026</c:v>
                </c:pt>
                <c:pt idx="9310">
                  <c:v>43027</c:v>
                </c:pt>
                <c:pt idx="9311">
                  <c:v>43028</c:v>
                </c:pt>
                <c:pt idx="9312">
                  <c:v>43029</c:v>
                </c:pt>
                <c:pt idx="9313">
                  <c:v>43030</c:v>
                </c:pt>
                <c:pt idx="9314">
                  <c:v>43031</c:v>
                </c:pt>
                <c:pt idx="9315">
                  <c:v>43032</c:v>
                </c:pt>
                <c:pt idx="9316">
                  <c:v>43033</c:v>
                </c:pt>
                <c:pt idx="9317">
                  <c:v>43034</c:v>
                </c:pt>
                <c:pt idx="9318">
                  <c:v>43035</c:v>
                </c:pt>
                <c:pt idx="9319">
                  <c:v>43036</c:v>
                </c:pt>
                <c:pt idx="9320">
                  <c:v>43037</c:v>
                </c:pt>
                <c:pt idx="9321">
                  <c:v>43038</c:v>
                </c:pt>
                <c:pt idx="9322">
                  <c:v>43039</c:v>
                </c:pt>
                <c:pt idx="9323">
                  <c:v>43040</c:v>
                </c:pt>
                <c:pt idx="9324">
                  <c:v>43041</c:v>
                </c:pt>
                <c:pt idx="9325">
                  <c:v>43042</c:v>
                </c:pt>
                <c:pt idx="9326">
                  <c:v>43043</c:v>
                </c:pt>
                <c:pt idx="9327">
                  <c:v>43044</c:v>
                </c:pt>
                <c:pt idx="9328">
                  <c:v>43045</c:v>
                </c:pt>
                <c:pt idx="9329">
                  <c:v>43046</c:v>
                </c:pt>
                <c:pt idx="9330">
                  <c:v>43047</c:v>
                </c:pt>
                <c:pt idx="9331">
                  <c:v>43048</c:v>
                </c:pt>
                <c:pt idx="9332">
                  <c:v>43049</c:v>
                </c:pt>
                <c:pt idx="9333">
                  <c:v>43050</c:v>
                </c:pt>
                <c:pt idx="9334">
                  <c:v>43051</c:v>
                </c:pt>
                <c:pt idx="9335">
                  <c:v>43052</c:v>
                </c:pt>
                <c:pt idx="9336">
                  <c:v>43053</c:v>
                </c:pt>
                <c:pt idx="9337">
                  <c:v>43054</c:v>
                </c:pt>
                <c:pt idx="9338">
                  <c:v>43055</c:v>
                </c:pt>
                <c:pt idx="9339">
                  <c:v>43056</c:v>
                </c:pt>
                <c:pt idx="9340">
                  <c:v>43057</c:v>
                </c:pt>
                <c:pt idx="9341">
                  <c:v>43058</c:v>
                </c:pt>
                <c:pt idx="9342">
                  <c:v>43059</c:v>
                </c:pt>
                <c:pt idx="9343">
                  <c:v>43060</c:v>
                </c:pt>
                <c:pt idx="9344">
                  <c:v>43061</c:v>
                </c:pt>
                <c:pt idx="9345">
                  <c:v>43062</c:v>
                </c:pt>
                <c:pt idx="9346">
                  <c:v>43063</c:v>
                </c:pt>
                <c:pt idx="9347">
                  <c:v>43064</c:v>
                </c:pt>
                <c:pt idx="9348">
                  <c:v>43065</c:v>
                </c:pt>
                <c:pt idx="9349">
                  <c:v>43066</c:v>
                </c:pt>
                <c:pt idx="9350">
                  <c:v>43067</c:v>
                </c:pt>
                <c:pt idx="9351">
                  <c:v>43068</c:v>
                </c:pt>
                <c:pt idx="9352">
                  <c:v>43069</c:v>
                </c:pt>
                <c:pt idx="9353">
                  <c:v>43070</c:v>
                </c:pt>
                <c:pt idx="9354">
                  <c:v>43071</c:v>
                </c:pt>
                <c:pt idx="9355">
                  <c:v>43072</c:v>
                </c:pt>
                <c:pt idx="9356">
                  <c:v>43073</c:v>
                </c:pt>
                <c:pt idx="9357">
                  <c:v>43074</c:v>
                </c:pt>
                <c:pt idx="9358">
                  <c:v>43075</c:v>
                </c:pt>
                <c:pt idx="9359">
                  <c:v>43076</c:v>
                </c:pt>
                <c:pt idx="9360">
                  <c:v>43077</c:v>
                </c:pt>
                <c:pt idx="9361">
                  <c:v>43078</c:v>
                </c:pt>
                <c:pt idx="9362">
                  <c:v>43079</c:v>
                </c:pt>
                <c:pt idx="9363">
                  <c:v>43080</c:v>
                </c:pt>
                <c:pt idx="9364">
                  <c:v>43081</c:v>
                </c:pt>
                <c:pt idx="9365">
                  <c:v>43082</c:v>
                </c:pt>
                <c:pt idx="9366">
                  <c:v>43083</c:v>
                </c:pt>
                <c:pt idx="9367">
                  <c:v>43084</c:v>
                </c:pt>
                <c:pt idx="9368">
                  <c:v>43085</c:v>
                </c:pt>
                <c:pt idx="9369">
                  <c:v>43086</c:v>
                </c:pt>
                <c:pt idx="9370">
                  <c:v>43087</c:v>
                </c:pt>
                <c:pt idx="9371">
                  <c:v>43088</c:v>
                </c:pt>
                <c:pt idx="9372">
                  <c:v>43089</c:v>
                </c:pt>
                <c:pt idx="9373">
                  <c:v>43090</c:v>
                </c:pt>
                <c:pt idx="9374">
                  <c:v>43091</c:v>
                </c:pt>
                <c:pt idx="9375">
                  <c:v>43092</c:v>
                </c:pt>
                <c:pt idx="9376">
                  <c:v>43093</c:v>
                </c:pt>
                <c:pt idx="9377">
                  <c:v>43094</c:v>
                </c:pt>
                <c:pt idx="9378">
                  <c:v>43095</c:v>
                </c:pt>
                <c:pt idx="9379">
                  <c:v>43096</c:v>
                </c:pt>
                <c:pt idx="9380">
                  <c:v>43097</c:v>
                </c:pt>
                <c:pt idx="9381">
                  <c:v>43098</c:v>
                </c:pt>
                <c:pt idx="9382">
                  <c:v>43099</c:v>
                </c:pt>
                <c:pt idx="9383">
                  <c:v>43100</c:v>
                </c:pt>
                <c:pt idx="9384">
                  <c:v>43101</c:v>
                </c:pt>
                <c:pt idx="9385">
                  <c:v>43102</c:v>
                </c:pt>
                <c:pt idx="9386">
                  <c:v>43103</c:v>
                </c:pt>
                <c:pt idx="9387">
                  <c:v>43104</c:v>
                </c:pt>
                <c:pt idx="9388">
                  <c:v>43105</c:v>
                </c:pt>
                <c:pt idx="9389">
                  <c:v>43106</c:v>
                </c:pt>
                <c:pt idx="9390">
                  <c:v>43107</c:v>
                </c:pt>
                <c:pt idx="9391">
                  <c:v>43108</c:v>
                </c:pt>
                <c:pt idx="9392">
                  <c:v>43109</c:v>
                </c:pt>
                <c:pt idx="9393">
                  <c:v>43110</c:v>
                </c:pt>
                <c:pt idx="9394">
                  <c:v>43111</c:v>
                </c:pt>
                <c:pt idx="9395">
                  <c:v>43112</c:v>
                </c:pt>
                <c:pt idx="9396">
                  <c:v>43113</c:v>
                </c:pt>
                <c:pt idx="9397">
                  <c:v>43114</c:v>
                </c:pt>
                <c:pt idx="9398">
                  <c:v>43115</c:v>
                </c:pt>
                <c:pt idx="9399">
                  <c:v>43116</c:v>
                </c:pt>
                <c:pt idx="9400">
                  <c:v>43117</c:v>
                </c:pt>
                <c:pt idx="9401">
                  <c:v>43118</c:v>
                </c:pt>
                <c:pt idx="9402">
                  <c:v>43119</c:v>
                </c:pt>
                <c:pt idx="9403">
                  <c:v>43120</c:v>
                </c:pt>
                <c:pt idx="9404">
                  <c:v>43121</c:v>
                </c:pt>
                <c:pt idx="9405">
                  <c:v>43122</c:v>
                </c:pt>
                <c:pt idx="9406">
                  <c:v>43123</c:v>
                </c:pt>
                <c:pt idx="9407">
                  <c:v>43124</c:v>
                </c:pt>
                <c:pt idx="9408">
                  <c:v>43125</c:v>
                </c:pt>
                <c:pt idx="9409">
                  <c:v>43126</c:v>
                </c:pt>
                <c:pt idx="9410">
                  <c:v>43127</c:v>
                </c:pt>
                <c:pt idx="9411">
                  <c:v>43128</c:v>
                </c:pt>
                <c:pt idx="9412">
                  <c:v>43129</c:v>
                </c:pt>
                <c:pt idx="9413">
                  <c:v>43130</c:v>
                </c:pt>
                <c:pt idx="9414">
                  <c:v>43131</c:v>
                </c:pt>
                <c:pt idx="9415">
                  <c:v>43132</c:v>
                </c:pt>
                <c:pt idx="9416">
                  <c:v>43133</c:v>
                </c:pt>
                <c:pt idx="9417">
                  <c:v>43134</c:v>
                </c:pt>
                <c:pt idx="9418">
                  <c:v>43135</c:v>
                </c:pt>
                <c:pt idx="9419">
                  <c:v>43136</c:v>
                </c:pt>
                <c:pt idx="9420">
                  <c:v>43137</c:v>
                </c:pt>
                <c:pt idx="9421">
                  <c:v>43138</c:v>
                </c:pt>
                <c:pt idx="9422">
                  <c:v>43139</c:v>
                </c:pt>
                <c:pt idx="9423">
                  <c:v>43140</c:v>
                </c:pt>
                <c:pt idx="9424">
                  <c:v>43141</c:v>
                </c:pt>
                <c:pt idx="9425">
                  <c:v>43142</c:v>
                </c:pt>
                <c:pt idx="9426">
                  <c:v>43143</c:v>
                </c:pt>
                <c:pt idx="9427">
                  <c:v>43144</c:v>
                </c:pt>
                <c:pt idx="9428">
                  <c:v>43145</c:v>
                </c:pt>
                <c:pt idx="9429">
                  <c:v>43146</c:v>
                </c:pt>
                <c:pt idx="9430">
                  <c:v>43147</c:v>
                </c:pt>
                <c:pt idx="9431">
                  <c:v>43148</c:v>
                </c:pt>
                <c:pt idx="9432">
                  <c:v>43149</c:v>
                </c:pt>
                <c:pt idx="9433">
                  <c:v>43150</c:v>
                </c:pt>
                <c:pt idx="9434">
                  <c:v>43151</c:v>
                </c:pt>
                <c:pt idx="9435">
                  <c:v>43152</c:v>
                </c:pt>
                <c:pt idx="9436">
                  <c:v>43153</c:v>
                </c:pt>
                <c:pt idx="9437">
                  <c:v>43154</c:v>
                </c:pt>
                <c:pt idx="9438">
                  <c:v>43155</c:v>
                </c:pt>
                <c:pt idx="9439">
                  <c:v>43156</c:v>
                </c:pt>
                <c:pt idx="9440">
                  <c:v>43157</c:v>
                </c:pt>
                <c:pt idx="9441">
                  <c:v>43158</c:v>
                </c:pt>
                <c:pt idx="9442">
                  <c:v>43159</c:v>
                </c:pt>
                <c:pt idx="9443">
                  <c:v>43160</c:v>
                </c:pt>
                <c:pt idx="9444">
                  <c:v>43161</c:v>
                </c:pt>
                <c:pt idx="9445">
                  <c:v>43162</c:v>
                </c:pt>
                <c:pt idx="9446">
                  <c:v>43163</c:v>
                </c:pt>
                <c:pt idx="9447">
                  <c:v>43164</c:v>
                </c:pt>
                <c:pt idx="9448">
                  <c:v>43165</c:v>
                </c:pt>
                <c:pt idx="9449">
                  <c:v>43166</c:v>
                </c:pt>
                <c:pt idx="9450">
                  <c:v>43167</c:v>
                </c:pt>
                <c:pt idx="9451">
                  <c:v>43168</c:v>
                </c:pt>
                <c:pt idx="9452">
                  <c:v>43169</c:v>
                </c:pt>
                <c:pt idx="9453">
                  <c:v>43170</c:v>
                </c:pt>
                <c:pt idx="9454">
                  <c:v>43171</c:v>
                </c:pt>
                <c:pt idx="9455">
                  <c:v>43172</c:v>
                </c:pt>
                <c:pt idx="9456">
                  <c:v>43173</c:v>
                </c:pt>
                <c:pt idx="9457">
                  <c:v>43174</c:v>
                </c:pt>
                <c:pt idx="9458">
                  <c:v>43175</c:v>
                </c:pt>
                <c:pt idx="9459">
                  <c:v>43176</c:v>
                </c:pt>
                <c:pt idx="9460">
                  <c:v>43177</c:v>
                </c:pt>
                <c:pt idx="9461">
                  <c:v>43178</c:v>
                </c:pt>
                <c:pt idx="9462">
                  <c:v>43179</c:v>
                </c:pt>
                <c:pt idx="9463">
                  <c:v>43180</c:v>
                </c:pt>
                <c:pt idx="9464">
                  <c:v>43181</c:v>
                </c:pt>
                <c:pt idx="9465">
                  <c:v>43182</c:v>
                </c:pt>
                <c:pt idx="9466">
                  <c:v>43183</c:v>
                </c:pt>
                <c:pt idx="9467">
                  <c:v>43184</c:v>
                </c:pt>
                <c:pt idx="9468">
                  <c:v>43185</c:v>
                </c:pt>
                <c:pt idx="9469">
                  <c:v>43186</c:v>
                </c:pt>
                <c:pt idx="9470">
                  <c:v>43187</c:v>
                </c:pt>
                <c:pt idx="9471">
                  <c:v>43188</c:v>
                </c:pt>
                <c:pt idx="9472">
                  <c:v>43189</c:v>
                </c:pt>
                <c:pt idx="9473">
                  <c:v>43190</c:v>
                </c:pt>
                <c:pt idx="9474">
                  <c:v>43191</c:v>
                </c:pt>
                <c:pt idx="9475">
                  <c:v>43192</c:v>
                </c:pt>
                <c:pt idx="9476">
                  <c:v>43193</c:v>
                </c:pt>
                <c:pt idx="9477">
                  <c:v>43194</c:v>
                </c:pt>
                <c:pt idx="9478">
                  <c:v>43195</c:v>
                </c:pt>
                <c:pt idx="9479">
                  <c:v>43196</c:v>
                </c:pt>
                <c:pt idx="9480">
                  <c:v>43197</c:v>
                </c:pt>
                <c:pt idx="9481">
                  <c:v>43198</c:v>
                </c:pt>
                <c:pt idx="9482">
                  <c:v>43199</c:v>
                </c:pt>
                <c:pt idx="9483">
                  <c:v>43200</c:v>
                </c:pt>
                <c:pt idx="9484">
                  <c:v>43201</c:v>
                </c:pt>
                <c:pt idx="9485">
                  <c:v>43202</c:v>
                </c:pt>
                <c:pt idx="9486">
                  <c:v>43203</c:v>
                </c:pt>
                <c:pt idx="9487">
                  <c:v>43204</c:v>
                </c:pt>
                <c:pt idx="9488">
                  <c:v>43205</c:v>
                </c:pt>
                <c:pt idx="9489">
                  <c:v>43206</c:v>
                </c:pt>
                <c:pt idx="9490">
                  <c:v>43207</c:v>
                </c:pt>
                <c:pt idx="9491">
                  <c:v>43208</c:v>
                </c:pt>
                <c:pt idx="9492">
                  <c:v>43209</c:v>
                </c:pt>
                <c:pt idx="9493">
                  <c:v>43210</c:v>
                </c:pt>
                <c:pt idx="9494">
                  <c:v>43211</c:v>
                </c:pt>
                <c:pt idx="9495">
                  <c:v>43212</c:v>
                </c:pt>
                <c:pt idx="9496">
                  <c:v>43213</c:v>
                </c:pt>
                <c:pt idx="9497">
                  <c:v>43214</c:v>
                </c:pt>
                <c:pt idx="9498">
                  <c:v>43215</c:v>
                </c:pt>
                <c:pt idx="9499">
                  <c:v>43216</c:v>
                </c:pt>
                <c:pt idx="9500">
                  <c:v>43217</c:v>
                </c:pt>
                <c:pt idx="9501">
                  <c:v>43218</c:v>
                </c:pt>
                <c:pt idx="9502">
                  <c:v>43219</c:v>
                </c:pt>
                <c:pt idx="9503">
                  <c:v>43220</c:v>
                </c:pt>
                <c:pt idx="9504">
                  <c:v>43221</c:v>
                </c:pt>
                <c:pt idx="9505">
                  <c:v>43222</c:v>
                </c:pt>
                <c:pt idx="9506">
                  <c:v>43223</c:v>
                </c:pt>
                <c:pt idx="9507">
                  <c:v>43224</c:v>
                </c:pt>
                <c:pt idx="9508">
                  <c:v>43225</c:v>
                </c:pt>
                <c:pt idx="9509">
                  <c:v>43226</c:v>
                </c:pt>
                <c:pt idx="9510">
                  <c:v>43227</c:v>
                </c:pt>
                <c:pt idx="9511">
                  <c:v>43228</c:v>
                </c:pt>
                <c:pt idx="9512">
                  <c:v>43229</c:v>
                </c:pt>
                <c:pt idx="9513">
                  <c:v>43230</c:v>
                </c:pt>
                <c:pt idx="9514">
                  <c:v>43231</c:v>
                </c:pt>
                <c:pt idx="9515">
                  <c:v>43232</c:v>
                </c:pt>
                <c:pt idx="9516">
                  <c:v>43233</c:v>
                </c:pt>
                <c:pt idx="9517">
                  <c:v>43234</c:v>
                </c:pt>
                <c:pt idx="9518">
                  <c:v>43235</c:v>
                </c:pt>
                <c:pt idx="9519">
                  <c:v>43236</c:v>
                </c:pt>
                <c:pt idx="9520">
                  <c:v>43237</c:v>
                </c:pt>
                <c:pt idx="9521">
                  <c:v>43238</c:v>
                </c:pt>
                <c:pt idx="9522">
                  <c:v>43239</c:v>
                </c:pt>
                <c:pt idx="9523">
                  <c:v>43240</c:v>
                </c:pt>
                <c:pt idx="9524">
                  <c:v>43241</c:v>
                </c:pt>
                <c:pt idx="9525">
                  <c:v>43242</c:v>
                </c:pt>
                <c:pt idx="9526">
                  <c:v>43243</c:v>
                </c:pt>
                <c:pt idx="9527">
                  <c:v>43244</c:v>
                </c:pt>
                <c:pt idx="9528">
                  <c:v>43245</c:v>
                </c:pt>
                <c:pt idx="9529">
                  <c:v>43246</c:v>
                </c:pt>
                <c:pt idx="9530">
                  <c:v>43247</c:v>
                </c:pt>
                <c:pt idx="9531">
                  <c:v>43248</c:v>
                </c:pt>
                <c:pt idx="9532">
                  <c:v>43249</c:v>
                </c:pt>
                <c:pt idx="9533">
                  <c:v>43250</c:v>
                </c:pt>
                <c:pt idx="9534">
                  <c:v>43251</c:v>
                </c:pt>
                <c:pt idx="9535">
                  <c:v>43252</c:v>
                </c:pt>
                <c:pt idx="9536">
                  <c:v>43253</c:v>
                </c:pt>
                <c:pt idx="9537">
                  <c:v>43254</c:v>
                </c:pt>
                <c:pt idx="9538">
                  <c:v>43255</c:v>
                </c:pt>
                <c:pt idx="9539">
                  <c:v>43256</c:v>
                </c:pt>
                <c:pt idx="9540">
                  <c:v>43257</c:v>
                </c:pt>
                <c:pt idx="9541">
                  <c:v>43258</c:v>
                </c:pt>
                <c:pt idx="9542">
                  <c:v>43259</c:v>
                </c:pt>
                <c:pt idx="9543">
                  <c:v>43260</c:v>
                </c:pt>
                <c:pt idx="9544">
                  <c:v>43261</c:v>
                </c:pt>
                <c:pt idx="9545">
                  <c:v>43262</c:v>
                </c:pt>
                <c:pt idx="9546">
                  <c:v>43263</c:v>
                </c:pt>
                <c:pt idx="9547">
                  <c:v>43264</c:v>
                </c:pt>
                <c:pt idx="9548">
                  <c:v>43265</c:v>
                </c:pt>
                <c:pt idx="9549">
                  <c:v>43266</c:v>
                </c:pt>
                <c:pt idx="9550">
                  <c:v>43267</c:v>
                </c:pt>
                <c:pt idx="9551">
                  <c:v>43268</c:v>
                </c:pt>
                <c:pt idx="9552">
                  <c:v>43269</c:v>
                </c:pt>
                <c:pt idx="9553">
                  <c:v>43270</c:v>
                </c:pt>
                <c:pt idx="9554">
                  <c:v>43271</c:v>
                </c:pt>
                <c:pt idx="9555">
                  <c:v>43272</c:v>
                </c:pt>
                <c:pt idx="9556">
                  <c:v>43273</c:v>
                </c:pt>
                <c:pt idx="9557">
                  <c:v>43274</c:v>
                </c:pt>
                <c:pt idx="9558">
                  <c:v>43275</c:v>
                </c:pt>
                <c:pt idx="9559">
                  <c:v>43276</c:v>
                </c:pt>
                <c:pt idx="9560">
                  <c:v>43277</c:v>
                </c:pt>
                <c:pt idx="9561">
                  <c:v>43278</c:v>
                </c:pt>
                <c:pt idx="9562">
                  <c:v>43279</c:v>
                </c:pt>
                <c:pt idx="9563">
                  <c:v>43280</c:v>
                </c:pt>
                <c:pt idx="9564">
                  <c:v>43281</c:v>
                </c:pt>
                <c:pt idx="9565">
                  <c:v>43282</c:v>
                </c:pt>
                <c:pt idx="9566">
                  <c:v>43283</c:v>
                </c:pt>
                <c:pt idx="9567">
                  <c:v>43284</c:v>
                </c:pt>
                <c:pt idx="9568">
                  <c:v>43285</c:v>
                </c:pt>
                <c:pt idx="9569">
                  <c:v>43286</c:v>
                </c:pt>
                <c:pt idx="9570">
                  <c:v>43287</c:v>
                </c:pt>
                <c:pt idx="9571">
                  <c:v>43288</c:v>
                </c:pt>
                <c:pt idx="9572">
                  <c:v>43289</c:v>
                </c:pt>
                <c:pt idx="9573">
                  <c:v>43290</c:v>
                </c:pt>
                <c:pt idx="9574">
                  <c:v>43291</c:v>
                </c:pt>
                <c:pt idx="9575">
                  <c:v>43292</c:v>
                </c:pt>
                <c:pt idx="9576">
                  <c:v>43293</c:v>
                </c:pt>
                <c:pt idx="9577">
                  <c:v>43294</c:v>
                </c:pt>
                <c:pt idx="9578">
                  <c:v>43295</c:v>
                </c:pt>
                <c:pt idx="9579">
                  <c:v>43296</c:v>
                </c:pt>
                <c:pt idx="9580">
                  <c:v>43297</c:v>
                </c:pt>
                <c:pt idx="9581">
                  <c:v>43298</c:v>
                </c:pt>
                <c:pt idx="9582">
                  <c:v>43299</c:v>
                </c:pt>
                <c:pt idx="9583">
                  <c:v>43300</c:v>
                </c:pt>
                <c:pt idx="9584">
                  <c:v>43301</c:v>
                </c:pt>
                <c:pt idx="9585">
                  <c:v>43302</c:v>
                </c:pt>
                <c:pt idx="9586">
                  <c:v>43303</c:v>
                </c:pt>
                <c:pt idx="9587">
                  <c:v>43304</c:v>
                </c:pt>
                <c:pt idx="9588">
                  <c:v>43305</c:v>
                </c:pt>
                <c:pt idx="9589">
                  <c:v>43306</c:v>
                </c:pt>
                <c:pt idx="9590">
                  <c:v>43307</c:v>
                </c:pt>
                <c:pt idx="9591">
                  <c:v>43308</c:v>
                </c:pt>
                <c:pt idx="9592">
                  <c:v>43309</c:v>
                </c:pt>
                <c:pt idx="9593">
                  <c:v>43310</c:v>
                </c:pt>
                <c:pt idx="9594">
                  <c:v>43311</c:v>
                </c:pt>
                <c:pt idx="9595">
                  <c:v>43312</c:v>
                </c:pt>
                <c:pt idx="9596">
                  <c:v>43313</c:v>
                </c:pt>
                <c:pt idx="9597">
                  <c:v>43314</c:v>
                </c:pt>
                <c:pt idx="9598">
                  <c:v>43315</c:v>
                </c:pt>
                <c:pt idx="9599">
                  <c:v>43316</c:v>
                </c:pt>
                <c:pt idx="9600">
                  <c:v>43317</c:v>
                </c:pt>
                <c:pt idx="9601">
                  <c:v>43318</c:v>
                </c:pt>
                <c:pt idx="9602">
                  <c:v>43319</c:v>
                </c:pt>
                <c:pt idx="9603">
                  <c:v>43320</c:v>
                </c:pt>
                <c:pt idx="9604">
                  <c:v>43321</c:v>
                </c:pt>
                <c:pt idx="9605">
                  <c:v>43322</c:v>
                </c:pt>
                <c:pt idx="9606">
                  <c:v>43323</c:v>
                </c:pt>
                <c:pt idx="9607">
                  <c:v>43324</c:v>
                </c:pt>
                <c:pt idx="9608">
                  <c:v>43325</c:v>
                </c:pt>
                <c:pt idx="9609">
                  <c:v>43326</c:v>
                </c:pt>
                <c:pt idx="9610">
                  <c:v>43327</c:v>
                </c:pt>
                <c:pt idx="9611">
                  <c:v>43328</c:v>
                </c:pt>
                <c:pt idx="9612">
                  <c:v>43329</c:v>
                </c:pt>
                <c:pt idx="9613">
                  <c:v>43330</c:v>
                </c:pt>
                <c:pt idx="9614">
                  <c:v>43331</c:v>
                </c:pt>
                <c:pt idx="9615">
                  <c:v>43332</c:v>
                </c:pt>
                <c:pt idx="9616">
                  <c:v>43333</c:v>
                </c:pt>
                <c:pt idx="9617">
                  <c:v>43334</c:v>
                </c:pt>
                <c:pt idx="9618">
                  <c:v>43335</c:v>
                </c:pt>
                <c:pt idx="9619">
                  <c:v>43336</c:v>
                </c:pt>
                <c:pt idx="9620">
                  <c:v>43337</c:v>
                </c:pt>
                <c:pt idx="9621">
                  <c:v>43338</c:v>
                </c:pt>
                <c:pt idx="9622">
                  <c:v>43339</c:v>
                </c:pt>
                <c:pt idx="9623">
                  <c:v>43340</c:v>
                </c:pt>
                <c:pt idx="9624">
                  <c:v>43341</c:v>
                </c:pt>
                <c:pt idx="9625">
                  <c:v>43342</c:v>
                </c:pt>
                <c:pt idx="9626">
                  <c:v>43343</c:v>
                </c:pt>
                <c:pt idx="9627">
                  <c:v>43344</c:v>
                </c:pt>
                <c:pt idx="9628">
                  <c:v>43345</c:v>
                </c:pt>
                <c:pt idx="9629">
                  <c:v>43346</c:v>
                </c:pt>
                <c:pt idx="9630">
                  <c:v>43347</c:v>
                </c:pt>
                <c:pt idx="9631">
                  <c:v>43348</c:v>
                </c:pt>
                <c:pt idx="9632">
                  <c:v>43349</c:v>
                </c:pt>
                <c:pt idx="9633">
                  <c:v>43350</c:v>
                </c:pt>
                <c:pt idx="9634">
                  <c:v>43351</c:v>
                </c:pt>
                <c:pt idx="9635">
                  <c:v>43352</c:v>
                </c:pt>
                <c:pt idx="9636">
                  <c:v>43353</c:v>
                </c:pt>
                <c:pt idx="9637">
                  <c:v>43354</c:v>
                </c:pt>
                <c:pt idx="9638">
                  <c:v>43355</c:v>
                </c:pt>
                <c:pt idx="9639">
                  <c:v>43356</c:v>
                </c:pt>
                <c:pt idx="9640">
                  <c:v>43357</c:v>
                </c:pt>
                <c:pt idx="9641">
                  <c:v>43358</c:v>
                </c:pt>
                <c:pt idx="9642">
                  <c:v>43359</c:v>
                </c:pt>
                <c:pt idx="9643">
                  <c:v>43360</c:v>
                </c:pt>
                <c:pt idx="9644">
                  <c:v>43361</c:v>
                </c:pt>
                <c:pt idx="9645">
                  <c:v>43362</c:v>
                </c:pt>
                <c:pt idx="9646">
                  <c:v>43363</c:v>
                </c:pt>
                <c:pt idx="9647">
                  <c:v>43364</c:v>
                </c:pt>
                <c:pt idx="9648">
                  <c:v>43365</c:v>
                </c:pt>
                <c:pt idx="9649">
                  <c:v>43366</c:v>
                </c:pt>
                <c:pt idx="9650">
                  <c:v>43367</c:v>
                </c:pt>
                <c:pt idx="9651">
                  <c:v>43368</c:v>
                </c:pt>
                <c:pt idx="9652">
                  <c:v>43369</c:v>
                </c:pt>
                <c:pt idx="9653">
                  <c:v>43370</c:v>
                </c:pt>
                <c:pt idx="9654">
                  <c:v>43371</c:v>
                </c:pt>
                <c:pt idx="9655">
                  <c:v>43372</c:v>
                </c:pt>
                <c:pt idx="9656">
                  <c:v>43373</c:v>
                </c:pt>
                <c:pt idx="9657">
                  <c:v>43374</c:v>
                </c:pt>
                <c:pt idx="9658">
                  <c:v>43375</c:v>
                </c:pt>
                <c:pt idx="9659">
                  <c:v>43376</c:v>
                </c:pt>
                <c:pt idx="9660">
                  <c:v>43377</c:v>
                </c:pt>
                <c:pt idx="9661">
                  <c:v>43378</c:v>
                </c:pt>
                <c:pt idx="9662">
                  <c:v>43379</c:v>
                </c:pt>
                <c:pt idx="9663">
                  <c:v>43380</c:v>
                </c:pt>
                <c:pt idx="9664">
                  <c:v>43381</c:v>
                </c:pt>
                <c:pt idx="9665">
                  <c:v>43382</c:v>
                </c:pt>
                <c:pt idx="9666">
                  <c:v>43383</c:v>
                </c:pt>
                <c:pt idx="9667">
                  <c:v>43384</c:v>
                </c:pt>
                <c:pt idx="9668">
                  <c:v>43385</c:v>
                </c:pt>
                <c:pt idx="9669">
                  <c:v>43386</c:v>
                </c:pt>
                <c:pt idx="9670">
                  <c:v>43387</c:v>
                </c:pt>
                <c:pt idx="9671">
                  <c:v>43388</c:v>
                </c:pt>
                <c:pt idx="9672">
                  <c:v>43389</c:v>
                </c:pt>
                <c:pt idx="9673">
                  <c:v>43390</c:v>
                </c:pt>
                <c:pt idx="9674">
                  <c:v>43391</c:v>
                </c:pt>
                <c:pt idx="9675">
                  <c:v>43392</c:v>
                </c:pt>
                <c:pt idx="9676">
                  <c:v>43393</c:v>
                </c:pt>
                <c:pt idx="9677">
                  <c:v>43394</c:v>
                </c:pt>
                <c:pt idx="9678">
                  <c:v>43395</c:v>
                </c:pt>
                <c:pt idx="9679">
                  <c:v>43396</c:v>
                </c:pt>
                <c:pt idx="9680">
                  <c:v>43397</c:v>
                </c:pt>
                <c:pt idx="9681">
                  <c:v>43398</c:v>
                </c:pt>
                <c:pt idx="9682">
                  <c:v>43399</c:v>
                </c:pt>
                <c:pt idx="9683">
                  <c:v>43400</c:v>
                </c:pt>
                <c:pt idx="9684">
                  <c:v>43401</c:v>
                </c:pt>
                <c:pt idx="9685">
                  <c:v>43402</c:v>
                </c:pt>
                <c:pt idx="9686">
                  <c:v>43403</c:v>
                </c:pt>
                <c:pt idx="9687">
                  <c:v>43404</c:v>
                </c:pt>
                <c:pt idx="9688">
                  <c:v>43405</c:v>
                </c:pt>
                <c:pt idx="9689">
                  <c:v>43406</c:v>
                </c:pt>
                <c:pt idx="9690">
                  <c:v>43407</c:v>
                </c:pt>
                <c:pt idx="9691">
                  <c:v>43408</c:v>
                </c:pt>
                <c:pt idx="9692">
                  <c:v>43409</c:v>
                </c:pt>
                <c:pt idx="9693">
                  <c:v>43410</c:v>
                </c:pt>
                <c:pt idx="9694">
                  <c:v>43411</c:v>
                </c:pt>
                <c:pt idx="9695">
                  <c:v>43412</c:v>
                </c:pt>
                <c:pt idx="9696">
                  <c:v>43413</c:v>
                </c:pt>
                <c:pt idx="9697">
                  <c:v>43414</c:v>
                </c:pt>
                <c:pt idx="9698">
                  <c:v>43415</c:v>
                </c:pt>
                <c:pt idx="9699">
                  <c:v>43416</c:v>
                </c:pt>
                <c:pt idx="9700">
                  <c:v>43417</c:v>
                </c:pt>
                <c:pt idx="9701">
                  <c:v>43418</c:v>
                </c:pt>
                <c:pt idx="9702">
                  <c:v>43419</c:v>
                </c:pt>
                <c:pt idx="9703">
                  <c:v>43420</c:v>
                </c:pt>
                <c:pt idx="9704">
                  <c:v>43421</c:v>
                </c:pt>
                <c:pt idx="9705">
                  <c:v>43422</c:v>
                </c:pt>
                <c:pt idx="9706">
                  <c:v>43423</c:v>
                </c:pt>
                <c:pt idx="9707">
                  <c:v>43424</c:v>
                </c:pt>
                <c:pt idx="9708">
                  <c:v>43425</c:v>
                </c:pt>
                <c:pt idx="9709">
                  <c:v>43426</c:v>
                </c:pt>
                <c:pt idx="9710">
                  <c:v>43427</c:v>
                </c:pt>
                <c:pt idx="9711">
                  <c:v>43428</c:v>
                </c:pt>
                <c:pt idx="9712">
                  <c:v>43429</c:v>
                </c:pt>
                <c:pt idx="9713">
                  <c:v>43430</c:v>
                </c:pt>
                <c:pt idx="9714">
                  <c:v>43431</c:v>
                </c:pt>
                <c:pt idx="9715">
                  <c:v>43432</c:v>
                </c:pt>
                <c:pt idx="9716">
                  <c:v>43433</c:v>
                </c:pt>
                <c:pt idx="9717">
                  <c:v>43434</c:v>
                </c:pt>
                <c:pt idx="9718">
                  <c:v>43435</c:v>
                </c:pt>
                <c:pt idx="9719">
                  <c:v>43436</c:v>
                </c:pt>
                <c:pt idx="9720">
                  <c:v>43437</c:v>
                </c:pt>
                <c:pt idx="9721">
                  <c:v>43438</c:v>
                </c:pt>
                <c:pt idx="9722">
                  <c:v>43439</c:v>
                </c:pt>
                <c:pt idx="9723">
                  <c:v>43440</c:v>
                </c:pt>
                <c:pt idx="9724">
                  <c:v>43441</c:v>
                </c:pt>
                <c:pt idx="9725">
                  <c:v>43442</c:v>
                </c:pt>
                <c:pt idx="9726">
                  <c:v>43443</c:v>
                </c:pt>
                <c:pt idx="9727">
                  <c:v>43444</c:v>
                </c:pt>
                <c:pt idx="9728">
                  <c:v>43445</c:v>
                </c:pt>
                <c:pt idx="9729">
                  <c:v>43446</c:v>
                </c:pt>
                <c:pt idx="9730">
                  <c:v>43447</c:v>
                </c:pt>
                <c:pt idx="9731">
                  <c:v>43448</c:v>
                </c:pt>
                <c:pt idx="9732">
                  <c:v>43449</c:v>
                </c:pt>
                <c:pt idx="9733">
                  <c:v>43450</c:v>
                </c:pt>
                <c:pt idx="9734">
                  <c:v>43451</c:v>
                </c:pt>
                <c:pt idx="9735">
                  <c:v>43452</c:v>
                </c:pt>
                <c:pt idx="9736">
                  <c:v>43453</c:v>
                </c:pt>
                <c:pt idx="9737">
                  <c:v>43454</c:v>
                </c:pt>
                <c:pt idx="9738">
                  <c:v>43455</c:v>
                </c:pt>
                <c:pt idx="9739">
                  <c:v>43456</c:v>
                </c:pt>
                <c:pt idx="9740">
                  <c:v>43457</c:v>
                </c:pt>
                <c:pt idx="9741">
                  <c:v>43458</c:v>
                </c:pt>
                <c:pt idx="9742">
                  <c:v>43459</c:v>
                </c:pt>
                <c:pt idx="9743">
                  <c:v>43460</c:v>
                </c:pt>
                <c:pt idx="9744">
                  <c:v>43461</c:v>
                </c:pt>
                <c:pt idx="9745">
                  <c:v>43462</c:v>
                </c:pt>
                <c:pt idx="9746">
                  <c:v>43463</c:v>
                </c:pt>
                <c:pt idx="9747">
                  <c:v>43464</c:v>
                </c:pt>
                <c:pt idx="9748">
                  <c:v>43465</c:v>
                </c:pt>
                <c:pt idx="9749">
                  <c:v>43466</c:v>
                </c:pt>
                <c:pt idx="9750">
                  <c:v>43467</c:v>
                </c:pt>
                <c:pt idx="9751">
                  <c:v>43468</c:v>
                </c:pt>
                <c:pt idx="9752">
                  <c:v>43469</c:v>
                </c:pt>
                <c:pt idx="9753">
                  <c:v>43470</c:v>
                </c:pt>
                <c:pt idx="9754">
                  <c:v>43471</c:v>
                </c:pt>
                <c:pt idx="9755">
                  <c:v>43472</c:v>
                </c:pt>
                <c:pt idx="9756">
                  <c:v>43473</c:v>
                </c:pt>
                <c:pt idx="9757">
                  <c:v>43474</c:v>
                </c:pt>
                <c:pt idx="9758">
                  <c:v>43475</c:v>
                </c:pt>
                <c:pt idx="9759">
                  <c:v>43476</c:v>
                </c:pt>
                <c:pt idx="9760">
                  <c:v>43477</c:v>
                </c:pt>
                <c:pt idx="9761">
                  <c:v>43478</c:v>
                </c:pt>
                <c:pt idx="9762">
                  <c:v>43479</c:v>
                </c:pt>
                <c:pt idx="9763">
                  <c:v>43480</c:v>
                </c:pt>
                <c:pt idx="9764">
                  <c:v>43481</c:v>
                </c:pt>
                <c:pt idx="9765">
                  <c:v>43482</c:v>
                </c:pt>
                <c:pt idx="9766">
                  <c:v>43483</c:v>
                </c:pt>
                <c:pt idx="9767">
                  <c:v>43484</c:v>
                </c:pt>
                <c:pt idx="9768">
                  <c:v>43485</c:v>
                </c:pt>
                <c:pt idx="9769">
                  <c:v>43486</c:v>
                </c:pt>
                <c:pt idx="9770">
                  <c:v>43487</c:v>
                </c:pt>
                <c:pt idx="9771">
                  <c:v>43488</c:v>
                </c:pt>
                <c:pt idx="9772">
                  <c:v>43489</c:v>
                </c:pt>
                <c:pt idx="9773">
                  <c:v>43490</c:v>
                </c:pt>
                <c:pt idx="9774">
                  <c:v>43491</c:v>
                </c:pt>
                <c:pt idx="9775">
                  <c:v>43492</c:v>
                </c:pt>
                <c:pt idx="9776">
                  <c:v>43493</c:v>
                </c:pt>
                <c:pt idx="9777">
                  <c:v>43494</c:v>
                </c:pt>
                <c:pt idx="9778">
                  <c:v>43495</c:v>
                </c:pt>
                <c:pt idx="9779">
                  <c:v>43496</c:v>
                </c:pt>
                <c:pt idx="9780">
                  <c:v>43497</c:v>
                </c:pt>
                <c:pt idx="9781">
                  <c:v>43498</c:v>
                </c:pt>
                <c:pt idx="9782">
                  <c:v>43499</c:v>
                </c:pt>
                <c:pt idx="9783">
                  <c:v>43500</c:v>
                </c:pt>
                <c:pt idx="9784">
                  <c:v>43501</c:v>
                </c:pt>
                <c:pt idx="9785">
                  <c:v>43502</c:v>
                </c:pt>
                <c:pt idx="9786">
                  <c:v>43503</c:v>
                </c:pt>
                <c:pt idx="9787">
                  <c:v>43504</c:v>
                </c:pt>
                <c:pt idx="9788">
                  <c:v>43505</c:v>
                </c:pt>
                <c:pt idx="9789">
                  <c:v>43506</c:v>
                </c:pt>
                <c:pt idx="9790">
                  <c:v>43507</c:v>
                </c:pt>
                <c:pt idx="9791">
                  <c:v>43508</c:v>
                </c:pt>
                <c:pt idx="9792">
                  <c:v>43509</c:v>
                </c:pt>
                <c:pt idx="9793">
                  <c:v>43510</c:v>
                </c:pt>
                <c:pt idx="9794">
                  <c:v>43511</c:v>
                </c:pt>
                <c:pt idx="9795">
                  <c:v>43512</c:v>
                </c:pt>
                <c:pt idx="9796">
                  <c:v>43513</c:v>
                </c:pt>
                <c:pt idx="9797">
                  <c:v>43514</c:v>
                </c:pt>
                <c:pt idx="9798">
                  <c:v>43515</c:v>
                </c:pt>
                <c:pt idx="9799">
                  <c:v>43516</c:v>
                </c:pt>
                <c:pt idx="9800">
                  <c:v>43517</c:v>
                </c:pt>
                <c:pt idx="9801">
                  <c:v>43518</c:v>
                </c:pt>
                <c:pt idx="9802">
                  <c:v>43519</c:v>
                </c:pt>
                <c:pt idx="9803">
                  <c:v>43520</c:v>
                </c:pt>
                <c:pt idx="9804">
                  <c:v>43521</c:v>
                </c:pt>
                <c:pt idx="9805">
                  <c:v>43522</c:v>
                </c:pt>
                <c:pt idx="9806">
                  <c:v>43523</c:v>
                </c:pt>
                <c:pt idx="9807">
                  <c:v>43524</c:v>
                </c:pt>
                <c:pt idx="9808">
                  <c:v>43525</c:v>
                </c:pt>
                <c:pt idx="9809">
                  <c:v>43526</c:v>
                </c:pt>
                <c:pt idx="9810">
                  <c:v>43527</c:v>
                </c:pt>
                <c:pt idx="9811">
                  <c:v>43528</c:v>
                </c:pt>
                <c:pt idx="9812">
                  <c:v>43529</c:v>
                </c:pt>
                <c:pt idx="9813">
                  <c:v>43530</c:v>
                </c:pt>
                <c:pt idx="9814">
                  <c:v>43531</c:v>
                </c:pt>
                <c:pt idx="9815">
                  <c:v>43532</c:v>
                </c:pt>
                <c:pt idx="9816">
                  <c:v>43533</c:v>
                </c:pt>
                <c:pt idx="9817">
                  <c:v>43534</c:v>
                </c:pt>
                <c:pt idx="9818">
                  <c:v>43535</c:v>
                </c:pt>
                <c:pt idx="9819">
                  <c:v>43536</c:v>
                </c:pt>
                <c:pt idx="9820">
                  <c:v>43537</c:v>
                </c:pt>
                <c:pt idx="9821">
                  <c:v>43538</c:v>
                </c:pt>
                <c:pt idx="9822">
                  <c:v>43539</c:v>
                </c:pt>
                <c:pt idx="9823">
                  <c:v>43540</c:v>
                </c:pt>
                <c:pt idx="9824">
                  <c:v>43541</c:v>
                </c:pt>
                <c:pt idx="9825">
                  <c:v>43542</c:v>
                </c:pt>
                <c:pt idx="9826">
                  <c:v>43543</c:v>
                </c:pt>
                <c:pt idx="9827">
                  <c:v>43544</c:v>
                </c:pt>
                <c:pt idx="9828">
                  <c:v>43545</c:v>
                </c:pt>
                <c:pt idx="9829">
                  <c:v>43546</c:v>
                </c:pt>
                <c:pt idx="9830">
                  <c:v>43547</c:v>
                </c:pt>
                <c:pt idx="9831">
                  <c:v>43548</c:v>
                </c:pt>
                <c:pt idx="9832">
                  <c:v>43549</c:v>
                </c:pt>
                <c:pt idx="9833">
                  <c:v>43550</c:v>
                </c:pt>
                <c:pt idx="9834">
                  <c:v>43551</c:v>
                </c:pt>
                <c:pt idx="9835">
                  <c:v>43552</c:v>
                </c:pt>
                <c:pt idx="9836">
                  <c:v>43553</c:v>
                </c:pt>
                <c:pt idx="9837">
                  <c:v>43554</c:v>
                </c:pt>
                <c:pt idx="9838">
                  <c:v>43555</c:v>
                </c:pt>
                <c:pt idx="9839">
                  <c:v>43556</c:v>
                </c:pt>
                <c:pt idx="9840">
                  <c:v>43557</c:v>
                </c:pt>
                <c:pt idx="9841">
                  <c:v>43558</c:v>
                </c:pt>
                <c:pt idx="9842">
                  <c:v>43559</c:v>
                </c:pt>
                <c:pt idx="9843">
                  <c:v>43560</c:v>
                </c:pt>
                <c:pt idx="9844">
                  <c:v>43561</c:v>
                </c:pt>
                <c:pt idx="9845">
                  <c:v>43562</c:v>
                </c:pt>
                <c:pt idx="9846">
                  <c:v>43563</c:v>
                </c:pt>
                <c:pt idx="9847">
                  <c:v>43564</c:v>
                </c:pt>
                <c:pt idx="9848">
                  <c:v>43565</c:v>
                </c:pt>
                <c:pt idx="9849">
                  <c:v>43566</c:v>
                </c:pt>
                <c:pt idx="9850">
                  <c:v>43567</c:v>
                </c:pt>
                <c:pt idx="9851">
                  <c:v>43568</c:v>
                </c:pt>
                <c:pt idx="9852">
                  <c:v>43569</c:v>
                </c:pt>
                <c:pt idx="9853">
                  <c:v>43570</c:v>
                </c:pt>
                <c:pt idx="9854">
                  <c:v>43571</c:v>
                </c:pt>
                <c:pt idx="9855">
                  <c:v>43572</c:v>
                </c:pt>
                <c:pt idx="9856">
                  <c:v>43573</c:v>
                </c:pt>
                <c:pt idx="9857">
                  <c:v>43574</c:v>
                </c:pt>
                <c:pt idx="9858">
                  <c:v>43575</c:v>
                </c:pt>
                <c:pt idx="9859">
                  <c:v>43576</c:v>
                </c:pt>
                <c:pt idx="9860">
                  <c:v>43577</c:v>
                </c:pt>
                <c:pt idx="9861">
                  <c:v>43578</c:v>
                </c:pt>
                <c:pt idx="9862">
                  <c:v>43579</c:v>
                </c:pt>
                <c:pt idx="9863">
                  <c:v>43580</c:v>
                </c:pt>
                <c:pt idx="9864">
                  <c:v>43581</c:v>
                </c:pt>
                <c:pt idx="9865">
                  <c:v>43582</c:v>
                </c:pt>
                <c:pt idx="9866">
                  <c:v>43583</c:v>
                </c:pt>
                <c:pt idx="9867">
                  <c:v>43584</c:v>
                </c:pt>
                <c:pt idx="9868">
                  <c:v>43585</c:v>
                </c:pt>
                <c:pt idx="9869">
                  <c:v>43586</c:v>
                </c:pt>
                <c:pt idx="9870">
                  <c:v>43587</c:v>
                </c:pt>
                <c:pt idx="9871">
                  <c:v>43588</c:v>
                </c:pt>
                <c:pt idx="9872">
                  <c:v>43589</c:v>
                </c:pt>
                <c:pt idx="9873">
                  <c:v>43590</c:v>
                </c:pt>
                <c:pt idx="9874">
                  <c:v>43591</c:v>
                </c:pt>
                <c:pt idx="9875">
                  <c:v>43592</c:v>
                </c:pt>
                <c:pt idx="9876">
                  <c:v>43593</c:v>
                </c:pt>
                <c:pt idx="9877">
                  <c:v>43594</c:v>
                </c:pt>
                <c:pt idx="9878">
                  <c:v>43595</c:v>
                </c:pt>
                <c:pt idx="9879">
                  <c:v>43596</c:v>
                </c:pt>
                <c:pt idx="9880">
                  <c:v>43597</c:v>
                </c:pt>
                <c:pt idx="9881">
                  <c:v>43598</c:v>
                </c:pt>
                <c:pt idx="9882">
                  <c:v>43599</c:v>
                </c:pt>
                <c:pt idx="9883">
                  <c:v>43600</c:v>
                </c:pt>
                <c:pt idx="9884">
                  <c:v>43601</c:v>
                </c:pt>
                <c:pt idx="9885">
                  <c:v>43602</c:v>
                </c:pt>
                <c:pt idx="9886">
                  <c:v>43603</c:v>
                </c:pt>
                <c:pt idx="9887">
                  <c:v>43604</c:v>
                </c:pt>
                <c:pt idx="9888">
                  <c:v>43605</c:v>
                </c:pt>
                <c:pt idx="9889">
                  <c:v>43606</c:v>
                </c:pt>
                <c:pt idx="9890">
                  <c:v>43607</c:v>
                </c:pt>
                <c:pt idx="9891">
                  <c:v>43608</c:v>
                </c:pt>
                <c:pt idx="9892">
                  <c:v>43609</c:v>
                </c:pt>
                <c:pt idx="9893">
                  <c:v>43610</c:v>
                </c:pt>
                <c:pt idx="9894">
                  <c:v>43611</c:v>
                </c:pt>
                <c:pt idx="9895">
                  <c:v>43612</c:v>
                </c:pt>
                <c:pt idx="9896">
                  <c:v>43613</c:v>
                </c:pt>
                <c:pt idx="9897">
                  <c:v>43614</c:v>
                </c:pt>
                <c:pt idx="9898">
                  <c:v>43615</c:v>
                </c:pt>
                <c:pt idx="9899">
                  <c:v>43616</c:v>
                </c:pt>
                <c:pt idx="9900">
                  <c:v>43617</c:v>
                </c:pt>
                <c:pt idx="9901">
                  <c:v>43618</c:v>
                </c:pt>
                <c:pt idx="9902">
                  <c:v>43619</c:v>
                </c:pt>
                <c:pt idx="9903">
                  <c:v>43620</c:v>
                </c:pt>
                <c:pt idx="9904">
                  <c:v>43621</c:v>
                </c:pt>
                <c:pt idx="9905">
                  <c:v>43622</c:v>
                </c:pt>
                <c:pt idx="9906">
                  <c:v>43623</c:v>
                </c:pt>
                <c:pt idx="9907">
                  <c:v>43624</c:v>
                </c:pt>
                <c:pt idx="9908">
                  <c:v>43625</c:v>
                </c:pt>
                <c:pt idx="9909">
                  <c:v>43626</c:v>
                </c:pt>
                <c:pt idx="9910">
                  <c:v>43627</c:v>
                </c:pt>
                <c:pt idx="9911">
                  <c:v>43628</c:v>
                </c:pt>
                <c:pt idx="9912">
                  <c:v>43629</c:v>
                </c:pt>
                <c:pt idx="9913">
                  <c:v>43630</c:v>
                </c:pt>
                <c:pt idx="9914">
                  <c:v>43631</c:v>
                </c:pt>
                <c:pt idx="9915">
                  <c:v>43632</c:v>
                </c:pt>
                <c:pt idx="9916">
                  <c:v>43633</c:v>
                </c:pt>
                <c:pt idx="9917">
                  <c:v>43634</c:v>
                </c:pt>
                <c:pt idx="9918">
                  <c:v>43635</c:v>
                </c:pt>
                <c:pt idx="9919">
                  <c:v>43636</c:v>
                </c:pt>
                <c:pt idx="9920">
                  <c:v>43637</c:v>
                </c:pt>
                <c:pt idx="9921">
                  <c:v>43638</c:v>
                </c:pt>
                <c:pt idx="9922">
                  <c:v>43639</c:v>
                </c:pt>
                <c:pt idx="9923">
                  <c:v>43640</c:v>
                </c:pt>
                <c:pt idx="9924">
                  <c:v>43641</c:v>
                </c:pt>
                <c:pt idx="9925">
                  <c:v>43642</c:v>
                </c:pt>
                <c:pt idx="9926">
                  <c:v>43643</c:v>
                </c:pt>
                <c:pt idx="9927">
                  <c:v>43644</c:v>
                </c:pt>
                <c:pt idx="9928">
                  <c:v>43645</c:v>
                </c:pt>
                <c:pt idx="9929">
                  <c:v>43646</c:v>
                </c:pt>
                <c:pt idx="9930">
                  <c:v>43647</c:v>
                </c:pt>
                <c:pt idx="9931">
                  <c:v>43648</c:v>
                </c:pt>
                <c:pt idx="9932">
                  <c:v>43649</c:v>
                </c:pt>
                <c:pt idx="9933">
                  <c:v>43650</c:v>
                </c:pt>
                <c:pt idx="9934">
                  <c:v>43651</c:v>
                </c:pt>
                <c:pt idx="9935">
                  <c:v>43652</c:v>
                </c:pt>
                <c:pt idx="9936">
                  <c:v>43653</c:v>
                </c:pt>
                <c:pt idx="9937">
                  <c:v>43654</c:v>
                </c:pt>
                <c:pt idx="9938">
                  <c:v>43655</c:v>
                </c:pt>
                <c:pt idx="9939">
                  <c:v>43656</c:v>
                </c:pt>
                <c:pt idx="9940">
                  <c:v>43657</c:v>
                </c:pt>
                <c:pt idx="9941">
                  <c:v>43658</c:v>
                </c:pt>
                <c:pt idx="9942">
                  <c:v>43659</c:v>
                </c:pt>
                <c:pt idx="9943">
                  <c:v>43660</c:v>
                </c:pt>
                <c:pt idx="9944">
                  <c:v>43661</c:v>
                </c:pt>
                <c:pt idx="9945">
                  <c:v>43662</c:v>
                </c:pt>
                <c:pt idx="9946">
                  <c:v>43663</c:v>
                </c:pt>
                <c:pt idx="9947">
                  <c:v>43664</c:v>
                </c:pt>
                <c:pt idx="9948">
                  <c:v>43665</c:v>
                </c:pt>
                <c:pt idx="9949">
                  <c:v>43666</c:v>
                </c:pt>
                <c:pt idx="9950">
                  <c:v>43667</c:v>
                </c:pt>
                <c:pt idx="9951">
                  <c:v>43668</c:v>
                </c:pt>
                <c:pt idx="9952">
                  <c:v>43669</c:v>
                </c:pt>
                <c:pt idx="9953">
                  <c:v>43670</c:v>
                </c:pt>
                <c:pt idx="9954">
                  <c:v>43671</c:v>
                </c:pt>
                <c:pt idx="9955">
                  <c:v>43672</c:v>
                </c:pt>
                <c:pt idx="9956">
                  <c:v>43673</c:v>
                </c:pt>
                <c:pt idx="9957">
                  <c:v>43674</c:v>
                </c:pt>
                <c:pt idx="9958">
                  <c:v>43675</c:v>
                </c:pt>
                <c:pt idx="9959">
                  <c:v>43676</c:v>
                </c:pt>
                <c:pt idx="9960">
                  <c:v>43677</c:v>
                </c:pt>
                <c:pt idx="9961">
                  <c:v>43678</c:v>
                </c:pt>
                <c:pt idx="9962">
                  <c:v>43679</c:v>
                </c:pt>
                <c:pt idx="9963">
                  <c:v>43680</c:v>
                </c:pt>
                <c:pt idx="9964">
                  <c:v>43681</c:v>
                </c:pt>
                <c:pt idx="9965">
                  <c:v>43682</c:v>
                </c:pt>
                <c:pt idx="9966">
                  <c:v>43683</c:v>
                </c:pt>
                <c:pt idx="9967">
                  <c:v>43684</c:v>
                </c:pt>
                <c:pt idx="9968">
                  <c:v>43685</c:v>
                </c:pt>
                <c:pt idx="9969">
                  <c:v>43686</c:v>
                </c:pt>
                <c:pt idx="9970">
                  <c:v>43687</c:v>
                </c:pt>
                <c:pt idx="9971">
                  <c:v>43688</c:v>
                </c:pt>
                <c:pt idx="9972">
                  <c:v>43689</c:v>
                </c:pt>
                <c:pt idx="9973">
                  <c:v>43690</c:v>
                </c:pt>
                <c:pt idx="9974">
                  <c:v>43691</c:v>
                </c:pt>
                <c:pt idx="9975">
                  <c:v>43692</c:v>
                </c:pt>
                <c:pt idx="9976">
                  <c:v>43693</c:v>
                </c:pt>
                <c:pt idx="9977">
                  <c:v>43694</c:v>
                </c:pt>
                <c:pt idx="9978">
                  <c:v>43695</c:v>
                </c:pt>
                <c:pt idx="9979">
                  <c:v>43696</c:v>
                </c:pt>
                <c:pt idx="9980">
                  <c:v>43697</c:v>
                </c:pt>
                <c:pt idx="9981">
                  <c:v>43698</c:v>
                </c:pt>
                <c:pt idx="9982">
                  <c:v>43699</c:v>
                </c:pt>
                <c:pt idx="9983">
                  <c:v>43700</c:v>
                </c:pt>
                <c:pt idx="9984">
                  <c:v>43701</c:v>
                </c:pt>
                <c:pt idx="9985">
                  <c:v>43702</c:v>
                </c:pt>
                <c:pt idx="9986">
                  <c:v>43703</c:v>
                </c:pt>
                <c:pt idx="9987">
                  <c:v>43704</c:v>
                </c:pt>
                <c:pt idx="9988">
                  <c:v>43705</c:v>
                </c:pt>
                <c:pt idx="9989">
                  <c:v>43706</c:v>
                </c:pt>
                <c:pt idx="9990">
                  <c:v>43707</c:v>
                </c:pt>
                <c:pt idx="9991">
                  <c:v>43708</c:v>
                </c:pt>
                <c:pt idx="9992">
                  <c:v>43709</c:v>
                </c:pt>
                <c:pt idx="9993">
                  <c:v>43710</c:v>
                </c:pt>
                <c:pt idx="9994">
                  <c:v>43711</c:v>
                </c:pt>
                <c:pt idx="9995">
                  <c:v>43712</c:v>
                </c:pt>
                <c:pt idx="9996">
                  <c:v>43713</c:v>
                </c:pt>
                <c:pt idx="9997">
                  <c:v>43714</c:v>
                </c:pt>
                <c:pt idx="9998">
                  <c:v>43715</c:v>
                </c:pt>
                <c:pt idx="9999">
                  <c:v>43716</c:v>
                </c:pt>
                <c:pt idx="10000">
                  <c:v>43717</c:v>
                </c:pt>
                <c:pt idx="10001">
                  <c:v>43718</c:v>
                </c:pt>
                <c:pt idx="10002">
                  <c:v>43719</c:v>
                </c:pt>
                <c:pt idx="10003">
                  <c:v>43720</c:v>
                </c:pt>
                <c:pt idx="10004">
                  <c:v>43721</c:v>
                </c:pt>
                <c:pt idx="10005">
                  <c:v>43722</c:v>
                </c:pt>
                <c:pt idx="10006">
                  <c:v>43723</c:v>
                </c:pt>
                <c:pt idx="10007">
                  <c:v>43724</c:v>
                </c:pt>
                <c:pt idx="10008">
                  <c:v>43725</c:v>
                </c:pt>
                <c:pt idx="10009">
                  <c:v>43726</c:v>
                </c:pt>
                <c:pt idx="10010">
                  <c:v>43727</c:v>
                </c:pt>
                <c:pt idx="10011">
                  <c:v>43728</c:v>
                </c:pt>
                <c:pt idx="10012">
                  <c:v>43729</c:v>
                </c:pt>
                <c:pt idx="10013">
                  <c:v>43730</c:v>
                </c:pt>
                <c:pt idx="10014">
                  <c:v>43731</c:v>
                </c:pt>
                <c:pt idx="10015">
                  <c:v>43732</c:v>
                </c:pt>
                <c:pt idx="10016">
                  <c:v>43733</c:v>
                </c:pt>
                <c:pt idx="10017">
                  <c:v>43734</c:v>
                </c:pt>
                <c:pt idx="10018">
                  <c:v>43735</c:v>
                </c:pt>
                <c:pt idx="10019">
                  <c:v>43736</c:v>
                </c:pt>
                <c:pt idx="10020">
                  <c:v>43737</c:v>
                </c:pt>
                <c:pt idx="10021">
                  <c:v>43738</c:v>
                </c:pt>
                <c:pt idx="10022">
                  <c:v>43739</c:v>
                </c:pt>
                <c:pt idx="10023">
                  <c:v>43740</c:v>
                </c:pt>
                <c:pt idx="10024">
                  <c:v>43741</c:v>
                </c:pt>
                <c:pt idx="10025">
                  <c:v>43742</c:v>
                </c:pt>
                <c:pt idx="10026">
                  <c:v>43743</c:v>
                </c:pt>
                <c:pt idx="10027">
                  <c:v>43744</c:v>
                </c:pt>
                <c:pt idx="10028">
                  <c:v>43745</c:v>
                </c:pt>
                <c:pt idx="10029">
                  <c:v>43746</c:v>
                </c:pt>
                <c:pt idx="10030">
                  <c:v>43747</c:v>
                </c:pt>
                <c:pt idx="10031">
                  <c:v>43748</c:v>
                </c:pt>
                <c:pt idx="10032">
                  <c:v>43749</c:v>
                </c:pt>
                <c:pt idx="10033">
                  <c:v>43750</c:v>
                </c:pt>
                <c:pt idx="10034">
                  <c:v>43751</c:v>
                </c:pt>
                <c:pt idx="10035">
                  <c:v>43752</c:v>
                </c:pt>
                <c:pt idx="10036">
                  <c:v>43753</c:v>
                </c:pt>
                <c:pt idx="10037">
                  <c:v>43754</c:v>
                </c:pt>
                <c:pt idx="10038">
                  <c:v>43755</c:v>
                </c:pt>
                <c:pt idx="10039">
                  <c:v>43756</c:v>
                </c:pt>
                <c:pt idx="10040">
                  <c:v>43757</c:v>
                </c:pt>
                <c:pt idx="10041">
                  <c:v>43758</c:v>
                </c:pt>
                <c:pt idx="10042">
                  <c:v>43759</c:v>
                </c:pt>
                <c:pt idx="10043">
                  <c:v>43760</c:v>
                </c:pt>
                <c:pt idx="10044">
                  <c:v>43761</c:v>
                </c:pt>
                <c:pt idx="10045">
                  <c:v>43762</c:v>
                </c:pt>
                <c:pt idx="10046">
                  <c:v>43763</c:v>
                </c:pt>
                <c:pt idx="10047">
                  <c:v>43764</c:v>
                </c:pt>
                <c:pt idx="10048">
                  <c:v>43765</c:v>
                </c:pt>
                <c:pt idx="10049">
                  <c:v>43766</c:v>
                </c:pt>
                <c:pt idx="10050">
                  <c:v>43767</c:v>
                </c:pt>
                <c:pt idx="10051">
                  <c:v>43768</c:v>
                </c:pt>
                <c:pt idx="10052">
                  <c:v>43769</c:v>
                </c:pt>
                <c:pt idx="10053">
                  <c:v>43770</c:v>
                </c:pt>
                <c:pt idx="10054">
                  <c:v>43771</c:v>
                </c:pt>
                <c:pt idx="10055">
                  <c:v>43772</c:v>
                </c:pt>
                <c:pt idx="10056">
                  <c:v>43773</c:v>
                </c:pt>
                <c:pt idx="10057">
                  <c:v>43774</c:v>
                </c:pt>
                <c:pt idx="10058">
                  <c:v>43775</c:v>
                </c:pt>
                <c:pt idx="10059">
                  <c:v>43776</c:v>
                </c:pt>
                <c:pt idx="10060">
                  <c:v>43777</c:v>
                </c:pt>
                <c:pt idx="10061">
                  <c:v>43778</c:v>
                </c:pt>
                <c:pt idx="10062">
                  <c:v>43779</c:v>
                </c:pt>
                <c:pt idx="10063">
                  <c:v>43780</c:v>
                </c:pt>
                <c:pt idx="10064">
                  <c:v>43781</c:v>
                </c:pt>
                <c:pt idx="10065">
                  <c:v>43782</c:v>
                </c:pt>
                <c:pt idx="10066">
                  <c:v>43783</c:v>
                </c:pt>
                <c:pt idx="10067">
                  <c:v>43784</c:v>
                </c:pt>
                <c:pt idx="10068">
                  <c:v>43785</c:v>
                </c:pt>
                <c:pt idx="10069">
                  <c:v>43786</c:v>
                </c:pt>
                <c:pt idx="10070">
                  <c:v>43787</c:v>
                </c:pt>
                <c:pt idx="10071">
                  <c:v>43788</c:v>
                </c:pt>
                <c:pt idx="10072">
                  <c:v>43789</c:v>
                </c:pt>
                <c:pt idx="10073">
                  <c:v>43790</c:v>
                </c:pt>
                <c:pt idx="10074">
                  <c:v>43791</c:v>
                </c:pt>
                <c:pt idx="10075">
                  <c:v>43792</c:v>
                </c:pt>
                <c:pt idx="10076">
                  <c:v>43793</c:v>
                </c:pt>
                <c:pt idx="10077">
                  <c:v>43794</c:v>
                </c:pt>
                <c:pt idx="10078">
                  <c:v>43795</c:v>
                </c:pt>
                <c:pt idx="10079">
                  <c:v>43796</c:v>
                </c:pt>
                <c:pt idx="10080">
                  <c:v>43797</c:v>
                </c:pt>
                <c:pt idx="10081">
                  <c:v>43798</c:v>
                </c:pt>
                <c:pt idx="10082">
                  <c:v>43799</c:v>
                </c:pt>
                <c:pt idx="10083">
                  <c:v>43800</c:v>
                </c:pt>
                <c:pt idx="10084">
                  <c:v>43801</c:v>
                </c:pt>
                <c:pt idx="10085">
                  <c:v>43802</c:v>
                </c:pt>
                <c:pt idx="10086">
                  <c:v>43803</c:v>
                </c:pt>
                <c:pt idx="10087">
                  <c:v>43804</c:v>
                </c:pt>
                <c:pt idx="10088">
                  <c:v>43805</c:v>
                </c:pt>
                <c:pt idx="10089">
                  <c:v>43806</c:v>
                </c:pt>
                <c:pt idx="10090">
                  <c:v>43807</c:v>
                </c:pt>
                <c:pt idx="10091">
                  <c:v>43808</c:v>
                </c:pt>
                <c:pt idx="10092">
                  <c:v>43809</c:v>
                </c:pt>
                <c:pt idx="10093">
                  <c:v>43810</c:v>
                </c:pt>
                <c:pt idx="10094">
                  <c:v>43811</c:v>
                </c:pt>
                <c:pt idx="10095">
                  <c:v>43812</c:v>
                </c:pt>
                <c:pt idx="10096">
                  <c:v>43813</c:v>
                </c:pt>
                <c:pt idx="10097">
                  <c:v>43814</c:v>
                </c:pt>
                <c:pt idx="10098">
                  <c:v>43815</c:v>
                </c:pt>
                <c:pt idx="10099">
                  <c:v>43816</c:v>
                </c:pt>
                <c:pt idx="10100">
                  <c:v>43817</c:v>
                </c:pt>
                <c:pt idx="10101">
                  <c:v>43818</c:v>
                </c:pt>
                <c:pt idx="10102">
                  <c:v>43819</c:v>
                </c:pt>
                <c:pt idx="10103">
                  <c:v>43820</c:v>
                </c:pt>
                <c:pt idx="10104">
                  <c:v>43821</c:v>
                </c:pt>
                <c:pt idx="10105">
                  <c:v>43822</c:v>
                </c:pt>
                <c:pt idx="10106">
                  <c:v>43823</c:v>
                </c:pt>
                <c:pt idx="10107">
                  <c:v>43824</c:v>
                </c:pt>
                <c:pt idx="10108">
                  <c:v>43825</c:v>
                </c:pt>
                <c:pt idx="10109">
                  <c:v>43826</c:v>
                </c:pt>
                <c:pt idx="10110">
                  <c:v>43827</c:v>
                </c:pt>
                <c:pt idx="10111">
                  <c:v>43828</c:v>
                </c:pt>
                <c:pt idx="10112">
                  <c:v>43829</c:v>
                </c:pt>
                <c:pt idx="10113">
                  <c:v>43830</c:v>
                </c:pt>
                <c:pt idx="10114">
                  <c:v>43831</c:v>
                </c:pt>
                <c:pt idx="10115">
                  <c:v>43832</c:v>
                </c:pt>
                <c:pt idx="10116">
                  <c:v>43833</c:v>
                </c:pt>
                <c:pt idx="10117">
                  <c:v>43834</c:v>
                </c:pt>
                <c:pt idx="10118">
                  <c:v>43835</c:v>
                </c:pt>
                <c:pt idx="10119">
                  <c:v>43836</c:v>
                </c:pt>
                <c:pt idx="10120">
                  <c:v>43837</c:v>
                </c:pt>
                <c:pt idx="10121">
                  <c:v>43838</c:v>
                </c:pt>
                <c:pt idx="10122">
                  <c:v>43839</c:v>
                </c:pt>
                <c:pt idx="10123">
                  <c:v>43840</c:v>
                </c:pt>
                <c:pt idx="10124">
                  <c:v>43841</c:v>
                </c:pt>
                <c:pt idx="10125">
                  <c:v>43842</c:v>
                </c:pt>
                <c:pt idx="10126">
                  <c:v>43843</c:v>
                </c:pt>
                <c:pt idx="10127">
                  <c:v>43844</c:v>
                </c:pt>
                <c:pt idx="10128">
                  <c:v>43845</c:v>
                </c:pt>
                <c:pt idx="10129">
                  <c:v>43846</c:v>
                </c:pt>
                <c:pt idx="10130">
                  <c:v>43847</c:v>
                </c:pt>
                <c:pt idx="10131">
                  <c:v>43848</c:v>
                </c:pt>
                <c:pt idx="10132">
                  <c:v>43849</c:v>
                </c:pt>
                <c:pt idx="10133">
                  <c:v>43850</c:v>
                </c:pt>
                <c:pt idx="10134">
                  <c:v>43851</c:v>
                </c:pt>
                <c:pt idx="10135">
                  <c:v>43852</c:v>
                </c:pt>
                <c:pt idx="10136">
                  <c:v>43853</c:v>
                </c:pt>
                <c:pt idx="10137">
                  <c:v>43854</c:v>
                </c:pt>
                <c:pt idx="10138">
                  <c:v>43855</c:v>
                </c:pt>
                <c:pt idx="10139">
                  <c:v>43856</c:v>
                </c:pt>
                <c:pt idx="10140">
                  <c:v>43857</c:v>
                </c:pt>
                <c:pt idx="10141">
                  <c:v>43858</c:v>
                </c:pt>
                <c:pt idx="10142">
                  <c:v>43859</c:v>
                </c:pt>
                <c:pt idx="10143">
                  <c:v>43860</c:v>
                </c:pt>
                <c:pt idx="10144">
                  <c:v>43861</c:v>
                </c:pt>
                <c:pt idx="10145">
                  <c:v>43862</c:v>
                </c:pt>
                <c:pt idx="10146">
                  <c:v>43863</c:v>
                </c:pt>
                <c:pt idx="10147">
                  <c:v>43864</c:v>
                </c:pt>
                <c:pt idx="10148">
                  <c:v>43865</c:v>
                </c:pt>
                <c:pt idx="10149">
                  <c:v>43866</c:v>
                </c:pt>
                <c:pt idx="10150">
                  <c:v>43867</c:v>
                </c:pt>
                <c:pt idx="10151">
                  <c:v>43868</c:v>
                </c:pt>
                <c:pt idx="10152">
                  <c:v>43869</c:v>
                </c:pt>
                <c:pt idx="10153">
                  <c:v>43870</c:v>
                </c:pt>
                <c:pt idx="10154">
                  <c:v>43871</c:v>
                </c:pt>
                <c:pt idx="10155">
                  <c:v>43872</c:v>
                </c:pt>
                <c:pt idx="10156">
                  <c:v>43873</c:v>
                </c:pt>
                <c:pt idx="10157">
                  <c:v>43874</c:v>
                </c:pt>
                <c:pt idx="10158">
                  <c:v>43875</c:v>
                </c:pt>
                <c:pt idx="10159">
                  <c:v>43876</c:v>
                </c:pt>
                <c:pt idx="10160">
                  <c:v>43877</c:v>
                </c:pt>
                <c:pt idx="10161">
                  <c:v>43878</c:v>
                </c:pt>
                <c:pt idx="10162">
                  <c:v>43879</c:v>
                </c:pt>
                <c:pt idx="10163">
                  <c:v>43880</c:v>
                </c:pt>
                <c:pt idx="10164">
                  <c:v>43881</c:v>
                </c:pt>
                <c:pt idx="10165">
                  <c:v>43882</c:v>
                </c:pt>
                <c:pt idx="10166">
                  <c:v>43883</c:v>
                </c:pt>
                <c:pt idx="10167">
                  <c:v>43884</c:v>
                </c:pt>
                <c:pt idx="10168">
                  <c:v>43885</c:v>
                </c:pt>
                <c:pt idx="10169">
                  <c:v>43886</c:v>
                </c:pt>
                <c:pt idx="10170">
                  <c:v>43887</c:v>
                </c:pt>
                <c:pt idx="10171">
                  <c:v>43888</c:v>
                </c:pt>
                <c:pt idx="10172">
                  <c:v>43889</c:v>
                </c:pt>
                <c:pt idx="10173">
                  <c:v>43890</c:v>
                </c:pt>
                <c:pt idx="10174">
                  <c:v>43891</c:v>
                </c:pt>
                <c:pt idx="10175">
                  <c:v>43892</c:v>
                </c:pt>
                <c:pt idx="10176">
                  <c:v>43893</c:v>
                </c:pt>
                <c:pt idx="10177">
                  <c:v>43894</c:v>
                </c:pt>
                <c:pt idx="10178">
                  <c:v>43895</c:v>
                </c:pt>
                <c:pt idx="10179">
                  <c:v>43896</c:v>
                </c:pt>
                <c:pt idx="10180">
                  <c:v>43897</c:v>
                </c:pt>
                <c:pt idx="10181">
                  <c:v>43898</c:v>
                </c:pt>
                <c:pt idx="10182">
                  <c:v>43899</c:v>
                </c:pt>
                <c:pt idx="10183">
                  <c:v>43900</c:v>
                </c:pt>
                <c:pt idx="10184">
                  <c:v>43901</c:v>
                </c:pt>
                <c:pt idx="10185">
                  <c:v>43902</c:v>
                </c:pt>
                <c:pt idx="10186">
                  <c:v>43903</c:v>
                </c:pt>
                <c:pt idx="10187">
                  <c:v>43904</c:v>
                </c:pt>
                <c:pt idx="10188">
                  <c:v>43905</c:v>
                </c:pt>
                <c:pt idx="10189">
                  <c:v>43906</c:v>
                </c:pt>
                <c:pt idx="10190">
                  <c:v>43907</c:v>
                </c:pt>
                <c:pt idx="10191">
                  <c:v>43908</c:v>
                </c:pt>
                <c:pt idx="10192">
                  <c:v>43909</c:v>
                </c:pt>
                <c:pt idx="10193">
                  <c:v>43910</c:v>
                </c:pt>
                <c:pt idx="10194">
                  <c:v>43911</c:v>
                </c:pt>
                <c:pt idx="10195">
                  <c:v>43912</c:v>
                </c:pt>
                <c:pt idx="10196">
                  <c:v>43913</c:v>
                </c:pt>
                <c:pt idx="10197">
                  <c:v>43914</c:v>
                </c:pt>
                <c:pt idx="10198">
                  <c:v>43915</c:v>
                </c:pt>
                <c:pt idx="10199">
                  <c:v>43916</c:v>
                </c:pt>
                <c:pt idx="10200">
                  <c:v>43917</c:v>
                </c:pt>
                <c:pt idx="10201">
                  <c:v>43918</c:v>
                </c:pt>
                <c:pt idx="10202">
                  <c:v>43919</c:v>
                </c:pt>
                <c:pt idx="10203">
                  <c:v>43920</c:v>
                </c:pt>
                <c:pt idx="10204">
                  <c:v>43921</c:v>
                </c:pt>
                <c:pt idx="10205">
                  <c:v>43922</c:v>
                </c:pt>
                <c:pt idx="10206">
                  <c:v>43923</c:v>
                </c:pt>
                <c:pt idx="10207">
                  <c:v>43924</c:v>
                </c:pt>
                <c:pt idx="10208">
                  <c:v>43925</c:v>
                </c:pt>
                <c:pt idx="10209">
                  <c:v>43926</c:v>
                </c:pt>
                <c:pt idx="10210">
                  <c:v>43927</c:v>
                </c:pt>
                <c:pt idx="10211">
                  <c:v>43928</c:v>
                </c:pt>
                <c:pt idx="10212">
                  <c:v>43929</c:v>
                </c:pt>
                <c:pt idx="10213">
                  <c:v>43930</c:v>
                </c:pt>
                <c:pt idx="10214">
                  <c:v>43931</c:v>
                </c:pt>
                <c:pt idx="10215">
                  <c:v>43932</c:v>
                </c:pt>
                <c:pt idx="10216">
                  <c:v>43933</c:v>
                </c:pt>
                <c:pt idx="10217">
                  <c:v>43934</c:v>
                </c:pt>
                <c:pt idx="10218">
                  <c:v>43935</c:v>
                </c:pt>
                <c:pt idx="10219">
                  <c:v>43936</c:v>
                </c:pt>
                <c:pt idx="10220">
                  <c:v>43937</c:v>
                </c:pt>
                <c:pt idx="10221">
                  <c:v>43938</c:v>
                </c:pt>
                <c:pt idx="10222">
                  <c:v>43939</c:v>
                </c:pt>
                <c:pt idx="10223">
                  <c:v>43940</c:v>
                </c:pt>
                <c:pt idx="10224">
                  <c:v>43941</c:v>
                </c:pt>
                <c:pt idx="10225">
                  <c:v>43942</c:v>
                </c:pt>
                <c:pt idx="10226">
                  <c:v>43943</c:v>
                </c:pt>
                <c:pt idx="10227">
                  <c:v>43944</c:v>
                </c:pt>
                <c:pt idx="10228">
                  <c:v>43945</c:v>
                </c:pt>
                <c:pt idx="10229">
                  <c:v>43946</c:v>
                </c:pt>
                <c:pt idx="10230">
                  <c:v>43947</c:v>
                </c:pt>
                <c:pt idx="10231">
                  <c:v>43948</c:v>
                </c:pt>
                <c:pt idx="10232">
                  <c:v>43949</c:v>
                </c:pt>
                <c:pt idx="10233">
                  <c:v>43950</c:v>
                </c:pt>
                <c:pt idx="10234">
                  <c:v>43951</c:v>
                </c:pt>
                <c:pt idx="10235">
                  <c:v>43952</c:v>
                </c:pt>
                <c:pt idx="10236">
                  <c:v>43953</c:v>
                </c:pt>
                <c:pt idx="10237">
                  <c:v>43954</c:v>
                </c:pt>
                <c:pt idx="10238">
                  <c:v>43955</c:v>
                </c:pt>
                <c:pt idx="10239">
                  <c:v>43956</c:v>
                </c:pt>
                <c:pt idx="10240">
                  <c:v>43957</c:v>
                </c:pt>
                <c:pt idx="10241">
                  <c:v>43958</c:v>
                </c:pt>
                <c:pt idx="10242">
                  <c:v>43959</c:v>
                </c:pt>
                <c:pt idx="10243">
                  <c:v>43960</c:v>
                </c:pt>
                <c:pt idx="10244">
                  <c:v>43961</c:v>
                </c:pt>
                <c:pt idx="10245">
                  <c:v>43962</c:v>
                </c:pt>
                <c:pt idx="10246">
                  <c:v>43963</c:v>
                </c:pt>
                <c:pt idx="10247">
                  <c:v>43964</c:v>
                </c:pt>
                <c:pt idx="10248">
                  <c:v>43965</c:v>
                </c:pt>
                <c:pt idx="10249">
                  <c:v>43966</c:v>
                </c:pt>
                <c:pt idx="10250">
                  <c:v>43967</c:v>
                </c:pt>
                <c:pt idx="10251">
                  <c:v>43968</c:v>
                </c:pt>
                <c:pt idx="10252">
                  <c:v>43969</c:v>
                </c:pt>
                <c:pt idx="10253">
                  <c:v>43970</c:v>
                </c:pt>
                <c:pt idx="10254">
                  <c:v>43971</c:v>
                </c:pt>
                <c:pt idx="10255">
                  <c:v>43972</c:v>
                </c:pt>
                <c:pt idx="10256">
                  <c:v>43973</c:v>
                </c:pt>
                <c:pt idx="10257">
                  <c:v>43974</c:v>
                </c:pt>
                <c:pt idx="10258">
                  <c:v>43975</c:v>
                </c:pt>
                <c:pt idx="10259">
                  <c:v>43976</c:v>
                </c:pt>
                <c:pt idx="10260">
                  <c:v>43977</c:v>
                </c:pt>
                <c:pt idx="10261">
                  <c:v>43978</c:v>
                </c:pt>
                <c:pt idx="10262">
                  <c:v>43979</c:v>
                </c:pt>
                <c:pt idx="10263">
                  <c:v>43980</c:v>
                </c:pt>
                <c:pt idx="10264">
                  <c:v>43981</c:v>
                </c:pt>
                <c:pt idx="10265">
                  <c:v>43982</c:v>
                </c:pt>
                <c:pt idx="10266">
                  <c:v>43983</c:v>
                </c:pt>
                <c:pt idx="10267">
                  <c:v>43984</c:v>
                </c:pt>
                <c:pt idx="10268">
                  <c:v>43985</c:v>
                </c:pt>
                <c:pt idx="10269">
                  <c:v>43986</c:v>
                </c:pt>
                <c:pt idx="10270">
                  <c:v>43987</c:v>
                </c:pt>
                <c:pt idx="10271">
                  <c:v>43988</c:v>
                </c:pt>
                <c:pt idx="10272">
                  <c:v>43989</c:v>
                </c:pt>
                <c:pt idx="10273">
                  <c:v>43990</c:v>
                </c:pt>
                <c:pt idx="10274">
                  <c:v>43991</c:v>
                </c:pt>
                <c:pt idx="10275">
                  <c:v>43992</c:v>
                </c:pt>
                <c:pt idx="10276">
                  <c:v>43993</c:v>
                </c:pt>
                <c:pt idx="10277">
                  <c:v>43994</c:v>
                </c:pt>
                <c:pt idx="10278">
                  <c:v>43995</c:v>
                </c:pt>
                <c:pt idx="10279">
                  <c:v>43996</c:v>
                </c:pt>
                <c:pt idx="10280">
                  <c:v>43997</c:v>
                </c:pt>
                <c:pt idx="10281">
                  <c:v>43998</c:v>
                </c:pt>
                <c:pt idx="10282">
                  <c:v>43999</c:v>
                </c:pt>
                <c:pt idx="10283">
                  <c:v>44000</c:v>
                </c:pt>
                <c:pt idx="10284">
                  <c:v>44001</c:v>
                </c:pt>
                <c:pt idx="10285">
                  <c:v>44002</c:v>
                </c:pt>
                <c:pt idx="10286">
                  <c:v>44003</c:v>
                </c:pt>
                <c:pt idx="10287">
                  <c:v>44004</c:v>
                </c:pt>
                <c:pt idx="10288">
                  <c:v>44005</c:v>
                </c:pt>
                <c:pt idx="10289">
                  <c:v>44006</c:v>
                </c:pt>
                <c:pt idx="10290">
                  <c:v>44007</c:v>
                </c:pt>
                <c:pt idx="10291">
                  <c:v>44008</c:v>
                </c:pt>
                <c:pt idx="10292">
                  <c:v>44009</c:v>
                </c:pt>
                <c:pt idx="10293">
                  <c:v>44010</c:v>
                </c:pt>
                <c:pt idx="10294">
                  <c:v>44011</c:v>
                </c:pt>
                <c:pt idx="10295">
                  <c:v>44012</c:v>
                </c:pt>
                <c:pt idx="10296">
                  <c:v>44013</c:v>
                </c:pt>
                <c:pt idx="10297">
                  <c:v>44014</c:v>
                </c:pt>
                <c:pt idx="10298">
                  <c:v>44015</c:v>
                </c:pt>
                <c:pt idx="10299">
                  <c:v>44016</c:v>
                </c:pt>
                <c:pt idx="10300">
                  <c:v>44017</c:v>
                </c:pt>
                <c:pt idx="10301">
                  <c:v>44018</c:v>
                </c:pt>
                <c:pt idx="10302">
                  <c:v>44019</c:v>
                </c:pt>
                <c:pt idx="10303">
                  <c:v>44020</c:v>
                </c:pt>
                <c:pt idx="10304">
                  <c:v>44021</c:v>
                </c:pt>
                <c:pt idx="10305">
                  <c:v>44022</c:v>
                </c:pt>
                <c:pt idx="10306">
                  <c:v>44023</c:v>
                </c:pt>
                <c:pt idx="10307">
                  <c:v>44024</c:v>
                </c:pt>
                <c:pt idx="10308">
                  <c:v>44025</c:v>
                </c:pt>
                <c:pt idx="10309">
                  <c:v>44026</c:v>
                </c:pt>
                <c:pt idx="10310">
                  <c:v>44027</c:v>
                </c:pt>
                <c:pt idx="10311">
                  <c:v>44028</c:v>
                </c:pt>
                <c:pt idx="10312">
                  <c:v>44029</c:v>
                </c:pt>
                <c:pt idx="10313">
                  <c:v>44030</c:v>
                </c:pt>
                <c:pt idx="10314">
                  <c:v>44031</c:v>
                </c:pt>
                <c:pt idx="10315">
                  <c:v>44032</c:v>
                </c:pt>
                <c:pt idx="10316">
                  <c:v>44033</c:v>
                </c:pt>
                <c:pt idx="10317">
                  <c:v>44034</c:v>
                </c:pt>
                <c:pt idx="10318">
                  <c:v>44035</c:v>
                </c:pt>
                <c:pt idx="10319">
                  <c:v>44036</c:v>
                </c:pt>
                <c:pt idx="10320">
                  <c:v>44037</c:v>
                </c:pt>
                <c:pt idx="10321">
                  <c:v>44038</c:v>
                </c:pt>
                <c:pt idx="10322">
                  <c:v>44039</c:v>
                </c:pt>
                <c:pt idx="10323">
                  <c:v>44040</c:v>
                </c:pt>
                <c:pt idx="10324">
                  <c:v>44041</c:v>
                </c:pt>
                <c:pt idx="10325">
                  <c:v>44042</c:v>
                </c:pt>
                <c:pt idx="10326">
                  <c:v>44043</c:v>
                </c:pt>
                <c:pt idx="10327">
                  <c:v>44044</c:v>
                </c:pt>
                <c:pt idx="10328">
                  <c:v>44045</c:v>
                </c:pt>
                <c:pt idx="10329">
                  <c:v>44046</c:v>
                </c:pt>
                <c:pt idx="10330">
                  <c:v>44047</c:v>
                </c:pt>
                <c:pt idx="10331">
                  <c:v>44048</c:v>
                </c:pt>
                <c:pt idx="10332">
                  <c:v>44049</c:v>
                </c:pt>
                <c:pt idx="10333">
                  <c:v>44050</c:v>
                </c:pt>
                <c:pt idx="10334">
                  <c:v>44051</c:v>
                </c:pt>
                <c:pt idx="10335">
                  <c:v>44052</c:v>
                </c:pt>
                <c:pt idx="10336">
                  <c:v>44053</c:v>
                </c:pt>
                <c:pt idx="10337">
                  <c:v>44054</c:v>
                </c:pt>
                <c:pt idx="10338">
                  <c:v>44055</c:v>
                </c:pt>
                <c:pt idx="10339">
                  <c:v>44056</c:v>
                </c:pt>
                <c:pt idx="10340">
                  <c:v>44057</c:v>
                </c:pt>
                <c:pt idx="10341">
                  <c:v>44058</c:v>
                </c:pt>
                <c:pt idx="10342">
                  <c:v>44059</c:v>
                </c:pt>
                <c:pt idx="10343">
                  <c:v>44060</c:v>
                </c:pt>
                <c:pt idx="10344">
                  <c:v>44061</c:v>
                </c:pt>
                <c:pt idx="10345">
                  <c:v>44062</c:v>
                </c:pt>
                <c:pt idx="10346">
                  <c:v>44063</c:v>
                </c:pt>
                <c:pt idx="10347">
                  <c:v>44064</c:v>
                </c:pt>
                <c:pt idx="10348">
                  <c:v>44065</c:v>
                </c:pt>
                <c:pt idx="10349">
                  <c:v>44066</c:v>
                </c:pt>
                <c:pt idx="10350">
                  <c:v>44067</c:v>
                </c:pt>
                <c:pt idx="10351">
                  <c:v>44068</c:v>
                </c:pt>
                <c:pt idx="10352">
                  <c:v>44069</c:v>
                </c:pt>
                <c:pt idx="10353">
                  <c:v>44070</c:v>
                </c:pt>
                <c:pt idx="10354">
                  <c:v>44071</c:v>
                </c:pt>
                <c:pt idx="10355">
                  <c:v>44072</c:v>
                </c:pt>
                <c:pt idx="10356">
                  <c:v>44073</c:v>
                </c:pt>
                <c:pt idx="10357">
                  <c:v>44074</c:v>
                </c:pt>
                <c:pt idx="10358">
                  <c:v>44075</c:v>
                </c:pt>
                <c:pt idx="10359">
                  <c:v>44076</c:v>
                </c:pt>
                <c:pt idx="10360">
                  <c:v>44077</c:v>
                </c:pt>
                <c:pt idx="10361">
                  <c:v>44078</c:v>
                </c:pt>
                <c:pt idx="10362">
                  <c:v>44079</c:v>
                </c:pt>
                <c:pt idx="10363">
                  <c:v>44080</c:v>
                </c:pt>
                <c:pt idx="10364">
                  <c:v>44081</c:v>
                </c:pt>
                <c:pt idx="10365">
                  <c:v>44082</c:v>
                </c:pt>
                <c:pt idx="10366">
                  <c:v>44083</c:v>
                </c:pt>
                <c:pt idx="10367">
                  <c:v>44084</c:v>
                </c:pt>
                <c:pt idx="10368">
                  <c:v>44085</c:v>
                </c:pt>
                <c:pt idx="10369">
                  <c:v>44086</c:v>
                </c:pt>
                <c:pt idx="10370">
                  <c:v>44087</c:v>
                </c:pt>
                <c:pt idx="10371">
                  <c:v>44088</c:v>
                </c:pt>
                <c:pt idx="10372">
                  <c:v>44089</c:v>
                </c:pt>
                <c:pt idx="10373">
                  <c:v>44090</c:v>
                </c:pt>
                <c:pt idx="10374">
                  <c:v>44091</c:v>
                </c:pt>
                <c:pt idx="10375">
                  <c:v>44092</c:v>
                </c:pt>
                <c:pt idx="10376">
                  <c:v>44093</c:v>
                </c:pt>
                <c:pt idx="10377">
                  <c:v>44094</c:v>
                </c:pt>
                <c:pt idx="10378">
                  <c:v>44095</c:v>
                </c:pt>
                <c:pt idx="10379">
                  <c:v>44096</c:v>
                </c:pt>
                <c:pt idx="10380">
                  <c:v>44097</c:v>
                </c:pt>
                <c:pt idx="10381">
                  <c:v>44098</c:v>
                </c:pt>
                <c:pt idx="10382">
                  <c:v>44099</c:v>
                </c:pt>
                <c:pt idx="10383">
                  <c:v>44100</c:v>
                </c:pt>
                <c:pt idx="10384">
                  <c:v>44101</c:v>
                </c:pt>
                <c:pt idx="10385">
                  <c:v>44102</c:v>
                </c:pt>
                <c:pt idx="10386">
                  <c:v>44103</c:v>
                </c:pt>
                <c:pt idx="10387">
                  <c:v>44104</c:v>
                </c:pt>
                <c:pt idx="10388">
                  <c:v>44105</c:v>
                </c:pt>
                <c:pt idx="10389">
                  <c:v>44106</c:v>
                </c:pt>
                <c:pt idx="10390">
                  <c:v>44107</c:v>
                </c:pt>
                <c:pt idx="10391">
                  <c:v>44108</c:v>
                </c:pt>
                <c:pt idx="10392">
                  <c:v>44109</c:v>
                </c:pt>
                <c:pt idx="10393">
                  <c:v>44110</c:v>
                </c:pt>
                <c:pt idx="10394">
                  <c:v>44111</c:v>
                </c:pt>
                <c:pt idx="10395">
                  <c:v>44112</c:v>
                </c:pt>
                <c:pt idx="10396">
                  <c:v>44113</c:v>
                </c:pt>
                <c:pt idx="10397">
                  <c:v>44114</c:v>
                </c:pt>
                <c:pt idx="10398">
                  <c:v>44115</c:v>
                </c:pt>
                <c:pt idx="10399">
                  <c:v>44116</c:v>
                </c:pt>
                <c:pt idx="10400">
                  <c:v>44117</c:v>
                </c:pt>
                <c:pt idx="10401">
                  <c:v>44118</c:v>
                </c:pt>
                <c:pt idx="10402">
                  <c:v>44119</c:v>
                </c:pt>
                <c:pt idx="10403">
                  <c:v>44120</c:v>
                </c:pt>
                <c:pt idx="10404">
                  <c:v>44121</c:v>
                </c:pt>
                <c:pt idx="10405">
                  <c:v>44122</c:v>
                </c:pt>
                <c:pt idx="10406">
                  <c:v>44123</c:v>
                </c:pt>
                <c:pt idx="10407">
                  <c:v>44124</c:v>
                </c:pt>
                <c:pt idx="10408">
                  <c:v>44125</c:v>
                </c:pt>
                <c:pt idx="10409">
                  <c:v>44126</c:v>
                </c:pt>
                <c:pt idx="10410">
                  <c:v>44127</c:v>
                </c:pt>
                <c:pt idx="10411">
                  <c:v>44128</c:v>
                </c:pt>
                <c:pt idx="10412">
                  <c:v>44129</c:v>
                </c:pt>
                <c:pt idx="10413">
                  <c:v>44130</c:v>
                </c:pt>
                <c:pt idx="10414">
                  <c:v>44131</c:v>
                </c:pt>
                <c:pt idx="10415">
                  <c:v>44132</c:v>
                </c:pt>
                <c:pt idx="10416">
                  <c:v>44133</c:v>
                </c:pt>
                <c:pt idx="10417">
                  <c:v>44134</c:v>
                </c:pt>
                <c:pt idx="10418">
                  <c:v>44135</c:v>
                </c:pt>
                <c:pt idx="10419">
                  <c:v>44136</c:v>
                </c:pt>
                <c:pt idx="10420">
                  <c:v>44137</c:v>
                </c:pt>
                <c:pt idx="10421">
                  <c:v>44138</c:v>
                </c:pt>
                <c:pt idx="10422">
                  <c:v>44139</c:v>
                </c:pt>
                <c:pt idx="10423">
                  <c:v>44140</c:v>
                </c:pt>
                <c:pt idx="10424">
                  <c:v>44141</c:v>
                </c:pt>
                <c:pt idx="10425">
                  <c:v>44142</c:v>
                </c:pt>
                <c:pt idx="10426">
                  <c:v>44143</c:v>
                </c:pt>
                <c:pt idx="10427">
                  <c:v>44144</c:v>
                </c:pt>
                <c:pt idx="10428">
                  <c:v>44145</c:v>
                </c:pt>
                <c:pt idx="10429">
                  <c:v>44146</c:v>
                </c:pt>
                <c:pt idx="10430">
                  <c:v>44147</c:v>
                </c:pt>
                <c:pt idx="10431">
                  <c:v>44148</c:v>
                </c:pt>
                <c:pt idx="10432">
                  <c:v>44149</c:v>
                </c:pt>
                <c:pt idx="10433">
                  <c:v>44150</c:v>
                </c:pt>
                <c:pt idx="10434">
                  <c:v>44151</c:v>
                </c:pt>
                <c:pt idx="10435">
                  <c:v>44152</c:v>
                </c:pt>
                <c:pt idx="10436">
                  <c:v>44153</c:v>
                </c:pt>
                <c:pt idx="10437">
                  <c:v>44154</c:v>
                </c:pt>
                <c:pt idx="10438">
                  <c:v>44155</c:v>
                </c:pt>
                <c:pt idx="10439">
                  <c:v>44156</c:v>
                </c:pt>
                <c:pt idx="10440">
                  <c:v>44157</c:v>
                </c:pt>
                <c:pt idx="10441">
                  <c:v>44158</c:v>
                </c:pt>
                <c:pt idx="10442">
                  <c:v>44159</c:v>
                </c:pt>
                <c:pt idx="10443">
                  <c:v>44160</c:v>
                </c:pt>
                <c:pt idx="10444">
                  <c:v>44161</c:v>
                </c:pt>
                <c:pt idx="10445">
                  <c:v>44162</c:v>
                </c:pt>
                <c:pt idx="10446">
                  <c:v>44163</c:v>
                </c:pt>
                <c:pt idx="10447">
                  <c:v>44164</c:v>
                </c:pt>
                <c:pt idx="10448">
                  <c:v>44165</c:v>
                </c:pt>
                <c:pt idx="10449">
                  <c:v>44166</c:v>
                </c:pt>
                <c:pt idx="10450">
                  <c:v>44167</c:v>
                </c:pt>
                <c:pt idx="10451">
                  <c:v>44168</c:v>
                </c:pt>
                <c:pt idx="10452">
                  <c:v>44169</c:v>
                </c:pt>
                <c:pt idx="10453">
                  <c:v>44170</c:v>
                </c:pt>
                <c:pt idx="10454">
                  <c:v>44171</c:v>
                </c:pt>
                <c:pt idx="10455">
                  <c:v>44172</c:v>
                </c:pt>
                <c:pt idx="10456">
                  <c:v>44173</c:v>
                </c:pt>
                <c:pt idx="10457">
                  <c:v>44174</c:v>
                </c:pt>
                <c:pt idx="10458">
                  <c:v>44175</c:v>
                </c:pt>
                <c:pt idx="10459">
                  <c:v>44176</c:v>
                </c:pt>
                <c:pt idx="10460">
                  <c:v>44177</c:v>
                </c:pt>
                <c:pt idx="10461">
                  <c:v>44178</c:v>
                </c:pt>
                <c:pt idx="10462">
                  <c:v>44179</c:v>
                </c:pt>
                <c:pt idx="10463">
                  <c:v>44180</c:v>
                </c:pt>
                <c:pt idx="10464">
                  <c:v>44181</c:v>
                </c:pt>
                <c:pt idx="10465">
                  <c:v>44182</c:v>
                </c:pt>
                <c:pt idx="10466">
                  <c:v>44183</c:v>
                </c:pt>
                <c:pt idx="10467">
                  <c:v>44184</c:v>
                </c:pt>
                <c:pt idx="10468">
                  <c:v>44185</c:v>
                </c:pt>
                <c:pt idx="10469">
                  <c:v>44186</c:v>
                </c:pt>
                <c:pt idx="10470">
                  <c:v>44187</c:v>
                </c:pt>
                <c:pt idx="10471">
                  <c:v>44188</c:v>
                </c:pt>
                <c:pt idx="10472">
                  <c:v>44189</c:v>
                </c:pt>
                <c:pt idx="10473">
                  <c:v>44190</c:v>
                </c:pt>
                <c:pt idx="10474">
                  <c:v>44191</c:v>
                </c:pt>
                <c:pt idx="10475">
                  <c:v>44192</c:v>
                </c:pt>
                <c:pt idx="10476">
                  <c:v>44193</c:v>
                </c:pt>
                <c:pt idx="10477">
                  <c:v>44194</c:v>
                </c:pt>
                <c:pt idx="10478">
                  <c:v>44195</c:v>
                </c:pt>
                <c:pt idx="10479">
                  <c:v>44196</c:v>
                </c:pt>
                <c:pt idx="10480">
                  <c:v>44197</c:v>
                </c:pt>
                <c:pt idx="10481">
                  <c:v>44198</c:v>
                </c:pt>
                <c:pt idx="10482">
                  <c:v>44199</c:v>
                </c:pt>
                <c:pt idx="10483">
                  <c:v>44200</c:v>
                </c:pt>
                <c:pt idx="10484">
                  <c:v>44201</c:v>
                </c:pt>
                <c:pt idx="10485">
                  <c:v>44202</c:v>
                </c:pt>
                <c:pt idx="10486">
                  <c:v>44203</c:v>
                </c:pt>
                <c:pt idx="10487">
                  <c:v>44204</c:v>
                </c:pt>
                <c:pt idx="10488">
                  <c:v>44205</c:v>
                </c:pt>
                <c:pt idx="10489">
                  <c:v>44206</c:v>
                </c:pt>
                <c:pt idx="10490">
                  <c:v>44207</c:v>
                </c:pt>
                <c:pt idx="10491">
                  <c:v>44208</c:v>
                </c:pt>
                <c:pt idx="10492">
                  <c:v>44209</c:v>
                </c:pt>
                <c:pt idx="10493">
                  <c:v>44210</c:v>
                </c:pt>
                <c:pt idx="10494">
                  <c:v>44211</c:v>
                </c:pt>
                <c:pt idx="10495">
                  <c:v>44212</c:v>
                </c:pt>
                <c:pt idx="10496">
                  <c:v>44213</c:v>
                </c:pt>
                <c:pt idx="10497">
                  <c:v>44214</c:v>
                </c:pt>
                <c:pt idx="10498">
                  <c:v>44215</c:v>
                </c:pt>
                <c:pt idx="10499">
                  <c:v>44216</c:v>
                </c:pt>
                <c:pt idx="10500">
                  <c:v>44217</c:v>
                </c:pt>
                <c:pt idx="10501">
                  <c:v>44218</c:v>
                </c:pt>
                <c:pt idx="10502">
                  <c:v>44219</c:v>
                </c:pt>
                <c:pt idx="10503">
                  <c:v>44220</c:v>
                </c:pt>
                <c:pt idx="10504">
                  <c:v>44221</c:v>
                </c:pt>
                <c:pt idx="10505">
                  <c:v>44222</c:v>
                </c:pt>
                <c:pt idx="10506">
                  <c:v>44223</c:v>
                </c:pt>
                <c:pt idx="10507">
                  <c:v>44224</c:v>
                </c:pt>
                <c:pt idx="10508">
                  <c:v>44225</c:v>
                </c:pt>
                <c:pt idx="10509">
                  <c:v>44226</c:v>
                </c:pt>
                <c:pt idx="10510">
                  <c:v>44227</c:v>
                </c:pt>
                <c:pt idx="10511">
                  <c:v>44228</c:v>
                </c:pt>
                <c:pt idx="10512">
                  <c:v>44229</c:v>
                </c:pt>
                <c:pt idx="10513">
                  <c:v>44230</c:v>
                </c:pt>
                <c:pt idx="10514">
                  <c:v>44231</c:v>
                </c:pt>
                <c:pt idx="10515">
                  <c:v>44232</c:v>
                </c:pt>
                <c:pt idx="10516">
                  <c:v>44233</c:v>
                </c:pt>
                <c:pt idx="10517">
                  <c:v>44234</c:v>
                </c:pt>
                <c:pt idx="10518">
                  <c:v>44235</c:v>
                </c:pt>
                <c:pt idx="10519">
                  <c:v>44236</c:v>
                </c:pt>
                <c:pt idx="10520">
                  <c:v>44237</c:v>
                </c:pt>
                <c:pt idx="10521">
                  <c:v>44238</c:v>
                </c:pt>
                <c:pt idx="10522">
                  <c:v>44239</c:v>
                </c:pt>
                <c:pt idx="10523">
                  <c:v>44240</c:v>
                </c:pt>
                <c:pt idx="10524">
                  <c:v>44241</c:v>
                </c:pt>
                <c:pt idx="10525">
                  <c:v>44242</c:v>
                </c:pt>
                <c:pt idx="10526">
                  <c:v>44243</c:v>
                </c:pt>
                <c:pt idx="10527">
                  <c:v>44244</c:v>
                </c:pt>
                <c:pt idx="10528">
                  <c:v>44245</c:v>
                </c:pt>
                <c:pt idx="10529">
                  <c:v>44246</c:v>
                </c:pt>
                <c:pt idx="10530">
                  <c:v>44247</c:v>
                </c:pt>
                <c:pt idx="10531">
                  <c:v>44248</c:v>
                </c:pt>
                <c:pt idx="10532">
                  <c:v>44249</c:v>
                </c:pt>
                <c:pt idx="10533">
                  <c:v>44250</c:v>
                </c:pt>
                <c:pt idx="10534">
                  <c:v>44251</c:v>
                </c:pt>
                <c:pt idx="10535">
                  <c:v>44252</c:v>
                </c:pt>
                <c:pt idx="10536">
                  <c:v>44253</c:v>
                </c:pt>
                <c:pt idx="10537">
                  <c:v>44254</c:v>
                </c:pt>
                <c:pt idx="10538">
                  <c:v>44255</c:v>
                </c:pt>
                <c:pt idx="10539">
                  <c:v>44256</c:v>
                </c:pt>
                <c:pt idx="10540">
                  <c:v>44257</c:v>
                </c:pt>
                <c:pt idx="10541">
                  <c:v>44258</c:v>
                </c:pt>
                <c:pt idx="10542">
                  <c:v>44259</c:v>
                </c:pt>
                <c:pt idx="10543">
                  <c:v>44260</c:v>
                </c:pt>
                <c:pt idx="10544">
                  <c:v>44261</c:v>
                </c:pt>
                <c:pt idx="10545">
                  <c:v>44262</c:v>
                </c:pt>
                <c:pt idx="10546">
                  <c:v>44263</c:v>
                </c:pt>
                <c:pt idx="10547">
                  <c:v>44264</c:v>
                </c:pt>
                <c:pt idx="10548">
                  <c:v>44265</c:v>
                </c:pt>
                <c:pt idx="10549">
                  <c:v>44266</c:v>
                </c:pt>
                <c:pt idx="10550">
                  <c:v>44267</c:v>
                </c:pt>
                <c:pt idx="10551">
                  <c:v>44268</c:v>
                </c:pt>
                <c:pt idx="10552">
                  <c:v>44269</c:v>
                </c:pt>
                <c:pt idx="10553">
                  <c:v>44270</c:v>
                </c:pt>
                <c:pt idx="10554">
                  <c:v>44271</c:v>
                </c:pt>
                <c:pt idx="10555">
                  <c:v>44272</c:v>
                </c:pt>
                <c:pt idx="10556">
                  <c:v>44273</c:v>
                </c:pt>
                <c:pt idx="10557">
                  <c:v>44274</c:v>
                </c:pt>
                <c:pt idx="10558">
                  <c:v>44275</c:v>
                </c:pt>
                <c:pt idx="10559">
                  <c:v>44276</c:v>
                </c:pt>
                <c:pt idx="10560">
                  <c:v>44277</c:v>
                </c:pt>
                <c:pt idx="10561">
                  <c:v>44278</c:v>
                </c:pt>
                <c:pt idx="10562">
                  <c:v>44279</c:v>
                </c:pt>
                <c:pt idx="10563">
                  <c:v>44280</c:v>
                </c:pt>
                <c:pt idx="10564">
                  <c:v>44281</c:v>
                </c:pt>
                <c:pt idx="10565">
                  <c:v>44282</c:v>
                </c:pt>
                <c:pt idx="10566">
                  <c:v>44283</c:v>
                </c:pt>
                <c:pt idx="10567">
                  <c:v>44284</c:v>
                </c:pt>
                <c:pt idx="10568">
                  <c:v>44285</c:v>
                </c:pt>
                <c:pt idx="10569">
                  <c:v>44286</c:v>
                </c:pt>
                <c:pt idx="10570">
                  <c:v>44287</c:v>
                </c:pt>
                <c:pt idx="10571">
                  <c:v>44288</c:v>
                </c:pt>
                <c:pt idx="10572">
                  <c:v>44289</c:v>
                </c:pt>
                <c:pt idx="10573">
                  <c:v>44290</c:v>
                </c:pt>
                <c:pt idx="10574">
                  <c:v>44291</c:v>
                </c:pt>
                <c:pt idx="10575">
                  <c:v>44292</c:v>
                </c:pt>
                <c:pt idx="10576">
                  <c:v>44293</c:v>
                </c:pt>
                <c:pt idx="10577">
                  <c:v>44294</c:v>
                </c:pt>
                <c:pt idx="10578">
                  <c:v>44295</c:v>
                </c:pt>
                <c:pt idx="10579">
                  <c:v>44296</c:v>
                </c:pt>
                <c:pt idx="10580">
                  <c:v>44297</c:v>
                </c:pt>
                <c:pt idx="10581">
                  <c:v>44298</c:v>
                </c:pt>
                <c:pt idx="10582">
                  <c:v>44299</c:v>
                </c:pt>
                <c:pt idx="10583">
                  <c:v>44300</c:v>
                </c:pt>
                <c:pt idx="10584">
                  <c:v>44301</c:v>
                </c:pt>
                <c:pt idx="10585">
                  <c:v>44302</c:v>
                </c:pt>
                <c:pt idx="10586">
                  <c:v>44303</c:v>
                </c:pt>
                <c:pt idx="10587">
                  <c:v>44304</c:v>
                </c:pt>
                <c:pt idx="10588">
                  <c:v>44305</c:v>
                </c:pt>
                <c:pt idx="10589">
                  <c:v>44306</c:v>
                </c:pt>
                <c:pt idx="10590">
                  <c:v>44307</c:v>
                </c:pt>
                <c:pt idx="10591">
                  <c:v>44308</c:v>
                </c:pt>
                <c:pt idx="10592">
                  <c:v>44309</c:v>
                </c:pt>
                <c:pt idx="10593">
                  <c:v>44310</c:v>
                </c:pt>
                <c:pt idx="10594">
                  <c:v>44311</c:v>
                </c:pt>
                <c:pt idx="10595">
                  <c:v>44312</c:v>
                </c:pt>
                <c:pt idx="10596">
                  <c:v>44313</c:v>
                </c:pt>
                <c:pt idx="10597">
                  <c:v>44314</c:v>
                </c:pt>
                <c:pt idx="10598">
                  <c:v>44315</c:v>
                </c:pt>
                <c:pt idx="10599">
                  <c:v>44316</c:v>
                </c:pt>
                <c:pt idx="10600">
                  <c:v>44317</c:v>
                </c:pt>
                <c:pt idx="10601">
                  <c:v>44318</c:v>
                </c:pt>
                <c:pt idx="10602">
                  <c:v>44319</c:v>
                </c:pt>
                <c:pt idx="10603">
                  <c:v>44320</c:v>
                </c:pt>
                <c:pt idx="10604">
                  <c:v>44321</c:v>
                </c:pt>
                <c:pt idx="10605">
                  <c:v>44322</c:v>
                </c:pt>
                <c:pt idx="10606">
                  <c:v>44323</c:v>
                </c:pt>
                <c:pt idx="10607">
                  <c:v>44324</c:v>
                </c:pt>
                <c:pt idx="10608">
                  <c:v>44325</c:v>
                </c:pt>
                <c:pt idx="10609">
                  <c:v>44326</c:v>
                </c:pt>
                <c:pt idx="10610">
                  <c:v>44327</c:v>
                </c:pt>
                <c:pt idx="10611">
                  <c:v>44328</c:v>
                </c:pt>
                <c:pt idx="10612">
                  <c:v>44329</c:v>
                </c:pt>
                <c:pt idx="10613">
                  <c:v>44330</c:v>
                </c:pt>
                <c:pt idx="10614">
                  <c:v>44331</c:v>
                </c:pt>
                <c:pt idx="10615">
                  <c:v>44332</c:v>
                </c:pt>
                <c:pt idx="10616">
                  <c:v>44333</c:v>
                </c:pt>
                <c:pt idx="10617">
                  <c:v>44334</c:v>
                </c:pt>
                <c:pt idx="10618">
                  <c:v>44335</c:v>
                </c:pt>
                <c:pt idx="10619">
                  <c:v>44336</c:v>
                </c:pt>
                <c:pt idx="10620">
                  <c:v>44337</c:v>
                </c:pt>
                <c:pt idx="10621">
                  <c:v>44338</c:v>
                </c:pt>
                <c:pt idx="10622">
                  <c:v>44339</c:v>
                </c:pt>
                <c:pt idx="10623">
                  <c:v>44340</c:v>
                </c:pt>
                <c:pt idx="10624">
                  <c:v>44341</c:v>
                </c:pt>
                <c:pt idx="10625">
                  <c:v>44342</c:v>
                </c:pt>
                <c:pt idx="10626">
                  <c:v>44343</c:v>
                </c:pt>
                <c:pt idx="10627">
                  <c:v>44344</c:v>
                </c:pt>
                <c:pt idx="10628">
                  <c:v>44345</c:v>
                </c:pt>
                <c:pt idx="10629">
                  <c:v>44346</c:v>
                </c:pt>
                <c:pt idx="10630">
                  <c:v>44347</c:v>
                </c:pt>
                <c:pt idx="10631">
                  <c:v>44348</c:v>
                </c:pt>
                <c:pt idx="10632">
                  <c:v>44349</c:v>
                </c:pt>
                <c:pt idx="10633">
                  <c:v>44350</c:v>
                </c:pt>
                <c:pt idx="10634">
                  <c:v>44351</c:v>
                </c:pt>
                <c:pt idx="10635">
                  <c:v>44352</c:v>
                </c:pt>
                <c:pt idx="10636">
                  <c:v>44353</c:v>
                </c:pt>
                <c:pt idx="10637">
                  <c:v>44354</c:v>
                </c:pt>
                <c:pt idx="10638">
                  <c:v>44355</c:v>
                </c:pt>
                <c:pt idx="10639">
                  <c:v>44356</c:v>
                </c:pt>
                <c:pt idx="10640">
                  <c:v>44357</c:v>
                </c:pt>
                <c:pt idx="10641">
                  <c:v>44358</c:v>
                </c:pt>
                <c:pt idx="10642">
                  <c:v>44359</c:v>
                </c:pt>
                <c:pt idx="10643">
                  <c:v>44360</c:v>
                </c:pt>
                <c:pt idx="10644">
                  <c:v>44361</c:v>
                </c:pt>
                <c:pt idx="10645">
                  <c:v>44362</c:v>
                </c:pt>
                <c:pt idx="10646">
                  <c:v>44363</c:v>
                </c:pt>
                <c:pt idx="10647">
                  <c:v>44364</c:v>
                </c:pt>
                <c:pt idx="10648">
                  <c:v>44365</c:v>
                </c:pt>
                <c:pt idx="10649">
                  <c:v>44366</c:v>
                </c:pt>
                <c:pt idx="10650">
                  <c:v>44367</c:v>
                </c:pt>
                <c:pt idx="10651">
                  <c:v>44368</c:v>
                </c:pt>
                <c:pt idx="10652">
                  <c:v>44369</c:v>
                </c:pt>
                <c:pt idx="10653">
                  <c:v>44370</c:v>
                </c:pt>
                <c:pt idx="10654">
                  <c:v>44371</c:v>
                </c:pt>
                <c:pt idx="10655">
                  <c:v>44372</c:v>
                </c:pt>
                <c:pt idx="10656">
                  <c:v>44373</c:v>
                </c:pt>
                <c:pt idx="10657">
                  <c:v>44374</c:v>
                </c:pt>
                <c:pt idx="10658">
                  <c:v>44375</c:v>
                </c:pt>
                <c:pt idx="10659">
                  <c:v>44376</c:v>
                </c:pt>
                <c:pt idx="10660">
                  <c:v>44377</c:v>
                </c:pt>
                <c:pt idx="10661">
                  <c:v>44378</c:v>
                </c:pt>
                <c:pt idx="10662">
                  <c:v>44379</c:v>
                </c:pt>
                <c:pt idx="10663">
                  <c:v>44380</c:v>
                </c:pt>
                <c:pt idx="10664">
                  <c:v>44381</c:v>
                </c:pt>
                <c:pt idx="10665">
                  <c:v>44382</c:v>
                </c:pt>
                <c:pt idx="10666">
                  <c:v>44383</c:v>
                </c:pt>
                <c:pt idx="10667">
                  <c:v>44384</c:v>
                </c:pt>
                <c:pt idx="10668">
                  <c:v>44385</c:v>
                </c:pt>
                <c:pt idx="10669">
                  <c:v>44386</c:v>
                </c:pt>
                <c:pt idx="10670">
                  <c:v>44387</c:v>
                </c:pt>
                <c:pt idx="10671">
                  <c:v>44388</c:v>
                </c:pt>
                <c:pt idx="10672">
                  <c:v>44389</c:v>
                </c:pt>
                <c:pt idx="10673">
                  <c:v>44390</c:v>
                </c:pt>
                <c:pt idx="10674">
                  <c:v>44391</c:v>
                </c:pt>
                <c:pt idx="10675">
                  <c:v>44392</c:v>
                </c:pt>
                <c:pt idx="10676">
                  <c:v>44393</c:v>
                </c:pt>
                <c:pt idx="10677">
                  <c:v>44394</c:v>
                </c:pt>
                <c:pt idx="10678">
                  <c:v>44395</c:v>
                </c:pt>
                <c:pt idx="10679">
                  <c:v>44396</c:v>
                </c:pt>
                <c:pt idx="10680">
                  <c:v>44397</c:v>
                </c:pt>
                <c:pt idx="10681">
                  <c:v>44398</c:v>
                </c:pt>
                <c:pt idx="10682">
                  <c:v>44399</c:v>
                </c:pt>
                <c:pt idx="10683">
                  <c:v>44400</c:v>
                </c:pt>
                <c:pt idx="10684">
                  <c:v>44401</c:v>
                </c:pt>
                <c:pt idx="10685">
                  <c:v>44402</c:v>
                </c:pt>
                <c:pt idx="10686">
                  <c:v>44403</c:v>
                </c:pt>
                <c:pt idx="10687">
                  <c:v>44404</c:v>
                </c:pt>
                <c:pt idx="10688">
                  <c:v>44405</c:v>
                </c:pt>
                <c:pt idx="10689">
                  <c:v>44406</c:v>
                </c:pt>
                <c:pt idx="10690">
                  <c:v>44407</c:v>
                </c:pt>
                <c:pt idx="10691">
                  <c:v>44408</c:v>
                </c:pt>
                <c:pt idx="10692">
                  <c:v>44409</c:v>
                </c:pt>
                <c:pt idx="10693">
                  <c:v>44410</c:v>
                </c:pt>
                <c:pt idx="10694">
                  <c:v>44411</c:v>
                </c:pt>
                <c:pt idx="10695">
                  <c:v>44412</c:v>
                </c:pt>
                <c:pt idx="10696">
                  <c:v>44413</c:v>
                </c:pt>
                <c:pt idx="10697">
                  <c:v>44414</c:v>
                </c:pt>
                <c:pt idx="10698">
                  <c:v>44415</c:v>
                </c:pt>
                <c:pt idx="10699">
                  <c:v>44416</c:v>
                </c:pt>
                <c:pt idx="10700">
                  <c:v>44417</c:v>
                </c:pt>
                <c:pt idx="10701">
                  <c:v>44418</c:v>
                </c:pt>
                <c:pt idx="10702">
                  <c:v>44419</c:v>
                </c:pt>
                <c:pt idx="10703">
                  <c:v>44420</c:v>
                </c:pt>
                <c:pt idx="10704">
                  <c:v>44421</c:v>
                </c:pt>
                <c:pt idx="10705">
                  <c:v>44422</c:v>
                </c:pt>
                <c:pt idx="10706">
                  <c:v>44423</c:v>
                </c:pt>
                <c:pt idx="10707">
                  <c:v>44424</c:v>
                </c:pt>
                <c:pt idx="10708">
                  <c:v>44425</c:v>
                </c:pt>
                <c:pt idx="10709">
                  <c:v>44426</c:v>
                </c:pt>
                <c:pt idx="10710">
                  <c:v>44427</c:v>
                </c:pt>
                <c:pt idx="10711">
                  <c:v>44428</c:v>
                </c:pt>
                <c:pt idx="10712">
                  <c:v>44429</c:v>
                </c:pt>
                <c:pt idx="10713">
                  <c:v>44430</c:v>
                </c:pt>
                <c:pt idx="10714">
                  <c:v>44431</c:v>
                </c:pt>
                <c:pt idx="10715">
                  <c:v>44432</c:v>
                </c:pt>
                <c:pt idx="10716">
                  <c:v>44433</c:v>
                </c:pt>
                <c:pt idx="10717">
                  <c:v>44434</c:v>
                </c:pt>
                <c:pt idx="10718">
                  <c:v>44435</c:v>
                </c:pt>
                <c:pt idx="10719">
                  <c:v>44436</c:v>
                </c:pt>
                <c:pt idx="10720">
                  <c:v>44437</c:v>
                </c:pt>
                <c:pt idx="10721">
                  <c:v>44438</c:v>
                </c:pt>
                <c:pt idx="10722">
                  <c:v>44439</c:v>
                </c:pt>
                <c:pt idx="10723">
                  <c:v>44440</c:v>
                </c:pt>
                <c:pt idx="10724">
                  <c:v>44441</c:v>
                </c:pt>
                <c:pt idx="10725">
                  <c:v>44442</c:v>
                </c:pt>
                <c:pt idx="10726">
                  <c:v>44443</c:v>
                </c:pt>
                <c:pt idx="10727">
                  <c:v>44444</c:v>
                </c:pt>
                <c:pt idx="10728">
                  <c:v>44445</c:v>
                </c:pt>
                <c:pt idx="10729">
                  <c:v>44446</c:v>
                </c:pt>
                <c:pt idx="10730">
                  <c:v>44447</c:v>
                </c:pt>
                <c:pt idx="10731">
                  <c:v>44448</c:v>
                </c:pt>
                <c:pt idx="10732">
                  <c:v>44449</c:v>
                </c:pt>
                <c:pt idx="10733">
                  <c:v>44450</c:v>
                </c:pt>
                <c:pt idx="10734">
                  <c:v>44451</c:v>
                </c:pt>
                <c:pt idx="10735">
                  <c:v>44452</c:v>
                </c:pt>
                <c:pt idx="10736">
                  <c:v>44453</c:v>
                </c:pt>
                <c:pt idx="10737">
                  <c:v>44454</c:v>
                </c:pt>
                <c:pt idx="10738">
                  <c:v>44455</c:v>
                </c:pt>
                <c:pt idx="10739">
                  <c:v>44456</c:v>
                </c:pt>
                <c:pt idx="10740">
                  <c:v>44457</c:v>
                </c:pt>
                <c:pt idx="10741">
                  <c:v>44458</c:v>
                </c:pt>
                <c:pt idx="10742">
                  <c:v>44459</c:v>
                </c:pt>
                <c:pt idx="10743">
                  <c:v>44460</c:v>
                </c:pt>
                <c:pt idx="10744">
                  <c:v>44461</c:v>
                </c:pt>
                <c:pt idx="10745">
                  <c:v>44462</c:v>
                </c:pt>
                <c:pt idx="10746">
                  <c:v>44463</c:v>
                </c:pt>
                <c:pt idx="10747">
                  <c:v>44464</c:v>
                </c:pt>
                <c:pt idx="10748">
                  <c:v>44465</c:v>
                </c:pt>
                <c:pt idx="10749">
                  <c:v>44466</c:v>
                </c:pt>
                <c:pt idx="10750">
                  <c:v>44467</c:v>
                </c:pt>
                <c:pt idx="10751">
                  <c:v>44468</c:v>
                </c:pt>
                <c:pt idx="10752">
                  <c:v>44469</c:v>
                </c:pt>
                <c:pt idx="10753">
                  <c:v>44470</c:v>
                </c:pt>
                <c:pt idx="10754">
                  <c:v>44471</c:v>
                </c:pt>
                <c:pt idx="10755">
                  <c:v>44472</c:v>
                </c:pt>
                <c:pt idx="10756">
                  <c:v>44473</c:v>
                </c:pt>
                <c:pt idx="10757">
                  <c:v>44474</c:v>
                </c:pt>
                <c:pt idx="10758">
                  <c:v>44475</c:v>
                </c:pt>
                <c:pt idx="10759">
                  <c:v>44476</c:v>
                </c:pt>
                <c:pt idx="10760">
                  <c:v>44477</c:v>
                </c:pt>
                <c:pt idx="10761">
                  <c:v>44478</c:v>
                </c:pt>
                <c:pt idx="10762">
                  <c:v>44479</c:v>
                </c:pt>
                <c:pt idx="10763">
                  <c:v>44480</c:v>
                </c:pt>
                <c:pt idx="10764">
                  <c:v>44481</c:v>
                </c:pt>
                <c:pt idx="10765">
                  <c:v>44482</c:v>
                </c:pt>
                <c:pt idx="10766">
                  <c:v>44483</c:v>
                </c:pt>
                <c:pt idx="10767">
                  <c:v>44484</c:v>
                </c:pt>
                <c:pt idx="10768">
                  <c:v>44485</c:v>
                </c:pt>
                <c:pt idx="10769">
                  <c:v>44486</c:v>
                </c:pt>
                <c:pt idx="10770">
                  <c:v>44487</c:v>
                </c:pt>
                <c:pt idx="10771">
                  <c:v>44488</c:v>
                </c:pt>
                <c:pt idx="10772">
                  <c:v>44489</c:v>
                </c:pt>
                <c:pt idx="10773">
                  <c:v>44490</c:v>
                </c:pt>
                <c:pt idx="10774">
                  <c:v>44491</c:v>
                </c:pt>
                <c:pt idx="10775">
                  <c:v>44492</c:v>
                </c:pt>
                <c:pt idx="10776">
                  <c:v>44493</c:v>
                </c:pt>
                <c:pt idx="10777">
                  <c:v>44494</c:v>
                </c:pt>
                <c:pt idx="10778">
                  <c:v>44495</c:v>
                </c:pt>
                <c:pt idx="10779">
                  <c:v>44496</c:v>
                </c:pt>
                <c:pt idx="10780">
                  <c:v>44497</c:v>
                </c:pt>
                <c:pt idx="10781">
                  <c:v>44498</c:v>
                </c:pt>
                <c:pt idx="10782">
                  <c:v>44499</c:v>
                </c:pt>
                <c:pt idx="10783">
                  <c:v>44500</c:v>
                </c:pt>
                <c:pt idx="10784">
                  <c:v>44501</c:v>
                </c:pt>
                <c:pt idx="10785">
                  <c:v>44502</c:v>
                </c:pt>
                <c:pt idx="10786">
                  <c:v>44503</c:v>
                </c:pt>
                <c:pt idx="10787">
                  <c:v>44504</c:v>
                </c:pt>
                <c:pt idx="10788">
                  <c:v>44505</c:v>
                </c:pt>
                <c:pt idx="10789">
                  <c:v>44506</c:v>
                </c:pt>
                <c:pt idx="10790">
                  <c:v>44507</c:v>
                </c:pt>
                <c:pt idx="10791">
                  <c:v>44508</c:v>
                </c:pt>
                <c:pt idx="10792">
                  <c:v>44509</c:v>
                </c:pt>
                <c:pt idx="10793">
                  <c:v>44510</c:v>
                </c:pt>
                <c:pt idx="10794">
                  <c:v>44511</c:v>
                </c:pt>
                <c:pt idx="10795">
                  <c:v>44512</c:v>
                </c:pt>
                <c:pt idx="10796">
                  <c:v>44513</c:v>
                </c:pt>
                <c:pt idx="10797">
                  <c:v>44514</c:v>
                </c:pt>
                <c:pt idx="10798">
                  <c:v>44515</c:v>
                </c:pt>
                <c:pt idx="10799">
                  <c:v>44516</c:v>
                </c:pt>
                <c:pt idx="10800">
                  <c:v>44517</c:v>
                </c:pt>
                <c:pt idx="10801">
                  <c:v>44518</c:v>
                </c:pt>
                <c:pt idx="10802">
                  <c:v>44519</c:v>
                </c:pt>
                <c:pt idx="10803">
                  <c:v>44520</c:v>
                </c:pt>
                <c:pt idx="10804">
                  <c:v>44521</c:v>
                </c:pt>
                <c:pt idx="10805">
                  <c:v>44522</c:v>
                </c:pt>
                <c:pt idx="10806">
                  <c:v>44523</c:v>
                </c:pt>
                <c:pt idx="10807">
                  <c:v>44524</c:v>
                </c:pt>
                <c:pt idx="10808">
                  <c:v>44525</c:v>
                </c:pt>
                <c:pt idx="10809">
                  <c:v>44526</c:v>
                </c:pt>
                <c:pt idx="10810">
                  <c:v>44527</c:v>
                </c:pt>
                <c:pt idx="10811">
                  <c:v>44528</c:v>
                </c:pt>
                <c:pt idx="10812">
                  <c:v>44529</c:v>
                </c:pt>
                <c:pt idx="10813">
                  <c:v>44530</c:v>
                </c:pt>
                <c:pt idx="10814">
                  <c:v>44531</c:v>
                </c:pt>
                <c:pt idx="10815">
                  <c:v>44532</c:v>
                </c:pt>
                <c:pt idx="10816">
                  <c:v>44533</c:v>
                </c:pt>
                <c:pt idx="10817">
                  <c:v>44534</c:v>
                </c:pt>
                <c:pt idx="10818">
                  <c:v>44535</c:v>
                </c:pt>
                <c:pt idx="10819">
                  <c:v>44536</c:v>
                </c:pt>
                <c:pt idx="10820">
                  <c:v>44537</c:v>
                </c:pt>
                <c:pt idx="10821">
                  <c:v>44538</c:v>
                </c:pt>
                <c:pt idx="10822">
                  <c:v>44539</c:v>
                </c:pt>
                <c:pt idx="10823">
                  <c:v>44540</c:v>
                </c:pt>
                <c:pt idx="10824">
                  <c:v>44541</c:v>
                </c:pt>
                <c:pt idx="10825">
                  <c:v>44542</c:v>
                </c:pt>
                <c:pt idx="10826">
                  <c:v>44543</c:v>
                </c:pt>
                <c:pt idx="10827">
                  <c:v>44544</c:v>
                </c:pt>
                <c:pt idx="10828">
                  <c:v>44545</c:v>
                </c:pt>
                <c:pt idx="10829">
                  <c:v>44546</c:v>
                </c:pt>
                <c:pt idx="10830">
                  <c:v>44547</c:v>
                </c:pt>
                <c:pt idx="10831">
                  <c:v>44548</c:v>
                </c:pt>
                <c:pt idx="10832">
                  <c:v>44549</c:v>
                </c:pt>
                <c:pt idx="10833">
                  <c:v>44550</c:v>
                </c:pt>
                <c:pt idx="10834">
                  <c:v>44551</c:v>
                </c:pt>
                <c:pt idx="10835">
                  <c:v>44552</c:v>
                </c:pt>
                <c:pt idx="10836">
                  <c:v>44553</c:v>
                </c:pt>
                <c:pt idx="10837">
                  <c:v>44554</c:v>
                </c:pt>
                <c:pt idx="10838">
                  <c:v>44555</c:v>
                </c:pt>
                <c:pt idx="10839">
                  <c:v>44556</c:v>
                </c:pt>
                <c:pt idx="10840">
                  <c:v>44557</c:v>
                </c:pt>
                <c:pt idx="10841">
                  <c:v>44558</c:v>
                </c:pt>
                <c:pt idx="10842">
                  <c:v>44559</c:v>
                </c:pt>
                <c:pt idx="10843">
                  <c:v>44560</c:v>
                </c:pt>
                <c:pt idx="10844">
                  <c:v>44561</c:v>
                </c:pt>
                <c:pt idx="10845">
                  <c:v>44562</c:v>
                </c:pt>
                <c:pt idx="10846">
                  <c:v>44563</c:v>
                </c:pt>
                <c:pt idx="10847">
                  <c:v>44564</c:v>
                </c:pt>
                <c:pt idx="10848">
                  <c:v>44565</c:v>
                </c:pt>
                <c:pt idx="10849">
                  <c:v>44566</c:v>
                </c:pt>
                <c:pt idx="10850">
                  <c:v>44567</c:v>
                </c:pt>
                <c:pt idx="10851">
                  <c:v>44568</c:v>
                </c:pt>
                <c:pt idx="10852">
                  <c:v>44569</c:v>
                </c:pt>
                <c:pt idx="10853">
                  <c:v>44570</c:v>
                </c:pt>
                <c:pt idx="10854">
                  <c:v>44571</c:v>
                </c:pt>
                <c:pt idx="10855">
                  <c:v>44572</c:v>
                </c:pt>
                <c:pt idx="10856">
                  <c:v>44573</c:v>
                </c:pt>
                <c:pt idx="10857">
                  <c:v>44574</c:v>
                </c:pt>
                <c:pt idx="10858">
                  <c:v>44575</c:v>
                </c:pt>
                <c:pt idx="10859">
                  <c:v>44576</c:v>
                </c:pt>
                <c:pt idx="10860">
                  <c:v>44577</c:v>
                </c:pt>
                <c:pt idx="10861">
                  <c:v>44578</c:v>
                </c:pt>
                <c:pt idx="10862">
                  <c:v>44579</c:v>
                </c:pt>
                <c:pt idx="10863">
                  <c:v>44580</c:v>
                </c:pt>
                <c:pt idx="10864">
                  <c:v>44581</c:v>
                </c:pt>
                <c:pt idx="10865">
                  <c:v>44582</c:v>
                </c:pt>
                <c:pt idx="10866">
                  <c:v>44583</c:v>
                </c:pt>
                <c:pt idx="10867">
                  <c:v>44584</c:v>
                </c:pt>
                <c:pt idx="10868">
                  <c:v>44585</c:v>
                </c:pt>
                <c:pt idx="10869">
                  <c:v>44586</c:v>
                </c:pt>
                <c:pt idx="10870">
                  <c:v>44587</c:v>
                </c:pt>
                <c:pt idx="10871">
                  <c:v>44588</c:v>
                </c:pt>
                <c:pt idx="10872">
                  <c:v>44589</c:v>
                </c:pt>
                <c:pt idx="10873">
                  <c:v>44590</c:v>
                </c:pt>
                <c:pt idx="10874">
                  <c:v>44591</c:v>
                </c:pt>
                <c:pt idx="10875">
                  <c:v>44592</c:v>
                </c:pt>
                <c:pt idx="10876">
                  <c:v>44593</c:v>
                </c:pt>
                <c:pt idx="10877">
                  <c:v>44594</c:v>
                </c:pt>
                <c:pt idx="10878">
                  <c:v>44595</c:v>
                </c:pt>
                <c:pt idx="10879">
                  <c:v>44596</c:v>
                </c:pt>
                <c:pt idx="10880">
                  <c:v>44597</c:v>
                </c:pt>
                <c:pt idx="10881">
                  <c:v>44598</c:v>
                </c:pt>
                <c:pt idx="10882">
                  <c:v>44599</c:v>
                </c:pt>
                <c:pt idx="10883">
                  <c:v>44600</c:v>
                </c:pt>
                <c:pt idx="10884">
                  <c:v>44601</c:v>
                </c:pt>
                <c:pt idx="10885">
                  <c:v>44602</c:v>
                </c:pt>
                <c:pt idx="10886">
                  <c:v>44603</c:v>
                </c:pt>
                <c:pt idx="10887">
                  <c:v>44604</c:v>
                </c:pt>
                <c:pt idx="10888">
                  <c:v>44605</c:v>
                </c:pt>
                <c:pt idx="10889">
                  <c:v>44606</c:v>
                </c:pt>
                <c:pt idx="10890">
                  <c:v>44607</c:v>
                </c:pt>
              </c:numCache>
            </c:numRef>
          </c:xVal>
          <c:yVal>
            <c:numRef>
              <c:f>DailyQ!$C$8:$C$10898</c:f>
              <c:numCache>
                <c:formatCode>0.000</c:formatCode>
                <c:ptCount val="10891"/>
                <c:pt idx="0">
                  <c:v>0.48138639330863953</c:v>
                </c:pt>
                <c:pt idx="1">
                  <c:v>0.48138639330863953</c:v>
                </c:pt>
                <c:pt idx="2">
                  <c:v>0.56633692979812622</c:v>
                </c:pt>
                <c:pt idx="3">
                  <c:v>0.59465378522872925</c:v>
                </c:pt>
                <c:pt idx="4">
                  <c:v>0.42475271224975586</c:v>
                </c:pt>
                <c:pt idx="5">
                  <c:v>0.42475271224975586</c:v>
                </c:pt>
                <c:pt idx="6">
                  <c:v>0.62297064065933228</c:v>
                </c:pt>
                <c:pt idx="7">
                  <c:v>0.59465378522872925</c:v>
                </c:pt>
                <c:pt idx="8">
                  <c:v>0.59465378522872925</c:v>
                </c:pt>
                <c:pt idx="9">
                  <c:v>0.53802007436752319</c:v>
                </c:pt>
                <c:pt idx="10">
                  <c:v>0.70792114734649658</c:v>
                </c:pt>
                <c:pt idx="11">
                  <c:v>0.70792114734649658</c:v>
                </c:pt>
                <c:pt idx="12">
                  <c:v>0.53802007436752319</c:v>
                </c:pt>
                <c:pt idx="13">
                  <c:v>0.6512874960899353</c:v>
                </c:pt>
                <c:pt idx="14">
                  <c:v>0.6512874960899353</c:v>
                </c:pt>
                <c:pt idx="15">
                  <c:v>0.62297064065933228</c:v>
                </c:pt>
                <c:pt idx="16">
                  <c:v>0.53802007436752319</c:v>
                </c:pt>
                <c:pt idx="17">
                  <c:v>0.62297064065933228</c:v>
                </c:pt>
                <c:pt idx="18">
                  <c:v>0.56633692979812622</c:v>
                </c:pt>
                <c:pt idx="19">
                  <c:v>0.59465378522872925</c:v>
                </c:pt>
                <c:pt idx="20">
                  <c:v>0.76455485820770264</c:v>
                </c:pt>
                <c:pt idx="21">
                  <c:v>0.62297064065933228</c:v>
                </c:pt>
                <c:pt idx="22">
                  <c:v>0.67960429191589355</c:v>
                </c:pt>
                <c:pt idx="23">
                  <c:v>0.50970321893692017</c:v>
                </c:pt>
                <c:pt idx="24">
                  <c:v>0.42475271224975586</c:v>
                </c:pt>
                <c:pt idx="25">
                  <c:v>0.50970321893692017</c:v>
                </c:pt>
                <c:pt idx="26">
                  <c:v>0.39643585681915283</c:v>
                </c:pt>
                <c:pt idx="27">
                  <c:v>0.39643585681915283</c:v>
                </c:pt>
                <c:pt idx="28">
                  <c:v>0.42475271224975586</c:v>
                </c:pt>
                <c:pt idx="29">
                  <c:v>0.59465378522872925</c:v>
                </c:pt>
                <c:pt idx="30">
                  <c:v>0.59465378522872925</c:v>
                </c:pt>
                <c:pt idx="31">
                  <c:v>0.53802007436752319</c:v>
                </c:pt>
                <c:pt idx="32">
                  <c:v>0.48138639330863953</c:v>
                </c:pt>
                <c:pt idx="33">
                  <c:v>0.50970321893692017</c:v>
                </c:pt>
                <c:pt idx="34">
                  <c:v>0.6512874960899353</c:v>
                </c:pt>
                <c:pt idx="35">
                  <c:v>0.67960429191589355</c:v>
                </c:pt>
                <c:pt idx="36">
                  <c:v>0.48138639330863953</c:v>
                </c:pt>
                <c:pt idx="37">
                  <c:v>0.56633692979812622</c:v>
                </c:pt>
                <c:pt idx="38">
                  <c:v>0.67960429191589355</c:v>
                </c:pt>
                <c:pt idx="39">
                  <c:v>0.79287171363830566</c:v>
                </c:pt>
                <c:pt idx="40">
                  <c:v>0.6512874960899353</c:v>
                </c:pt>
                <c:pt idx="41">
                  <c:v>0.67960429191589355</c:v>
                </c:pt>
                <c:pt idx="42">
                  <c:v>0.6512874960899353</c:v>
                </c:pt>
                <c:pt idx="43">
                  <c:v>0.4530695378780365</c:v>
                </c:pt>
                <c:pt idx="44">
                  <c:v>0.50970321893692017</c:v>
                </c:pt>
                <c:pt idx="45">
                  <c:v>0.67960429191589355</c:v>
                </c:pt>
                <c:pt idx="46">
                  <c:v>0.42475271224975586</c:v>
                </c:pt>
                <c:pt idx="47">
                  <c:v>0.48138639330863953</c:v>
                </c:pt>
                <c:pt idx="48">
                  <c:v>0.53802007436752319</c:v>
                </c:pt>
                <c:pt idx="49">
                  <c:v>0.39643585681915283</c:v>
                </c:pt>
                <c:pt idx="50">
                  <c:v>0.31148532032966614</c:v>
                </c:pt>
                <c:pt idx="51">
                  <c:v>0.33980214595794678</c:v>
                </c:pt>
                <c:pt idx="52">
                  <c:v>0.19538624584674835</c:v>
                </c:pt>
                <c:pt idx="53">
                  <c:v>0.28316846489906311</c:v>
                </c:pt>
                <c:pt idx="54">
                  <c:v>0.23502983152866364</c:v>
                </c:pt>
                <c:pt idx="55">
                  <c:v>0.16423772275447845</c:v>
                </c:pt>
                <c:pt idx="56">
                  <c:v>9.3445591628551483E-2</c:v>
                </c:pt>
                <c:pt idx="57">
                  <c:v>0.13592086732387543</c:v>
                </c:pt>
                <c:pt idx="58">
                  <c:v>0.27750509977340698</c:v>
                </c:pt>
                <c:pt idx="59">
                  <c:v>0.12742580473423004</c:v>
                </c:pt>
                <c:pt idx="60">
                  <c:v>0.11043570190668106</c:v>
                </c:pt>
                <c:pt idx="61">
                  <c:v>0.10477233678102493</c:v>
                </c:pt>
                <c:pt idx="62">
                  <c:v>9.9108964204788208E-2</c:v>
                </c:pt>
                <c:pt idx="63">
                  <c:v>0.11043570190668106</c:v>
                </c:pt>
                <c:pt idx="64">
                  <c:v>0.14724759757518768</c:v>
                </c:pt>
                <c:pt idx="65">
                  <c:v>0.48138639330863953</c:v>
                </c:pt>
                <c:pt idx="66">
                  <c:v>0.3681190013885498</c:v>
                </c:pt>
                <c:pt idx="67">
                  <c:v>0.3681190013885498</c:v>
                </c:pt>
                <c:pt idx="68">
                  <c:v>0.21520803868770599</c:v>
                </c:pt>
                <c:pt idx="69">
                  <c:v>0.12742580473423004</c:v>
                </c:pt>
                <c:pt idx="70">
                  <c:v>0.20388129353523254</c:v>
                </c:pt>
                <c:pt idx="71">
                  <c:v>0.21803970634937286</c:v>
                </c:pt>
                <c:pt idx="72">
                  <c:v>0.152910977602005</c:v>
                </c:pt>
                <c:pt idx="73">
                  <c:v>6.5128743648529053E-2</c:v>
                </c:pt>
                <c:pt idx="74">
                  <c:v>0.12176244705915451</c:v>
                </c:pt>
                <c:pt idx="75">
                  <c:v>3.1148532405495644E-2</c:v>
                </c:pt>
                <c:pt idx="76">
                  <c:v>4.2475268244743347E-2</c:v>
                </c:pt>
                <c:pt idx="77">
                  <c:v>8.7782219052314758E-2</c:v>
                </c:pt>
                <c:pt idx="78">
                  <c:v>3.1148532405495644E-2</c:v>
                </c:pt>
                <c:pt idx="79">
                  <c:v>2.8316846117377281E-2</c:v>
                </c:pt>
                <c:pt idx="80">
                  <c:v>2.6901004835963249E-2</c:v>
                </c:pt>
                <c:pt idx="81">
                  <c:v>2.1237634122371674E-2</c:v>
                </c:pt>
                <c:pt idx="82">
                  <c:v>2.5485161691904068E-2</c:v>
                </c:pt>
                <c:pt idx="83">
                  <c:v>7.9287171363830566E-2</c:v>
                </c:pt>
                <c:pt idx="84">
                  <c:v>9.6277281641960144E-2</c:v>
                </c:pt>
                <c:pt idx="85">
                  <c:v>8.7782219052314758E-2</c:v>
                </c:pt>
                <c:pt idx="86">
                  <c:v>0.12176244705915451</c:v>
                </c:pt>
                <c:pt idx="87">
                  <c:v>7.3623798787593842E-2</c:v>
                </c:pt>
                <c:pt idx="88">
                  <c:v>5.6633692234754562E-2</c:v>
                </c:pt>
                <c:pt idx="89">
                  <c:v>0.10477233678102493</c:v>
                </c:pt>
                <c:pt idx="90">
                  <c:v>9.3445591628551483E-2</c:v>
                </c:pt>
                <c:pt idx="91">
                  <c:v>3.3980216830968857E-2</c:v>
                </c:pt>
                <c:pt idx="92">
                  <c:v>3.1148532405495644E-2</c:v>
                </c:pt>
                <c:pt idx="93">
                  <c:v>6.5128743648529053E-2</c:v>
                </c:pt>
                <c:pt idx="94">
                  <c:v>9.3445591628551483E-2</c:v>
                </c:pt>
                <c:pt idx="95">
                  <c:v>4.2475268244743347E-2</c:v>
                </c:pt>
                <c:pt idx="96">
                  <c:v>3.3980216830968857E-2</c:v>
                </c:pt>
                <c:pt idx="97">
                  <c:v>3.1148532405495644E-2</c:v>
                </c:pt>
                <c:pt idx="98">
                  <c:v>3.6811899393796921E-2</c:v>
                </c:pt>
                <c:pt idx="99">
                  <c:v>4.530695453286171E-2</c:v>
                </c:pt>
                <c:pt idx="100">
                  <c:v>5.3802009671926498E-2</c:v>
                </c:pt>
                <c:pt idx="101">
                  <c:v>2.2087140008807182E-2</c:v>
                </c:pt>
                <c:pt idx="102">
                  <c:v>8.2118861377239227E-2</c:v>
                </c:pt>
                <c:pt idx="103">
                  <c:v>0.152910977602005</c:v>
                </c:pt>
                <c:pt idx="104">
                  <c:v>0.10477233678102493</c:v>
                </c:pt>
                <c:pt idx="105">
                  <c:v>6.5128743648529053E-2</c:v>
                </c:pt>
                <c:pt idx="106">
                  <c:v>7.6455488801002502E-2</c:v>
                </c:pt>
                <c:pt idx="107">
                  <c:v>3.9643585681915283E-2</c:v>
                </c:pt>
                <c:pt idx="108">
                  <c:v>2.2087140008807182E-2</c:v>
                </c:pt>
                <c:pt idx="109">
                  <c:v>9.3445591628551483E-2</c:v>
                </c:pt>
                <c:pt idx="110">
                  <c:v>0.11043570190668106</c:v>
                </c:pt>
                <c:pt idx="111">
                  <c:v>4.2475268244743347E-2</c:v>
                </c:pt>
                <c:pt idx="112">
                  <c:v>0.11043570190668106</c:v>
                </c:pt>
                <c:pt idx="113">
                  <c:v>0.19538624584674835</c:v>
                </c:pt>
                <c:pt idx="114">
                  <c:v>0.10477233678102493</c:v>
                </c:pt>
                <c:pt idx="115">
                  <c:v>3.9643585681915283E-2</c:v>
                </c:pt>
                <c:pt idx="116">
                  <c:v>3.3980216830968857E-2</c:v>
                </c:pt>
                <c:pt idx="117">
                  <c:v>8.2118861377239227E-2</c:v>
                </c:pt>
                <c:pt idx="118">
                  <c:v>7.0792116224765778E-2</c:v>
                </c:pt>
                <c:pt idx="119">
                  <c:v>5.3802009671926498E-2</c:v>
                </c:pt>
                <c:pt idx="120">
                  <c:v>9.3445591628551483E-2</c:v>
                </c:pt>
                <c:pt idx="121">
                  <c:v>0.20954467356204987</c:v>
                </c:pt>
                <c:pt idx="122">
                  <c:v>0.14158423244953156</c:v>
                </c:pt>
                <c:pt idx="123">
                  <c:v>0.53802007436752319</c:v>
                </c:pt>
                <c:pt idx="124">
                  <c:v>0.62297064065933228</c:v>
                </c:pt>
                <c:pt idx="125">
                  <c:v>0.4530695378780365</c:v>
                </c:pt>
                <c:pt idx="126">
                  <c:v>0.33980214595794678</c:v>
                </c:pt>
                <c:pt idx="127">
                  <c:v>0.18689118325710297</c:v>
                </c:pt>
                <c:pt idx="128">
                  <c:v>0.16706939041614532</c:v>
                </c:pt>
                <c:pt idx="129">
                  <c:v>0.16990107297897339</c:v>
                </c:pt>
                <c:pt idx="130">
                  <c:v>0.15574266016483307</c:v>
                </c:pt>
                <c:pt idx="131">
                  <c:v>0.13875254988670349</c:v>
                </c:pt>
                <c:pt idx="132">
                  <c:v>0.13025748729705811</c:v>
                </c:pt>
                <c:pt idx="133">
                  <c:v>0.11893074959516525</c:v>
                </c:pt>
                <c:pt idx="134">
                  <c:v>0.107604019343853</c:v>
                </c:pt>
                <c:pt idx="135">
                  <c:v>0.10194064676761627</c:v>
                </c:pt>
                <c:pt idx="136">
                  <c:v>4.8138640820980072E-2</c:v>
                </c:pt>
                <c:pt idx="137">
                  <c:v>2.4918824434280396E-2</c:v>
                </c:pt>
                <c:pt idx="138">
                  <c:v>2.5201993063092232E-2</c:v>
                </c:pt>
                <c:pt idx="139">
                  <c:v>2.3219814524054527E-2</c:v>
                </c:pt>
                <c:pt idx="140">
                  <c:v>2.4352489039301872E-2</c:v>
                </c:pt>
                <c:pt idx="141">
                  <c:v>2.4352489039301872E-2</c:v>
                </c:pt>
                <c:pt idx="142">
                  <c:v>2.1237634122371674E-2</c:v>
                </c:pt>
                <c:pt idx="143">
                  <c:v>2.5201993063092232E-2</c:v>
                </c:pt>
                <c:pt idx="144">
                  <c:v>8.4950536489486694E-2</c:v>
                </c:pt>
                <c:pt idx="145">
                  <c:v>0.13308916985988617</c:v>
                </c:pt>
                <c:pt idx="146">
                  <c:v>3.9643585681915283E-2</c:v>
                </c:pt>
                <c:pt idx="147">
                  <c:v>2.2653477266430855E-2</c:v>
                </c:pt>
                <c:pt idx="148">
                  <c:v>2.0388130098581314E-2</c:v>
                </c:pt>
                <c:pt idx="149">
                  <c:v>6.5128743648529053E-2</c:v>
                </c:pt>
                <c:pt idx="150">
                  <c:v>8.4950536489486694E-2</c:v>
                </c:pt>
                <c:pt idx="151">
                  <c:v>2.1803971379995346E-2</c:v>
                </c:pt>
                <c:pt idx="152">
                  <c:v>3.3980216830968857E-2</c:v>
                </c:pt>
                <c:pt idx="153">
                  <c:v>2.4918824434280396E-2</c:v>
                </c:pt>
                <c:pt idx="154">
                  <c:v>2.3786149919033051E-2</c:v>
                </c:pt>
                <c:pt idx="155">
                  <c:v>2.4352489039301872E-2</c:v>
                </c:pt>
                <c:pt idx="156">
                  <c:v>2.0104959607124329E-2</c:v>
                </c:pt>
                <c:pt idx="157">
                  <c:v>2.0388130098581314E-2</c:v>
                </c:pt>
                <c:pt idx="158">
                  <c:v>2.0104959607124329E-2</c:v>
                </c:pt>
                <c:pt idx="159">
                  <c:v>1.9255455583333969E-2</c:v>
                </c:pt>
                <c:pt idx="160">
                  <c:v>1.4724759384989738E-2</c:v>
                </c:pt>
                <c:pt idx="161">
                  <c:v>3.1148532405495644E-2</c:v>
                </c:pt>
                <c:pt idx="162">
                  <c:v>6.5128743648529053E-2</c:v>
                </c:pt>
                <c:pt idx="163">
                  <c:v>4.530695453286171E-2</c:v>
                </c:pt>
                <c:pt idx="164">
                  <c:v>2.4918824434280396E-2</c:v>
                </c:pt>
                <c:pt idx="165">
                  <c:v>2.5768330320715904E-2</c:v>
                </c:pt>
                <c:pt idx="166">
                  <c:v>1.8122781068086624E-2</c:v>
                </c:pt>
                <c:pt idx="167">
                  <c:v>2.4918824434280396E-2</c:v>
                </c:pt>
                <c:pt idx="168">
                  <c:v>1.9538624212145805E-2</c:v>
                </c:pt>
                <c:pt idx="169">
                  <c:v>2.2653477266430855E-2</c:v>
                </c:pt>
                <c:pt idx="170">
                  <c:v>2.0104959607124329E-2</c:v>
                </c:pt>
                <c:pt idx="171">
                  <c:v>1.7839612439274788E-2</c:v>
                </c:pt>
                <c:pt idx="172">
                  <c:v>1.4724759384989738E-2</c:v>
                </c:pt>
                <c:pt idx="173">
                  <c:v>1.2459412217140198E-2</c:v>
                </c:pt>
                <c:pt idx="174">
                  <c:v>1.4158423058688641E-2</c:v>
                </c:pt>
                <c:pt idx="175">
                  <c:v>1.5574266202747822E-2</c:v>
                </c:pt>
                <c:pt idx="176">
                  <c:v>1.6990108415484428E-2</c:v>
                </c:pt>
                <c:pt idx="177">
                  <c:v>1.7839612439274788E-2</c:v>
                </c:pt>
                <c:pt idx="178">
                  <c:v>1.7273277044296265E-2</c:v>
                </c:pt>
                <c:pt idx="179">
                  <c:v>1.7273277044296265E-2</c:v>
                </c:pt>
                <c:pt idx="180">
                  <c:v>1.5007928013801575E-2</c:v>
                </c:pt>
                <c:pt idx="181">
                  <c:v>1.302574947476387E-2</c:v>
                </c:pt>
                <c:pt idx="182">
                  <c:v>1.302574947476387E-2</c:v>
                </c:pt>
                <c:pt idx="183">
                  <c:v>1.6990108415484428E-2</c:v>
                </c:pt>
                <c:pt idx="184">
                  <c:v>1.7273277044296265E-2</c:v>
                </c:pt>
                <c:pt idx="185">
                  <c:v>1.6990108415484428E-2</c:v>
                </c:pt>
                <c:pt idx="186">
                  <c:v>1.7273277044296265E-2</c:v>
                </c:pt>
                <c:pt idx="187">
                  <c:v>1.5007928013801575E-2</c:v>
                </c:pt>
                <c:pt idx="188">
                  <c:v>1.6990108415484428E-2</c:v>
                </c:pt>
                <c:pt idx="189">
                  <c:v>1.7273277044296265E-2</c:v>
                </c:pt>
                <c:pt idx="190">
                  <c:v>1.7273277044296265E-2</c:v>
                </c:pt>
                <c:pt idx="191">
                  <c:v>2.4352489039301872E-2</c:v>
                </c:pt>
                <c:pt idx="192">
                  <c:v>2.0954467356204987E-2</c:v>
                </c:pt>
                <c:pt idx="193">
                  <c:v>2.8316846117377281E-2</c:v>
                </c:pt>
                <c:pt idx="194">
                  <c:v>3.3980216830968857E-2</c:v>
                </c:pt>
                <c:pt idx="195">
                  <c:v>2.7184171602129936E-2</c:v>
                </c:pt>
                <c:pt idx="196">
                  <c:v>2.1803971379995346E-2</c:v>
                </c:pt>
                <c:pt idx="197">
                  <c:v>2.067129872739315E-2</c:v>
                </c:pt>
                <c:pt idx="198">
                  <c:v>2.2370308637619019E-2</c:v>
                </c:pt>
                <c:pt idx="199">
                  <c:v>2.0954467356204987E-2</c:v>
                </c:pt>
                <c:pt idx="200">
                  <c:v>2.067129872739315E-2</c:v>
                </c:pt>
                <c:pt idx="201">
                  <c:v>2.067129872739315E-2</c:v>
                </c:pt>
                <c:pt idx="202">
                  <c:v>2.067129872739315E-2</c:v>
                </c:pt>
                <c:pt idx="203">
                  <c:v>2.1803971379995346E-2</c:v>
                </c:pt>
                <c:pt idx="204">
                  <c:v>2.4918824434280396E-2</c:v>
                </c:pt>
                <c:pt idx="205">
                  <c:v>2.5768330320715904E-2</c:v>
                </c:pt>
                <c:pt idx="206">
                  <c:v>2.6901004835963249E-2</c:v>
                </c:pt>
                <c:pt idx="207">
                  <c:v>3.3980216830968857E-2</c:v>
                </c:pt>
                <c:pt idx="208">
                  <c:v>3.9643585681915283E-2</c:v>
                </c:pt>
                <c:pt idx="209">
                  <c:v>2.5768330320715904E-2</c:v>
                </c:pt>
                <c:pt idx="210">
                  <c:v>2.067129872739315E-2</c:v>
                </c:pt>
                <c:pt idx="211">
                  <c:v>1.8122781068086624E-2</c:v>
                </c:pt>
                <c:pt idx="212">
                  <c:v>2.8316846117377281E-2</c:v>
                </c:pt>
                <c:pt idx="213">
                  <c:v>2.5768330320715904E-2</c:v>
                </c:pt>
                <c:pt idx="214">
                  <c:v>1.8122781068086624E-2</c:v>
                </c:pt>
                <c:pt idx="215">
                  <c:v>1.9538624212145805E-2</c:v>
                </c:pt>
                <c:pt idx="216">
                  <c:v>2.0104959607124329E-2</c:v>
                </c:pt>
                <c:pt idx="217">
                  <c:v>1.9821792840957642E-2</c:v>
                </c:pt>
                <c:pt idx="218">
                  <c:v>2.067129872739315E-2</c:v>
                </c:pt>
                <c:pt idx="219">
                  <c:v>2.067129872739315E-2</c:v>
                </c:pt>
                <c:pt idx="220">
                  <c:v>2.067129872739315E-2</c:v>
                </c:pt>
                <c:pt idx="221">
                  <c:v>2.067129872739315E-2</c:v>
                </c:pt>
                <c:pt idx="222">
                  <c:v>1.8972286954522133E-2</c:v>
                </c:pt>
                <c:pt idx="223">
                  <c:v>1.6990108415484428E-2</c:v>
                </c:pt>
                <c:pt idx="224">
                  <c:v>1.614060252904892E-2</c:v>
                </c:pt>
                <c:pt idx="225">
                  <c:v>1.2459412217140198E-2</c:v>
                </c:pt>
                <c:pt idx="226">
                  <c:v>1.2459412217140198E-2</c:v>
                </c:pt>
                <c:pt idx="227">
                  <c:v>1.2459412217140198E-2</c:v>
                </c:pt>
                <c:pt idx="228">
                  <c:v>1.302574947476387E-2</c:v>
                </c:pt>
                <c:pt idx="229">
                  <c:v>1.2459412217140198E-2</c:v>
                </c:pt>
                <c:pt idx="230">
                  <c:v>1.2459412217140198E-2</c:v>
                </c:pt>
                <c:pt idx="231">
                  <c:v>1.2459412217140198E-2</c:v>
                </c:pt>
                <c:pt idx="232">
                  <c:v>1.2459412217140198E-2</c:v>
                </c:pt>
                <c:pt idx="233">
                  <c:v>1.2459412217140198E-2</c:v>
                </c:pt>
                <c:pt idx="234">
                  <c:v>1.2459412217140198E-2</c:v>
                </c:pt>
                <c:pt idx="235">
                  <c:v>1.1609907262027264E-2</c:v>
                </c:pt>
                <c:pt idx="236">
                  <c:v>1.2459412217140198E-2</c:v>
                </c:pt>
                <c:pt idx="237">
                  <c:v>1.2459412217140198E-2</c:v>
                </c:pt>
                <c:pt idx="238">
                  <c:v>1.2459412217140198E-2</c:v>
                </c:pt>
                <c:pt idx="239">
                  <c:v>1.2459412217140198E-2</c:v>
                </c:pt>
                <c:pt idx="240">
                  <c:v>1.2459412217140198E-2</c:v>
                </c:pt>
                <c:pt idx="241">
                  <c:v>1.2459412217140198E-2</c:v>
                </c:pt>
                <c:pt idx="242">
                  <c:v>1.2459412217140198E-2</c:v>
                </c:pt>
                <c:pt idx="243">
                  <c:v>1.2459412217140198E-2</c:v>
                </c:pt>
                <c:pt idx="244">
                  <c:v>1.2459412217140198E-2</c:v>
                </c:pt>
                <c:pt idx="245">
                  <c:v>1.2459412217140198E-2</c:v>
                </c:pt>
                <c:pt idx="246">
                  <c:v>1.2459412217140198E-2</c:v>
                </c:pt>
                <c:pt idx="247">
                  <c:v>1.2459412217140198E-2</c:v>
                </c:pt>
                <c:pt idx="248">
                  <c:v>1.2459412217140198E-2</c:v>
                </c:pt>
                <c:pt idx="249">
                  <c:v>1.2459412217140198E-2</c:v>
                </c:pt>
                <c:pt idx="250">
                  <c:v>1.2459412217140198E-2</c:v>
                </c:pt>
                <c:pt idx="251">
                  <c:v>1.302574947476387E-2</c:v>
                </c:pt>
                <c:pt idx="252">
                  <c:v>1.4158423058688641E-2</c:v>
                </c:pt>
                <c:pt idx="253">
                  <c:v>1.5291097573935986E-2</c:v>
                </c:pt>
                <c:pt idx="254">
                  <c:v>1.6423771157860756E-2</c:v>
                </c:pt>
                <c:pt idx="255">
                  <c:v>1.5857433900237083E-2</c:v>
                </c:pt>
                <c:pt idx="256">
                  <c:v>1.5291097573935986E-2</c:v>
                </c:pt>
                <c:pt idx="257">
                  <c:v>1.5291097573935986E-2</c:v>
                </c:pt>
                <c:pt idx="258">
                  <c:v>1.5291097573935986E-2</c:v>
                </c:pt>
                <c:pt idx="259">
                  <c:v>1.5291097573935986E-2</c:v>
                </c:pt>
                <c:pt idx="260">
                  <c:v>1.5291097573935986E-2</c:v>
                </c:pt>
                <c:pt idx="261">
                  <c:v>1.5291097573935986E-2</c:v>
                </c:pt>
                <c:pt idx="262">
                  <c:v>1.5007928013801575E-2</c:v>
                </c:pt>
                <c:pt idx="263">
                  <c:v>1.4724759384989738E-2</c:v>
                </c:pt>
                <c:pt idx="264">
                  <c:v>1.4724759384989738E-2</c:v>
                </c:pt>
                <c:pt idx="265">
                  <c:v>1.4441591687500477E-2</c:v>
                </c:pt>
                <c:pt idx="266">
                  <c:v>1.4158423058688641E-2</c:v>
                </c:pt>
                <c:pt idx="267">
                  <c:v>1.4724759384989738E-2</c:v>
                </c:pt>
                <c:pt idx="268">
                  <c:v>1.6423771157860756E-2</c:v>
                </c:pt>
                <c:pt idx="269">
                  <c:v>2.2653477266430855E-2</c:v>
                </c:pt>
                <c:pt idx="270">
                  <c:v>2.8316846117377281E-2</c:v>
                </c:pt>
                <c:pt idx="271">
                  <c:v>3.6811899393796921E-2</c:v>
                </c:pt>
                <c:pt idx="272">
                  <c:v>3.9643585681915283E-2</c:v>
                </c:pt>
                <c:pt idx="273">
                  <c:v>4.530695453286171E-2</c:v>
                </c:pt>
                <c:pt idx="274">
                  <c:v>4.530695453286171E-2</c:v>
                </c:pt>
                <c:pt idx="275">
                  <c:v>4.530695453286171E-2</c:v>
                </c:pt>
                <c:pt idx="276">
                  <c:v>4.530695453286171E-2</c:v>
                </c:pt>
                <c:pt idx="277">
                  <c:v>4.2475268244743347E-2</c:v>
                </c:pt>
                <c:pt idx="278">
                  <c:v>3.6811899393796921E-2</c:v>
                </c:pt>
                <c:pt idx="279">
                  <c:v>3.3980216830968857E-2</c:v>
                </c:pt>
                <c:pt idx="280">
                  <c:v>3.6811899393796921E-2</c:v>
                </c:pt>
                <c:pt idx="281">
                  <c:v>3.3980216830968857E-2</c:v>
                </c:pt>
                <c:pt idx="282">
                  <c:v>3.1148532405495644E-2</c:v>
                </c:pt>
                <c:pt idx="283">
                  <c:v>2.8316846117377281E-2</c:v>
                </c:pt>
                <c:pt idx="284">
                  <c:v>2.7750510722398758E-2</c:v>
                </c:pt>
                <c:pt idx="285">
                  <c:v>2.605149894952774E-2</c:v>
                </c:pt>
                <c:pt idx="286">
                  <c:v>2.4352489039301872E-2</c:v>
                </c:pt>
                <c:pt idx="287">
                  <c:v>2.3786149919033051E-2</c:v>
                </c:pt>
                <c:pt idx="288">
                  <c:v>2.3219814524054527E-2</c:v>
                </c:pt>
                <c:pt idx="289">
                  <c:v>2.3219814524054527E-2</c:v>
                </c:pt>
                <c:pt idx="290">
                  <c:v>2.3786149919033051E-2</c:v>
                </c:pt>
                <c:pt idx="291">
                  <c:v>2.4352489039301872E-2</c:v>
                </c:pt>
                <c:pt idx="292">
                  <c:v>3.3980216830968857E-2</c:v>
                </c:pt>
                <c:pt idx="293">
                  <c:v>5.6633692234754562E-2</c:v>
                </c:pt>
                <c:pt idx="294">
                  <c:v>5.6633692234754562E-2</c:v>
                </c:pt>
                <c:pt idx="295">
                  <c:v>5.6633692234754562E-2</c:v>
                </c:pt>
                <c:pt idx="296">
                  <c:v>5.9465374797582626E-2</c:v>
                </c:pt>
                <c:pt idx="297">
                  <c:v>5.9465374797582626E-2</c:v>
                </c:pt>
                <c:pt idx="298">
                  <c:v>5.6633692234754562E-2</c:v>
                </c:pt>
                <c:pt idx="299">
                  <c:v>5.6633692234754562E-2</c:v>
                </c:pt>
                <c:pt idx="300">
                  <c:v>5.6633692234754562E-2</c:v>
                </c:pt>
                <c:pt idx="301">
                  <c:v>5.6633692234754562E-2</c:v>
                </c:pt>
                <c:pt idx="302">
                  <c:v>5.9465374797582626E-2</c:v>
                </c:pt>
                <c:pt idx="303">
                  <c:v>7.0792116224765778E-2</c:v>
                </c:pt>
                <c:pt idx="304">
                  <c:v>6.7960433661937714E-2</c:v>
                </c:pt>
                <c:pt idx="305">
                  <c:v>6.5128743648529053E-2</c:v>
                </c:pt>
                <c:pt idx="306">
                  <c:v>6.5128743648529053E-2</c:v>
                </c:pt>
                <c:pt idx="307">
                  <c:v>5.9465374797582626E-2</c:v>
                </c:pt>
                <c:pt idx="308">
                  <c:v>3.1148532405495644E-2</c:v>
                </c:pt>
                <c:pt idx="309">
                  <c:v>1.5574266202747822E-2</c:v>
                </c:pt>
                <c:pt idx="310">
                  <c:v>1.5291097573935986E-2</c:v>
                </c:pt>
                <c:pt idx="311">
                  <c:v>1.4441591687500477E-2</c:v>
                </c:pt>
                <c:pt idx="312">
                  <c:v>1.2459412217140198E-2</c:v>
                </c:pt>
                <c:pt idx="313">
                  <c:v>1.1893074959516525E-2</c:v>
                </c:pt>
                <c:pt idx="314">
                  <c:v>9.0613905340433121E-3</c:v>
                </c:pt>
                <c:pt idx="315">
                  <c:v>8.7782228365540504E-3</c:v>
                </c:pt>
                <c:pt idx="316">
                  <c:v>9.9108964204788208E-3</c:v>
                </c:pt>
                <c:pt idx="317">
                  <c:v>7.0792115293443203E-3</c:v>
                </c:pt>
                <c:pt idx="318">
                  <c:v>6.2297061085700989E-3</c:v>
                </c:pt>
                <c:pt idx="319">
                  <c:v>6.5128747373819351E-3</c:v>
                </c:pt>
                <c:pt idx="320">
                  <c:v>6.2297061085700989E-3</c:v>
                </c:pt>
                <c:pt idx="321">
                  <c:v>6.2297061085700989E-3</c:v>
                </c:pt>
                <c:pt idx="322">
                  <c:v>6.2297061085700989E-3</c:v>
                </c:pt>
                <c:pt idx="323">
                  <c:v>6.5128747373819351E-3</c:v>
                </c:pt>
                <c:pt idx="324">
                  <c:v>8.7782228365540504E-3</c:v>
                </c:pt>
                <c:pt idx="325">
                  <c:v>6.2297061085700989E-3</c:v>
                </c:pt>
                <c:pt idx="326">
                  <c:v>6.2297061085700989E-3</c:v>
                </c:pt>
                <c:pt idx="327">
                  <c:v>6.2297061085700989E-3</c:v>
                </c:pt>
                <c:pt idx="328">
                  <c:v>6.2297061085700989E-3</c:v>
                </c:pt>
                <c:pt idx="329">
                  <c:v>1.5007928013801575E-2</c:v>
                </c:pt>
                <c:pt idx="330">
                  <c:v>1.614060252904892E-2</c:v>
                </c:pt>
                <c:pt idx="331">
                  <c:v>2.4069320410490036E-2</c:v>
                </c:pt>
                <c:pt idx="332">
                  <c:v>1.5574266202747822E-2</c:v>
                </c:pt>
                <c:pt idx="333">
                  <c:v>1.7556445673108101E-2</c:v>
                </c:pt>
                <c:pt idx="334">
                  <c:v>2.0388130098581314E-2</c:v>
                </c:pt>
                <c:pt idx="335">
                  <c:v>2.0104959607124329E-2</c:v>
                </c:pt>
                <c:pt idx="336">
                  <c:v>4.530695453286171E-2</c:v>
                </c:pt>
                <c:pt idx="337">
                  <c:v>5.3802009671926498E-2</c:v>
                </c:pt>
                <c:pt idx="338">
                  <c:v>5.6633692234754562E-2</c:v>
                </c:pt>
                <c:pt idx="339">
                  <c:v>1.6990108415484428E-2</c:v>
                </c:pt>
                <c:pt idx="340">
                  <c:v>1.2459412217140198E-2</c:v>
                </c:pt>
                <c:pt idx="341">
                  <c:v>1.1043570004403591E-2</c:v>
                </c:pt>
                <c:pt idx="342">
                  <c:v>1.0194065049290657E-2</c:v>
                </c:pt>
                <c:pt idx="343">
                  <c:v>6.5128747373819351E-3</c:v>
                </c:pt>
                <c:pt idx="344">
                  <c:v>1.5857433900237083E-2</c:v>
                </c:pt>
                <c:pt idx="345">
                  <c:v>2.4352489039301872E-2</c:v>
                </c:pt>
                <c:pt idx="346">
                  <c:v>1.8689120188355446E-2</c:v>
                </c:pt>
                <c:pt idx="347">
                  <c:v>2.2936645895242691E-2</c:v>
                </c:pt>
                <c:pt idx="348">
                  <c:v>2.7467342093586922E-2</c:v>
                </c:pt>
                <c:pt idx="349">
                  <c:v>1.0760401375591755E-2</c:v>
                </c:pt>
                <c:pt idx="350">
                  <c:v>2.8316846583038568E-3</c:v>
                </c:pt>
                <c:pt idx="351">
                  <c:v>3.1148530542850494E-3</c:v>
                </c:pt>
                <c:pt idx="352">
                  <c:v>7.3623796924948692E-3</c:v>
                </c:pt>
                <c:pt idx="353">
                  <c:v>2.4918824434280396E-2</c:v>
                </c:pt>
                <c:pt idx="354">
                  <c:v>3.6811899393796921E-2</c:v>
                </c:pt>
                <c:pt idx="355">
                  <c:v>7.0792116224765778E-2</c:v>
                </c:pt>
                <c:pt idx="356">
                  <c:v>2.6617836207151413E-2</c:v>
                </c:pt>
                <c:pt idx="357">
                  <c:v>1.840594969689846E-2</c:v>
                </c:pt>
                <c:pt idx="358">
                  <c:v>2.1237634122371674E-2</c:v>
                </c:pt>
                <c:pt idx="359">
                  <c:v>3.1148532405495644E-2</c:v>
                </c:pt>
                <c:pt idx="360">
                  <c:v>6.2297061085700989E-3</c:v>
                </c:pt>
                <c:pt idx="361">
                  <c:v>9.6277277916669846E-3</c:v>
                </c:pt>
                <c:pt idx="362">
                  <c:v>9.9108964204788208E-3</c:v>
                </c:pt>
                <c:pt idx="363">
                  <c:v>2.605149894952774E-2</c:v>
                </c:pt>
                <c:pt idx="364">
                  <c:v>2.8033677488565445E-2</c:v>
                </c:pt>
                <c:pt idx="365">
                  <c:v>2.5768330320715904E-2</c:v>
                </c:pt>
                <c:pt idx="366">
                  <c:v>1.840594969689846E-2</c:v>
                </c:pt>
                <c:pt idx="367">
                  <c:v>2.8316846117377281E-2</c:v>
                </c:pt>
                <c:pt idx="368">
                  <c:v>3.3980216830968857E-2</c:v>
                </c:pt>
                <c:pt idx="369">
                  <c:v>5.6633692234754562E-2</c:v>
                </c:pt>
                <c:pt idx="370">
                  <c:v>5.6633692234754562E-2</c:v>
                </c:pt>
                <c:pt idx="371">
                  <c:v>3.3980216830968857E-2</c:v>
                </c:pt>
                <c:pt idx="372">
                  <c:v>4.2475268244743347E-2</c:v>
                </c:pt>
                <c:pt idx="373">
                  <c:v>6.7960433661937714E-2</c:v>
                </c:pt>
                <c:pt idx="374">
                  <c:v>3.1148532405495644E-2</c:v>
                </c:pt>
                <c:pt idx="375">
                  <c:v>6.2297064810991287E-2</c:v>
                </c:pt>
                <c:pt idx="376">
                  <c:v>4.2475268244743347E-2</c:v>
                </c:pt>
                <c:pt idx="377">
                  <c:v>4.530695453286171E-2</c:v>
                </c:pt>
                <c:pt idx="378">
                  <c:v>5.0970323383808136E-2</c:v>
                </c:pt>
                <c:pt idx="379">
                  <c:v>4.530695453286171E-2</c:v>
                </c:pt>
                <c:pt idx="380">
                  <c:v>4.8138640820980072E-2</c:v>
                </c:pt>
                <c:pt idx="381">
                  <c:v>5.0970323383808136E-2</c:v>
                </c:pt>
                <c:pt idx="382">
                  <c:v>3.3980216830968857E-2</c:v>
                </c:pt>
                <c:pt idx="383">
                  <c:v>3.1148532405495644E-2</c:v>
                </c:pt>
                <c:pt idx="384">
                  <c:v>1.8972286954522133E-2</c:v>
                </c:pt>
                <c:pt idx="385">
                  <c:v>2.3786149919033051E-2</c:v>
                </c:pt>
                <c:pt idx="386">
                  <c:v>3.1148532405495644E-2</c:v>
                </c:pt>
                <c:pt idx="387">
                  <c:v>4.2475268244743347E-2</c:v>
                </c:pt>
                <c:pt idx="388">
                  <c:v>0.14724759757518768</c:v>
                </c:pt>
                <c:pt idx="389">
                  <c:v>0.11609906703233719</c:v>
                </c:pt>
                <c:pt idx="390">
                  <c:v>0.14158423244953156</c:v>
                </c:pt>
                <c:pt idx="391">
                  <c:v>8.7782219052314758E-2</c:v>
                </c:pt>
                <c:pt idx="392">
                  <c:v>0.15574266016483307</c:v>
                </c:pt>
                <c:pt idx="393">
                  <c:v>0.12742580473423004</c:v>
                </c:pt>
                <c:pt idx="394">
                  <c:v>0.11893074959516525</c:v>
                </c:pt>
                <c:pt idx="395">
                  <c:v>5.6633692234754562E-2</c:v>
                </c:pt>
                <c:pt idx="396">
                  <c:v>0.19255456328392029</c:v>
                </c:pt>
                <c:pt idx="397">
                  <c:v>0.23502983152866364</c:v>
                </c:pt>
                <c:pt idx="398">
                  <c:v>0.17273275554180145</c:v>
                </c:pt>
                <c:pt idx="399">
                  <c:v>0.33980214595794678</c:v>
                </c:pt>
                <c:pt idx="400">
                  <c:v>0.28316846489906311</c:v>
                </c:pt>
                <c:pt idx="401">
                  <c:v>0.39643585681915283</c:v>
                </c:pt>
                <c:pt idx="402">
                  <c:v>0.22653476893901825</c:v>
                </c:pt>
                <c:pt idx="403">
                  <c:v>0.1614060252904892</c:v>
                </c:pt>
                <c:pt idx="404">
                  <c:v>5.6633692234754562E-2</c:v>
                </c:pt>
                <c:pt idx="405">
                  <c:v>0.15857434272766113</c:v>
                </c:pt>
                <c:pt idx="406">
                  <c:v>0.20104961097240448</c:v>
                </c:pt>
                <c:pt idx="407">
                  <c:v>0.10194064676761627</c:v>
                </c:pt>
                <c:pt idx="408">
                  <c:v>7.6455488801002502E-2</c:v>
                </c:pt>
                <c:pt idx="409">
                  <c:v>7.0792116224765778E-2</c:v>
                </c:pt>
                <c:pt idx="410">
                  <c:v>8.2118861377239227E-2</c:v>
                </c:pt>
                <c:pt idx="411">
                  <c:v>6.5128743648529053E-2</c:v>
                </c:pt>
                <c:pt idx="412">
                  <c:v>7.6455488801002502E-2</c:v>
                </c:pt>
                <c:pt idx="413">
                  <c:v>6.7960433661937714E-2</c:v>
                </c:pt>
                <c:pt idx="414">
                  <c:v>4.8138640820980072E-2</c:v>
                </c:pt>
                <c:pt idx="415">
                  <c:v>3.6811899393796921E-2</c:v>
                </c:pt>
                <c:pt idx="416">
                  <c:v>2.8316846117377281E-2</c:v>
                </c:pt>
                <c:pt idx="417">
                  <c:v>3.6811899393796921E-2</c:v>
                </c:pt>
                <c:pt idx="418">
                  <c:v>3.9643585681915283E-2</c:v>
                </c:pt>
                <c:pt idx="419">
                  <c:v>3.1148532405495644E-2</c:v>
                </c:pt>
                <c:pt idx="420">
                  <c:v>0.22370308637619019</c:v>
                </c:pt>
                <c:pt idx="421">
                  <c:v>0.23502983152866364</c:v>
                </c:pt>
                <c:pt idx="422">
                  <c:v>0.13308916985988617</c:v>
                </c:pt>
                <c:pt idx="423">
                  <c:v>0.11609906703233719</c:v>
                </c:pt>
                <c:pt idx="424">
                  <c:v>0.11609906703233719</c:v>
                </c:pt>
                <c:pt idx="425">
                  <c:v>6.5128743648529053E-2</c:v>
                </c:pt>
                <c:pt idx="426">
                  <c:v>2.8316846117377281E-2</c:v>
                </c:pt>
                <c:pt idx="427">
                  <c:v>1.5857433900237083E-2</c:v>
                </c:pt>
                <c:pt idx="428">
                  <c:v>1.3875255361199379E-2</c:v>
                </c:pt>
                <c:pt idx="429">
                  <c:v>1.302574947476387E-2</c:v>
                </c:pt>
                <c:pt idx="430">
                  <c:v>1.6990108415484428E-2</c:v>
                </c:pt>
                <c:pt idx="431">
                  <c:v>1.9255455583333969E-2</c:v>
                </c:pt>
                <c:pt idx="432">
                  <c:v>1.3875255361199379E-2</c:v>
                </c:pt>
                <c:pt idx="433">
                  <c:v>1.614060252904892E-2</c:v>
                </c:pt>
                <c:pt idx="434">
                  <c:v>1.8122781068086624E-2</c:v>
                </c:pt>
                <c:pt idx="435">
                  <c:v>1.302574947476387E-2</c:v>
                </c:pt>
                <c:pt idx="436">
                  <c:v>1.0194065049290657E-2</c:v>
                </c:pt>
                <c:pt idx="437">
                  <c:v>9.3445600941777229E-3</c:v>
                </c:pt>
                <c:pt idx="438">
                  <c:v>1.3875255361199379E-2</c:v>
                </c:pt>
                <c:pt idx="439">
                  <c:v>1.2459412217140198E-2</c:v>
                </c:pt>
                <c:pt idx="440">
                  <c:v>2.067129872739315E-2</c:v>
                </c:pt>
                <c:pt idx="441">
                  <c:v>2.5485161691904068E-2</c:v>
                </c:pt>
                <c:pt idx="442">
                  <c:v>2.152080275118351E-2</c:v>
                </c:pt>
                <c:pt idx="443">
                  <c:v>2.6617836207151413E-2</c:v>
                </c:pt>
                <c:pt idx="444">
                  <c:v>9.9108964204788208E-2</c:v>
                </c:pt>
                <c:pt idx="445">
                  <c:v>0.11043570190668106</c:v>
                </c:pt>
                <c:pt idx="446">
                  <c:v>4.8138640820980072E-2</c:v>
                </c:pt>
                <c:pt idx="447">
                  <c:v>3.9643585681915283E-2</c:v>
                </c:pt>
                <c:pt idx="448">
                  <c:v>3.3980216830968857E-2</c:v>
                </c:pt>
                <c:pt idx="449">
                  <c:v>2.4069320410490036E-2</c:v>
                </c:pt>
                <c:pt idx="450">
                  <c:v>1.8122781068086624E-2</c:v>
                </c:pt>
                <c:pt idx="451">
                  <c:v>3.1148532405495644E-2</c:v>
                </c:pt>
                <c:pt idx="452">
                  <c:v>3.1148532405495644E-2</c:v>
                </c:pt>
                <c:pt idx="453">
                  <c:v>1.8972286954522133E-2</c:v>
                </c:pt>
                <c:pt idx="454">
                  <c:v>1.9821792840957642E-2</c:v>
                </c:pt>
                <c:pt idx="455">
                  <c:v>2.2087140008807182E-2</c:v>
                </c:pt>
                <c:pt idx="456">
                  <c:v>2.4918824434280396E-2</c:v>
                </c:pt>
                <c:pt idx="457">
                  <c:v>2.0104959607124329E-2</c:v>
                </c:pt>
                <c:pt idx="458">
                  <c:v>1.4724759384989738E-2</c:v>
                </c:pt>
                <c:pt idx="459">
                  <c:v>1.4158423058688641E-2</c:v>
                </c:pt>
                <c:pt idx="460">
                  <c:v>2.1237634122371674E-2</c:v>
                </c:pt>
                <c:pt idx="461">
                  <c:v>3.6811899393796921E-2</c:v>
                </c:pt>
                <c:pt idx="462">
                  <c:v>3.6811899393796921E-2</c:v>
                </c:pt>
                <c:pt idx="463">
                  <c:v>3.3980216830968857E-2</c:v>
                </c:pt>
                <c:pt idx="464">
                  <c:v>3.1148532405495644E-2</c:v>
                </c:pt>
                <c:pt idx="465">
                  <c:v>3.3980216830968857E-2</c:v>
                </c:pt>
                <c:pt idx="466">
                  <c:v>6.2297064810991287E-2</c:v>
                </c:pt>
                <c:pt idx="467">
                  <c:v>3.3980216830968857E-2</c:v>
                </c:pt>
                <c:pt idx="468">
                  <c:v>2.605149894952774E-2</c:v>
                </c:pt>
                <c:pt idx="469">
                  <c:v>6.5128743648529053E-2</c:v>
                </c:pt>
                <c:pt idx="470">
                  <c:v>8.4950536489486694E-2</c:v>
                </c:pt>
                <c:pt idx="471">
                  <c:v>4.8138640820980072E-2</c:v>
                </c:pt>
                <c:pt idx="472">
                  <c:v>4.530695453286171E-2</c:v>
                </c:pt>
                <c:pt idx="473">
                  <c:v>3.9643585681915283E-2</c:v>
                </c:pt>
                <c:pt idx="474">
                  <c:v>0.20104961097240448</c:v>
                </c:pt>
                <c:pt idx="475">
                  <c:v>0.16706939041614532</c:v>
                </c:pt>
                <c:pt idx="476">
                  <c:v>7.6455488801002502E-2</c:v>
                </c:pt>
                <c:pt idx="477">
                  <c:v>7.0792116224765778E-2</c:v>
                </c:pt>
                <c:pt idx="478">
                  <c:v>5.6633692234754562E-2</c:v>
                </c:pt>
                <c:pt idx="479">
                  <c:v>4.530695453286171E-2</c:v>
                </c:pt>
                <c:pt idx="480">
                  <c:v>4.2475268244743347E-2</c:v>
                </c:pt>
                <c:pt idx="481">
                  <c:v>4.530695453286171E-2</c:v>
                </c:pt>
                <c:pt idx="482">
                  <c:v>7.3623798787593842E-2</c:v>
                </c:pt>
                <c:pt idx="483">
                  <c:v>7.3623798787593842E-2</c:v>
                </c:pt>
                <c:pt idx="484">
                  <c:v>4.8138640820980072E-2</c:v>
                </c:pt>
                <c:pt idx="485">
                  <c:v>4.530695453286171E-2</c:v>
                </c:pt>
                <c:pt idx="486">
                  <c:v>4.530695453286171E-2</c:v>
                </c:pt>
                <c:pt idx="487">
                  <c:v>5.6633692234754562E-2</c:v>
                </c:pt>
                <c:pt idx="488">
                  <c:v>6.5128743648529053E-2</c:v>
                </c:pt>
                <c:pt idx="489">
                  <c:v>5.0970323383808136E-2</c:v>
                </c:pt>
                <c:pt idx="490">
                  <c:v>3.9643585681915283E-2</c:v>
                </c:pt>
                <c:pt idx="491">
                  <c:v>3.6811899393796921E-2</c:v>
                </c:pt>
                <c:pt idx="492">
                  <c:v>1.9255455583333969E-2</c:v>
                </c:pt>
                <c:pt idx="493">
                  <c:v>1.5574266202747822E-2</c:v>
                </c:pt>
                <c:pt idx="494">
                  <c:v>6.5128743648529053E-2</c:v>
                </c:pt>
                <c:pt idx="495">
                  <c:v>5.0970323383808136E-2</c:v>
                </c:pt>
                <c:pt idx="496">
                  <c:v>3.9643585681915283E-2</c:v>
                </c:pt>
                <c:pt idx="497">
                  <c:v>0.107604019343853</c:v>
                </c:pt>
                <c:pt idx="498">
                  <c:v>7.9287171363830566E-2</c:v>
                </c:pt>
                <c:pt idx="499">
                  <c:v>3.9643585681915283E-2</c:v>
                </c:pt>
                <c:pt idx="500">
                  <c:v>7.3623798787593842E-2</c:v>
                </c:pt>
                <c:pt idx="501">
                  <c:v>8.2118861377239227E-2</c:v>
                </c:pt>
                <c:pt idx="502">
                  <c:v>0.10194064676761627</c:v>
                </c:pt>
                <c:pt idx="503">
                  <c:v>6.5128743648529053E-2</c:v>
                </c:pt>
                <c:pt idx="504">
                  <c:v>2.8316846117377281E-2</c:v>
                </c:pt>
                <c:pt idx="505">
                  <c:v>5.9465374797582626E-2</c:v>
                </c:pt>
                <c:pt idx="506">
                  <c:v>5.3802009671926498E-2</c:v>
                </c:pt>
                <c:pt idx="507">
                  <c:v>1.1326738633215427E-2</c:v>
                </c:pt>
                <c:pt idx="508">
                  <c:v>1.1043570004403591E-2</c:v>
                </c:pt>
                <c:pt idx="509">
                  <c:v>9.9108964204788208E-3</c:v>
                </c:pt>
                <c:pt idx="510">
                  <c:v>8.7782228365540504E-3</c:v>
                </c:pt>
                <c:pt idx="511">
                  <c:v>8.211885578930378E-3</c:v>
                </c:pt>
                <c:pt idx="512">
                  <c:v>8.211885578930378E-3</c:v>
                </c:pt>
                <c:pt idx="513">
                  <c:v>8.4950542077422142E-3</c:v>
                </c:pt>
                <c:pt idx="514">
                  <c:v>7.9287169501185417E-3</c:v>
                </c:pt>
                <c:pt idx="515">
                  <c:v>7.6455487869679928E-3</c:v>
                </c:pt>
                <c:pt idx="516">
                  <c:v>8.211885578930378E-3</c:v>
                </c:pt>
                <c:pt idx="517">
                  <c:v>1.4724759384989738E-2</c:v>
                </c:pt>
                <c:pt idx="518">
                  <c:v>1.2459412217140198E-2</c:v>
                </c:pt>
                <c:pt idx="519">
                  <c:v>1.2459412217140198E-2</c:v>
                </c:pt>
                <c:pt idx="520">
                  <c:v>1.0477233678102493E-2</c:v>
                </c:pt>
                <c:pt idx="521">
                  <c:v>1.0477233678102493E-2</c:v>
                </c:pt>
                <c:pt idx="522">
                  <c:v>1.0194065049290657E-2</c:v>
                </c:pt>
                <c:pt idx="523">
                  <c:v>9.3445600941777229E-3</c:v>
                </c:pt>
                <c:pt idx="524">
                  <c:v>1.0477233678102493E-2</c:v>
                </c:pt>
                <c:pt idx="525">
                  <c:v>4.2475268244743347E-2</c:v>
                </c:pt>
                <c:pt idx="526">
                  <c:v>9.9108964204788208E-2</c:v>
                </c:pt>
                <c:pt idx="527">
                  <c:v>9.9108964204788208E-2</c:v>
                </c:pt>
                <c:pt idx="528">
                  <c:v>9.6277281641960144E-2</c:v>
                </c:pt>
                <c:pt idx="529">
                  <c:v>9.6277281641960144E-2</c:v>
                </c:pt>
                <c:pt idx="530">
                  <c:v>8.7782219052314758E-2</c:v>
                </c:pt>
                <c:pt idx="531">
                  <c:v>8.7782219052314758E-2</c:v>
                </c:pt>
                <c:pt idx="532">
                  <c:v>9.3445591628551483E-2</c:v>
                </c:pt>
                <c:pt idx="533">
                  <c:v>9.3445591628551483E-2</c:v>
                </c:pt>
                <c:pt idx="534">
                  <c:v>6.2297064810991287E-2</c:v>
                </c:pt>
                <c:pt idx="535">
                  <c:v>3.6811899393796921E-2</c:v>
                </c:pt>
                <c:pt idx="536">
                  <c:v>3.3980216830968857E-2</c:v>
                </c:pt>
                <c:pt idx="537">
                  <c:v>3.1148532405495644E-2</c:v>
                </c:pt>
                <c:pt idx="538">
                  <c:v>3.3980216830968857E-2</c:v>
                </c:pt>
                <c:pt idx="539">
                  <c:v>3.1148532405495644E-2</c:v>
                </c:pt>
                <c:pt idx="540">
                  <c:v>4.8138640820980072E-2</c:v>
                </c:pt>
                <c:pt idx="541">
                  <c:v>3.6811899393796921E-2</c:v>
                </c:pt>
                <c:pt idx="542">
                  <c:v>0.16990107297897339</c:v>
                </c:pt>
                <c:pt idx="543">
                  <c:v>0.10194064676761627</c:v>
                </c:pt>
                <c:pt idx="544">
                  <c:v>5.9465374797582626E-2</c:v>
                </c:pt>
                <c:pt idx="545">
                  <c:v>5.0970323383808136E-2</c:v>
                </c:pt>
                <c:pt idx="546">
                  <c:v>5.0970323383808136E-2</c:v>
                </c:pt>
                <c:pt idx="547">
                  <c:v>3.3980216830968857E-2</c:v>
                </c:pt>
                <c:pt idx="548">
                  <c:v>2.067129872739315E-2</c:v>
                </c:pt>
                <c:pt idx="549">
                  <c:v>2.067129872739315E-2</c:v>
                </c:pt>
                <c:pt idx="550">
                  <c:v>2.067129872739315E-2</c:v>
                </c:pt>
                <c:pt idx="551">
                  <c:v>2.067129872739315E-2</c:v>
                </c:pt>
                <c:pt idx="552">
                  <c:v>4.530695453286171E-2</c:v>
                </c:pt>
                <c:pt idx="553">
                  <c:v>9.3445591628551483E-2</c:v>
                </c:pt>
                <c:pt idx="554">
                  <c:v>8.4950536489486694E-2</c:v>
                </c:pt>
                <c:pt idx="555">
                  <c:v>8.2118861377239227E-2</c:v>
                </c:pt>
                <c:pt idx="556">
                  <c:v>0.12459412962198257</c:v>
                </c:pt>
                <c:pt idx="557">
                  <c:v>0.12176244705915451</c:v>
                </c:pt>
                <c:pt idx="558">
                  <c:v>0.13875254988670349</c:v>
                </c:pt>
                <c:pt idx="559">
                  <c:v>0.16706939041614532</c:v>
                </c:pt>
                <c:pt idx="560">
                  <c:v>0.14724759757518768</c:v>
                </c:pt>
                <c:pt idx="561">
                  <c:v>9.9108964204788208E-2</c:v>
                </c:pt>
                <c:pt idx="562">
                  <c:v>9.9108964204788208E-2</c:v>
                </c:pt>
                <c:pt idx="563">
                  <c:v>0.10477233678102493</c:v>
                </c:pt>
                <c:pt idx="564">
                  <c:v>0.10194064676761627</c:v>
                </c:pt>
                <c:pt idx="565">
                  <c:v>0.10194064676761627</c:v>
                </c:pt>
                <c:pt idx="566">
                  <c:v>0.10194064676761627</c:v>
                </c:pt>
                <c:pt idx="567">
                  <c:v>0.10477233678102493</c:v>
                </c:pt>
                <c:pt idx="568">
                  <c:v>0.107604019343853</c:v>
                </c:pt>
                <c:pt idx="569">
                  <c:v>0.10477233678102493</c:v>
                </c:pt>
                <c:pt idx="570">
                  <c:v>9.9108964204788208E-2</c:v>
                </c:pt>
                <c:pt idx="571">
                  <c:v>0.107604019343853</c:v>
                </c:pt>
                <c:pt idx="572">
                  <c:v>0.11043570190668106</c:v>
                </c:pt>
                <c:pt idx="573">
                  <c:v>0.11043570190668106</c:v>
                </c:pt>
                <c:pt idx="574">
                  <c:v>0.11043570190668106</c:v>
                </c:pt>
                <c:pt idx="575">
                  <c:v>0.107604019343853</c:v>
                </c:pt>
                <c:pt idx="576">
                  <c:v>0.107604019343853</c:v>
                </c:pt>
                <c:pt idx="577">
                  <c:v>0.10477233678102493</c:v>
                </c:pt>
                <c:pt idx="578">
                  <c:v>0.11043570190668106</c:v>
                </c:pt>
                <c:pt idx="579">
                  <c:v>0.11893074959516525</c:v>
                </c:pt>
                <c:pt idx="580">
                  <c:v>9.6277281641960144E-2</c:v>
                </c:pt>
                <c:pt idx="581">
                  <c:v>9.9108964204788208E-2</c:v>
                </c:pt>
                <c:pt idx="582">
                  <c:v>0.107604019343853</c:v>
                </c:pt>
                <c:pt idx="583">
                  <c:v>0.107604019343853</c:v>
                </c:pt>
                <c:pt idx="584">
                  <c:v>0.10477233678102493</c:v>
                </c:pt>
                <c:pt idx="585">
                  <c:v>0.10194064676761627</c:v>
                </c:pt>
                <c:pt idx="586">
                  <c:v>9.9108964204788208E-2</c:v>
                </c:pt>
                <c:pt idx="587">
                  <c:v>9.9108964204788208E-2</c:v>
                </c:pt>
                <c:pt idx="588">
                  <c:v>9.9108964204788208E-2</c:v>
                </c:pt>
                <c:pt idx="589">
                  <c:v>9.9108964204788208E-2</c:v>
                </c:pt>
                <c:pt idx="590">
                  <c:v>9.6277281641960144E-2</c:v>
                </c:pt>
                <c:pt idx="591">
                  <c:v>9.6277281641960144E-2</c:v>
                </c:pt>
                <c:pt idx="592">
                  <c:v>9.3445591628551483E-2</c:v>
                </c:pt>
                <c:pt idx="593">
                  <c:v>9.3445591628551483E-2</c:v>
                </c:pt>
                <c:pt idx="594">
                  <c:v>9.3445591628551483E-2</c:v>
                </c:pt>
                <c:pt idx="595">
                  <c:v>9.6277281641960144E-2</c:v>
                </c:pt>
                <c:pt idx="596">
                  <c:v>9.3445591628551483E-2</c:v>
                </c:pt>
                <c:pt idx="597">
                  <c:v>9.6277281641960144E-2</c:v>
                </c:pt>
                <c:pt idx="598">
                  <c:v>9.9108964204788208E-2</c:v>
                </c:pt>
                <c:pt idx="599">
                  <c:v>9.6277281641960144E-2</c:v>
                </c:pt>
                <c:pt idx="600">
                  <c:v>9.0613909065723419E-2</c:v>
                </c:pt>
                <c:pt idx="601">
                  <c:v>9.0613909065723419E-2</c:v>
                </c:pt>
                <c:pt idx="602">
                  <c:v>9.3445591628551483E-2</c:v>
                </c:pt>
                <c:pt idx="603">
                  <c:v>8.7782219052314758E-2</c:v>
                </c:pt>
                <c:pt idx="604">
                  <c:v>6.2297064810991287E-2</c:v>
                </c:pt>
                <c:pt idx="605">
                  <c:v>5.3802009671926498E-2</c:v>
                </c:pt>
                <c:pt idx="606">
                  <c:v>5.3802009671926498E-2</c:v>
                </c:pt>
                <c:pt idx="607">
                  <c:v>5.3802009671926498E-2</c:v>
                </c:pt>
                <c:pt idx="608">
                  <c:v>5.0970323383808136E-2</c:v>
                </c:pt>
                <c:pt idx="609">
                  <c:v>5.3802009671926498E-2</c:v>
                </c:pt>
                <c:pt idx="610">
                  <c:v>5.3802009671926498E-2</c:v>
                </c:pt>
                <c:pt idx="611">
                  <c:v>5.3802009671926498E-2</c:v>
                </c:pt>
                <c:pt idx="612">
                  <c:v>5.3802009671926498E-2</c:v>
                </c:pt>
                <c:pt idx="613">
                  <c:v>4.8138640820980072E-2</c:v>
                </c:pt>
                <c:pt idx="614">
                  <c:v>4.8138640820980072E-2</c:v>
                </c:pt>
                <c:pt idx="615">
                  <c:v>4.8138640820980072E-2</c:v>
                </c:pt>
                <c:pt idx="616">
                  <c:v>5.0970323383808136E-2</c:v>
                </c:pt>
                <c:pt idx="617">
                  <c:v>5.3802009671926498E-2</c:v>
                </c:pt>
                <c:pt idx="618">
                  <c:v>5.3802009671926498E-2</c:v>
                </c:pt>
                <c:pt idx="619">
                  <c:v>5.0970323383808136E-2</c:v>
                </c:pt>
                <c:pt idx="620">
                  <c:v>5.9465374797582626E-2</c:v>
                </c:pt>
                <c:pt idx="621">
                  <c:v>6.2297064810991287E-2</c:v>
                </c:pt>
                <c:pt idx="622">
                  <c:v>6.5128743648529053E-2</c:v>
                </c:pt>
                <c:pt idx="623">
                  <c:v>6.7960433661937714E-2</c:v>
                </c:pt>
                <c:pt idx="624">
                  <c:v>7.0792116224765778E-2</c:v>
                </c:pt>
                <c:pt idx="625">
                  <c:v>7.0792116224765778E-2</c:v>
                </c:pt>
                <c:pt idx="626">
                  <c:v>7.0792116224765778E-2</c:v>
                </c:pt>
                <c:pt idx="627">
                  <c:v>6.7960433661937714E-2</c:v>
                </c:pt>
                <c:pt idx="628">
                  <c:v>6.7960433661937714E-2</c:v>
                </c:pt>
                <c:pt idx="629">
                  <c:v>6.7960433661937714E-2</c:v>
                </c:pt>
                <c:pt idx="630">
                  <c:v>6.7960433661937714E-2</c:v>
                </c:pt>
                <c:pt idx="631">
                  <c:v>6.5128743648529053E-2</c:v>
                </c:pt>
                <c:pt idx="632">
                  <c:v>6.5128743648529053E-2</c:v>
                </c:pt>
                <c:pt idx="633">
                  <c:v>5.9465374797582626E-2</c:v>
                </c:pt>
                <c:pt idx="634">
                  <c:v>5.0970323383808136E-2</c:v>
                </c:pt>
                <c:pt idx="635">
                  <c:v>4.8138640820980072E-2</c:v>
                </c:pt>
                <c:pt idx="636">
                  <c:v>5.3802009671926498E-2</c:v>
                </c:pt>
                <c:pt idx="637">
                  <c:v>6.2297064810991287E-2</c:v>
                </c:pt>
                <c:pt idx="638">
                  <c:v>6.7960433661937714E-2</c:v>
                </c:pt>
                <c:pt idx="639">
                  <c:v>7.0792116224765778E-2</c:v>
                </c:pt>
                <c:pt idx="640">
                  <c:v>6.7960433661937714E-2</c:v>
                </c:pt>
                <c:pt idx="641">
                  <c:v>6.7960433661937714E-2</c:v>
                </c:pt>
                <c:pt idx="642">
                  <c:v>6.5128743648529053E-2</c:v>
                </c:pt>
                <c:pt idx="643">
                  <c:v>7.0792116224765778E-2</c:v>
                </c:pt>
                <c:pt idx="644">
                  <c:v>7.6455488801002502E-2</c:v>
                </c:pt>
                <c:pt idx="645">
                  <c:v>7.3623798787593842E-2</c:v>
                </c:pt>
                <c:pt idx="646">
                  <c:v>7.0792116224765778E-2</c:v>
                </c:pt>
                <c:pt idx="647">
                  <c:v>7.0792116224765778E-2</c:v>
                </c:pt>
                <c:pt idx="648">
                  <c:v>6.7960433661937714E-2</c:v>
                </c:pt>
                <c:pt idx="649">
                  <c:v>7.0792116224765778E-2</c:v>
                </c:pt>
                <c:pt idx="650">
                  <c:v>5.9465374797582626E-2</c:v>
                </c:pt>
                <c:pt idx="651">
                  <c:v>5.3802009671926498E-2</c:v>
                </c:pt>
                <c:pt idx="652">
                  <c:v>5.3802009671926498E-2</c:v>
                </c:pt>
                <c:pt idx="653">
                  <c:v>5.3802009671926498E-2</c:v>
                </c:pt>
                <c:pt idx="654">
                  <c:v>5.3802009671926498E-2</c:v>
                </c:pt>
                <c:pt idx="655">
                  <c:v>5.3802009671926498E-2</c:v>
                </c:pt>
                <c:pt idx="656">
                  <c:v>5.0970323383808136E-2</c:v>
                </c:pt>
                <c:pt idx="657">
                  <c:v>5.0970323383808136E-2</c:v>
                </c:pt>
                <c:pt idx="658">
                  <c:v>5.3802009671926498E-2</c:v>
                </c:pt>
                <c:pt idx="659">
                  <c:v>5.3802009671926498E-2</c:v>
                </c:pt>
                <c:pt idx="660">
                  <c:v>5.0970323383808136E-2</c:v>
                </c:pt>
                <c:pt idx="661">
                  <c:v>5.3802009671926498E-2</c:v>
                </c:pt>
                <c:pt idx="662">
                  <c:v>5.3802009671926498E-2</c:v>
                </c:pt>
                <c:pt idx="663">
                  <c:v>5.3802009671926498E-2</c:v>
                </c:pt>
                <c:pt idx="664">
                  <c:v>5.3802009671926498E-2</c:v>
                </c:pt>
                <c:pt idx="665">
                  <c:v>5.3802009671926498E-2</c:v>
                </c:pt>
                <c:pt idx="666">
                  <c:v>5.6633692234754562E-2</c:v>
                </c:pt>
                <c:pt idx="667">
                  <c:v>5.6633692234754562E-2</c:v>
                </c:pt>
                <c:pt idx="668">
                  <c:v>5.9465374797582626E-2</c:v>
                </c:pt>
                <c:pt idx="669">
                  <c:v>5.9465374797582626E-2</c:v>
                </c:pt>
                <c:pt idx="670">
                  <c:v>5.6633692234754562E-2</c:v>
                </c:pt>
                <c:pt idx="671">
                  <c:v>5.0970323383808136E-2</c:v>
                </c:pt>
                <c:pt idx="672">
                  <c:v>4.530695453286171E-2</c:v>
                </c:pt>
                <c:pt idx="673">
                  <c:v>3.9643585681915283E-2</c:v>
                </c:pt>
                <c:pt idx="674">
                  <c:v>4.2475268244743347E-2</c:v>
                </c:pt>
                <c:pt idx="675">
                  <c:v>4.2475268244743347E-2</c:v>
                </c:pt>
                <c:pt idx="676">
                  <c:v>4.530695453286171E-2</c:v>
                </c:pt>
                <c:pt idx="677">
                  <c:v>4.530695453286171E-2</c:v>
                </c:pt>
                <c:pt idx="678">
                  <c:v>4.530695453286171E-2</c:v>
                </c:pt>
                <c:pt idx="679">
                  <c:v>4.8138640820980072E-2</c:v>
                </c:pt>
                <c:pt idx="680">
                  <c:v>4.8138640820980072E-2</c:v>
                </c:pt>
                <c:pt idx="681">
                  <c:v>5.0970323383808136E-2</c:v>
                </c:pt>
                <c:pt idx="682">
                  <c:v>5.6633692234754562E-2</c:v>
                </c:pt>
                <c:pt idx="683">
                  <c:v>5.0970323383808136E-2</c:v>
                </c:pt>
                <c:pt idx="684">
                  <c:v>8.2118861377239227E-2</c:v>
                </c:pt>
                <c:pt idx="685">
                  <c:v>0.11043570190668106</c:v>
                </c:pt>
                <c:pt idx="686">
                  <c:v>0.11609906703233719</c:v>
                </c:pt>
                <c:pt idx="687">
                  <c:v>0.11609906703233719</c:v>
                </c:pt>
                <c:pt idx="688">
                  <c:v>0.11326738446950912</c:v>
                </c:pt>
                <c:pt idx="689">
                  <c:v>0.107604019343853</c:v>
                </c:pt>
                <c:pt idx="690">
                  <c:v>0.10477233678102493</c:v>
                </c:pt>
                <c:pt idx="691">
                  <c:v>0.107604019343853</c:v>
                </c:pt>
                <c:pt idx="692">
                  <c:v>0.11043570190668106</c:v>
                </c:pt>
                <c:pt idx="693">
                  <c:v>0.11893074959516525</c:v>
                </c:pt>
                <c:pt idx="694">
                  <c:v>0.13308916985988617</c:v>
                </c:pt>
                <c:pt idx="695">
                  <c:v>0.14441591501235962</c:v>
                </c:pt>
                <c:pt idx="696">
                  <c:v>0.1614060252904892</c:v>
                </c:pt>
                <c:pt idx="697">
                  <c:v>0.15574266016483307</c:v>
                </c:pt>
                <c:pt idx="698">
                  <c:v>0.16990107297897339</c:v>
                </c:pt>
                <c:pt idx="699">
                  <c:v>0.17556443810462952</c:v>
                </c:pt>
                <c:pt idx="700">
                  <c:v>0.17556443810462952</c:v>
                </c:pt>
                <c:pt idx="701">
                  <c:v>0.17839613556861877</c:v>
                </c:pt>
                <c:pt idx="702">
                  <c:v>0.1840595006942749</c:v>
                </c:pt>
                <c:pt idx="703">
                  <c:v>0.17273275554180145</c:v>
                </c:pt>
                <c:pt idx="704">
                  <c:v>0.1840595006942749</c:v>
                </c:pt>
                <c:pt idx="705">
                  <c:v>0.1840595006942749</c:v>
                </c:pt>
                <c:pt idx="706">
                  <c:v>0.19255456328392029</c:v>
                </c:pt>
                <c:pt idx="707">
                  <c:v>0.20954467356204987</c:v>
                </c:pt>
                <c:pt idx="708">
                  <c:v>0.22653476893901825</c:v>
                </c:pt>
                <c:pt idx="709">
                  <c:v>0.26334667205810547</c:v>
                </c:pt>
                <c:pt idx="710">
                  <c:v>0.25485160946846008</c:v>
                </c:pt>
                <c:pt idx="711">
                  <c:v>0.31148532032966614</c:v>
                </c:pt>
                <c:pt idx="712">
                  <c:v>0.31148532032966614</c:v>
                </c:pt>
                <c:pt idx="713">
                  <c:v>0.31148532032966614</c:v>
                </c:pt>
                <c:pt idx="714">
                  <c:v>0.31148532032966614</c:v>
                </c:pt>
                <c:pt idx="715">
                  <c:v>0.33980214595794678</c:v>
                </c:pt>
                <c:pt idx="716">
                  <c:v>0.33980214595794678</c:v>
                </c:pt>
                <c:pt idx="717">
                  <c:v>0.3681190013885498</c:v>
                </c:pt>
                <c:pt idx="718">
                  <c:v>0.3681190013885498</c:v>
                </c:pt>
                <c:pt idx="719">
                  <c:v>0.33980214595794678</c:v>
                </c:pt>
                <c:pt idx="720">
                  <c:v>0.39643585681915283</c:v>
                </c:pt>
                <c:pt idx="721">
                  <c:v>0.33980214595794678</c:v>
                </c:pt>
                <c:pt idx="722">
                  <c:v>0.48138639330863953</c:v>
                </c:pt>
                <c:pt idx="723">
                  <c:v>0.56633692979812622</c:v>
                </c:pt>
                <c:pt idx="724">
                  <c:v>0.70792114734649658</c:v>
                </c:pt>
                <c:pt idx="725">
                  <c:v>0.82118856906890869</c:v>
                </c:pt>
                <c:pt idx="726">
                  <c:v>0.87782222032546997</c:v>
                </c:pt>
                <c:pt idx="727">
                  <c:v>0.93445593118667603</c:v>
                </c:pt>
                <c:pt idx="728">
                  <c:v>0.96277278661727905</c:v>
                </c:pt>
                <c:pt idx="729">
                  <c:v>1.0194064378738403</c:v>
                </c:pt>
                <c:pt idx="730">
                  <c:v>0.96277278661727905</c:v>
                </c:pt>
                <c:pt idx="731">
                  <c:v>0.99108964204788208</c:v>
                </c:pt>
                <c:pt idx="732">
                  <c:v>1.0477232933044434</c:v>
                </c:pt>
                <c:pt idx="733">
                  <c:v>0.87782222032546997</c:v>
                </c:pt>
                <c:pt idx="734">
                  <c:v>0.67960429191589355</c:v>
                </c:pt>
                <c:pt idx="735">
                  <c:v>0.70792114734649658</c:v>
                </c:pt>
                <c:pt idx="736">
                  <c:v>0.76455485820770264</c:v>
                </c:pt>
                <c:pt idx="737">
                  <c:v>0.73623800277709961</c:v>
                </c:pt>
                <c:pt idx="738">
                  <c:v>0.76455485820770264</c:v>
                </c:pt>
                <c:pt idx="739">
                  <c:v>0.82118856906890869</c:v>
                </c:pt>
                <c:pt idx="740">
                  <c:v>0.87782222032546997</c:v>
                </c:pt>
                <c:pt idx="741">
                  <c:v>1.1326738595962524</c:v>
                </c:pt>
                <c:pt idx="742">
                  <c:v>1.3875254392623901</c:v>
                </c:pt>
                <c:pt idx="743">
                  <c:v>1.6140602827072144</c:v>
                </c:pt>
                <c:pt idx="744">
                  <c:v>1.7556444406509399</c:v>
                </c:pt>
                <c:pt idx="745">
                  <c:v>1.7273275852203369</c:v>
                </c:pt>
                <c:pt idx="746">
                  <c:v>2.8033678531646729</c:v>
                </c:pt>
                <c:pt idx="747">
                  <c:v>4.9554481506347656</c:v>
                </c:pt>
                <c:pt idx="748">
                  <c:v>4.1908931732177734</c:v>
                </c:pt>
                <c:pt idx="749">
                  <c:v>3.9360415935516357</c:v>
                </c:pt>
                <c:pt idx="750">
                  <c:v>3.8227741718292236</c:v>
                </c:pt>
                <c:pt idx="751">
                  <c:v>3.681190013885498</c:v>
                </c:pt>
                <c:pt idx="752">
                  <c:v>3.5112888813018799</c:v>
                </c:pt>
                <c:pt idx="753">
                  <c:v>3.3130710124969482</c:v>
                </c:pt>
                <c:pt idx="754">
                  <c:v>3.086536169052124</c:v>
                </c:pt>
                <c:pt idx="755">
                  <c:v>2.8600015640258789</c:v>
                </c:pt>
                <c:pt idx="756">
                  <c:v>2.6617836952209473</c:v>
                </c:pt>
                <c:pt idx="757">
                  <c:v>2.5485162734985352</c:v>
                </c:pt>
                <c:pt idx="758">
                  <c:v>2.435248851776123</c:v>
                </c:pt>
                <c:pt idx="759">
                  <c:v>2.2936644554138184</c:v>
                </c:pt>
                <c:pt idx="760">
                  <c:v>2.1520802974700928</c:v>
                </c:pt>
                <c:pt idx="761">
                  <c:v>1.9538624286651611</c:v>
                </c:pt>
                <c:pt idx="762">
                  <c:v>1.9821792840957642</c:v>
                </c:pt>
                <c:pt idx="763">
                  <c:v>2.3219814300537109</c:v>
                </c:pt>
                <c:pt idx="764">
                  <c:v>2.3219814300537109</c:v>
                </c:pt>
                <c:pt idx="765">
                  <c:v>2.2936644554138184</c:v>
                </c:pt>
                <c:pt idx="766">
                  <c:v>2.2653477191925049</c:v>
                </c:pt>
                <c:pt idx="767">
                  <c:v>2.2087140083312988</c:v>
                </c:pt>
                <c:pt idx="768">
                  <c:v>2.1237635612487793</c:v>
                </c:pt>
                <c:pt idx="769">
                  <c:v>2.0104961395263672</c:v>
                </c:pt>
                <c:pt idx="770">
                  <c:v>1.9538624286651611</c:v>
                </c:pt>
                <c:pt idx="771">
                  <c:v>1.8689118623733521</c:v>
                </c:pt>
                <c:pt idx="772">
                  <c:v>1.7273275852203369</c:v>
                </c:pt>
                <c:pt idx="773">
                  <c:v>1.6140602827072144</c:v>
                </c:pt>
                <c:pt idx="774">
                  <c:v>1.4441591501235962</c:v>
                </c:pt>
                <c:pt idx="775">
                  <c:v>1.1893075704574585</c:v>
                </c:pt>
                <c:pt idx="776">
                  <c:v>1.0194064378738403</c:v>
                </c:pt>
                <c:pt idx="777">
                  <c:v>0.93445593118667603</c:v>
                </c:pt>
                <c:pt idx="778">
                  <c:v>0.79287171363830566</c:v>
                </c:pt>
                <c:pt idx="779">
                  <c:v>0.67960429191589355</c:v>
                </c:pt>
                <c:pt idx="780">
                  <c:v>0.73623800277709961</c:v>
                </c:pt>
                <c:pt idx="781">
                  <c:v>0.93445593118667603</c:v>
                </c:pt>
                <c:pt idx="782">
                  <c:v>0.73623800277709961</c:v>
                </c:pt>
                <c:pt idx="783">
                  <c:v>0.6512874960899353</c:v>
                </c:pt>
                <c:pt idx="784">
                  <c:v>0.4530695378780365</c:v>
                </c:pt>
                <c:pt idx="785">
                  <c:v>0.50970321893692017</c:v>
                </c:pt>
                <c:pt idx="786">
                  <c:v>0.53802007436752319</c:v>
                </c:pt>
                <c:pt idx="787">
                  <c:v>0.50970321893692017</c:v>
                </c:pt>
                <c:pt idx="788">
                  <c:v>0.59465378522872925</c:v>
                </c:pt>
                <c:pt idx="789">
                  <c:v>0.70792114734649658</c:v>
                </c:pt>
                <c:pt idx="790">
                  <c:v>0.73623800277709961</c:v>
                </c:pt>
                <c:pt idx="791">
                  <c:v>0.48138639330863953</c:v>
                </c:pt>
                <c:pt idx="792">
                  <c:v>0.31148532032966614</c:v>
                </c:pt>
                <c:pt idx="793">
                  <c:v>0.33980214595794678</c:v>
                </c:pt>
                <c:pt idx="794">
                  <c:v>0.3681190013885498</c:v>
                </c:pt>
                <c:pt idx="795">
                  <c:v>0.3681190013885498</c:v>
                </c:pt>
                <c:pt idx="796">
                  <c:v>0.42475271224975586</c:v>
                </c:pt>
                <c:pt idx="797">
                  <c:v>0.42475271224975586</c:v>
                </c:pt>
                <c:pt idx="798">
                  <c:v>0.3681190013885498</c:v>
                </c:pt>
                <c:pt idx="799">
                  <c:v>0.3681190013885498</c:v>
                </c:pt>
                <c:pt idx="800">
                  <c:v>0.3681190013885498</c:v>
                </c:pt>
                <c:pt idx="801">
                  <c:v>0.3681190013885498</c:v>
                </c:pt>
                <c:pt idx="802">
                  <c:v>0.33980214595794678</c:v>
                </c:pt>
                <c:pt idx="803">
                  <c:v>0.31148532032966614</c:v>
                </c:pt>
                <c:pt idx="804">
                  <c:v>0.27184173464775085</c:v>
                </c:pt>
                <c:pt idx="805">
                  <c:v>0.26334667205810547</c:v>
                </c:pt>
                <c:pt idx="806">
                  <c:v>0.25485160946846008</c:v>
                </c:pt>
                <c:pt idx="807">
                  <c:v>0.24635656177997589</c:v>
                </c:pt>
                <c:pt idx="808">
                  <c:v>0.23786149919033051</c:v>
                </c:pt>
                <c:pt idx="809">
                  <c:v>0.23502983152866364</c:v>
                </c:pt>
                <c:pt idx="810">
                  <c:v>0.23786149919033051</c:v>
                </c:pt>
                <c:pt idx="811">
                  <c:v>0.22087140381336212</c:v>
                </c:pt>
                <c:pt idx="812">
                  <c:v>0.24069319665431976</c:v>
                </c:pt>
                <c:pt idx="813">
                  <c:v>0.23786149919033051</c:v>
                </c:pt>
                <c:pt idx="814">
                  <c:v>0.20954467356204987</c:v>
                </c:pt>
                <c:pt idx="815">
                  <c:v>0.22087140381336212</c:v>
                </c:pt>
                <c:pt idx="816">
                  <c:v>0.21237635612487793</c:v>
                </c:pt>
                <c:pt idx="817">
                  <c:v>0.21520803868770599</c:v>
                </c:pt>
                <c:pt idx="818">
                  <c:v>0.23786149919033051</c:v>
                </c:pt>
                <c:pt idx="819">
                  <c:v>0.26051497459411621</c:v>
                </c:pt>
                <c:pt idx="820">
                  <c:v>0.24069319665431976</c:v>
                </c:pt>
                <c:pt idx="821">
                  <c:v>0.24069319665431976</c:v>
                </c:pt>
                <c:pt idx="822">
                  <c:v>0.25201991200447083</c:v>
                </c:pt>
                <c:pt idx="823">
                  <c:v>0.24635656177997589</c:v>
                </c:pt>
                <c:pt idx="824">
                  <c:v>0.25485160946846008</c:v>
                </c:pt>
                <c:pt idx="825">
                  <c:v>0.24635656177997589</c:v>
                </c:pt>
                <c:pt idx="826">
                  <c:v>0.24352489411830902</c:v>
                </c:pt>
                <c:pt idx="827">
                  <c:v>0.23786149919033051</c:v>
                </c:pt>
                <c:pt idx="828">
                  <c:v>0.23502983152866364</c:v>
                </c:pt>
                <c:pt idx="829">
                  <c:v>0.23219813406467438</c:v>
                </c:pt>
                <c:pt idx="830">
                  <c:v>0.24352489411830902</c:v>
                </c:pt>
                <c:pt idx="831">
                  <c:v>0.26617833971977234</c:v>
                </c:pt>
                <c:pt idx="832">
                  <c:v>0.26617833971977234</c:v>
                </c:pt>
                <c:pt idx="833">
                  <c:v>0.24635656177997589</c:v>
                </c:pt>
                <c:pt idx="834">
                  <c:v>0.22370308637619019</c:v>
                </c:pt>
                <c:pt idx="835">
                  <c:v>0.20954467356204987</c:v>
                </c:pt>
                <c:pt idx="836">
                  <c:v>0.19538624584674835</c:v>
                </c:pt>
                <c:pt idx="837">
                  <c:v>0.17273275554180145</c:v>
                </c:pt>
                <c:pt idx="838">
                  <c:v>0.15574266016483307</c:v>
                </c:pt>
                <c:pt idx="839">
                  <c:v>0.18689118325710297</c:v>
                </c:pt>
                <c:pt idx="840">
                  <c:v>0.39643585681915283</c:v>
                </c:pt>
                <c:pt idx="841">
                  <c:v>0.28316846489906311</c:v>
                </c:pt>
                <c:pt idx="842">
                  <c:v>0.23786149919033051</c:v>
                </c:pt>
                <c:pt idx="843">
                  <c:v>0.31148532032966614</c:v>
                </c:pt>
                <c:pt idx="844">
                  <c:v>0.19821792840957642</c:v>
                </c:pt>
                <c:pt idx="845">
                  <c:v>0.12176244705915451</c:v>
                </c:pt>
                <c:pt idx="846">
                  <c:v>0.11893074959516525</c:v>
                </c:pt>
                <c:pt idx="847">
                  <c:v>0.12176244705915451</c:v>
                </c:pt>
                <c:pt idx="848">
                  <c:v>0.14724759757518768</c:v>
                </c:pt>
                <c:pt idx="849">
                  <c:v>0.15857434272766113</c:v>
                </c:pt>
                <c:pt idx="850">
                  <c:v>0.17273275554180145</c:v>
                </c:pt>
                <c:pt idx="851">
                  <c:v>0.17839613556861877</c:v>
                </c:pt>
                <c:pt idx="852">
                  <c:v>0.16706939041614532</c:v>
                </c:pt>
                <c:pt idx="853">
                  <c:v>0.16706939041614532</c:v>
                </c:pt>
                <c:pt idx="854">
                  <c:v>0.15857434272766113</c:v>
                </c:pt>
                <c:pt idx="855">
                  <c:v>0.15574266016483307</c:v>
                </c:pt>
                <c:pt idx="856">
                  <c:v>0.15007929503917694</c:v>
                </c:pt>
                <c:pt idx="857">
                  <c:v>0.21803970634937286</c:v>
                </c:pt>
                <c:pt idx="858">
                  <c:v>0.28316846489906311</c:v>
                </c:pt>
                <c:pt idx="859">
                  <c:v>0.22653476893901825</c:v>
                </c:pt>
                <c:pt idx="860">
                  <c:v>0.3681190013885498</c:v>
                </c:pt>
                <c:pt idx="861">
                  <c:v>0.3681190013885498</c:v>
                </c:pt>
                <c:pt idx="862">
                  <c:v>0.27467340230941772</c:v>
                </c:pt>
                <c:pt idx="863">
                  <c:v>0.24918825924396515</c:v>
                </c:pt>
                <c:pt idx="864">
                  <c:v>0.22653476893901825</c:v>
                </c:pt>
                <c:pt idx="865">
                  <c:v>0.21803970634937286</c:v>
                </c:pt>
                <c:pt idx="866">
                  <c:v>0.20954467356204987</c:v>
                </c:pt>
                <c:pt idx="867">
                  <c:v>0.20388129353523254</c:v>
                </c:pt>
                <c:pt idx="868">
                  <c:v>0.19255456328392029</c:v>
                </c:pt>
                <c:pt idx="869">
                  <c:v>0.19538624584674835</c:v>
                </c:pt>
                <c:pt idx="870">
                  <c:v>0.18972286581993103</c:v>
                </c:pt>
                <c:pt idx="871">
                  <c:v>0.1840595006942749</c:v>
                </c:pt>
                <c:pt idx="872">
                  <c:v>0.17556443810462952</c:v>
                </c:pt>
                <c:pt idx="873">
                  <c:v>0.16423772275447845</c:v>
                </c:pt>
                <c:pt idx="874">
                  <c:v>0.13875254988670349</c:v>
                </c:pt>
                <c:pt idx="875">
                  <c:v>0.12742580473423004</c:v>
                </c:pt>
                <c:pt idx="876">
                  <c:v>0.12459412962198257</c:v>
                </c:pt>
                <c:pt idx="877">
                  <c:v>0.13592086732387543</c:v>
                </c:pt>
                <c:pt idx="878">
                  <c:v>0.14724759757518768</c:v>
                </c:pt>
                <c:pt idx="879">
                  <c:v>0.15007929503917694</c:v>
                </c:pt>
                <c:pt idx="880">
                  <c:v>0.16423772275447845</c:v>
                </c:pt>
                <c:pt idx="881">
                  <c:v>0.17273275554180145</c:v>
                </c:pt>
                <c:pt idx="882">
                  <c:v>0.1614060252904892</c:v>
                </c:pt>
                <c:pt idx="883">
                  <c:v>0.15574266016483307</c:v>
                </c:pt>
                <c:pt idx="884">
                  <c:v>0.15007929503917694</c:v>
                </c:pt>
                <c:pt idx="885">
                  <c:v>0.14724759757518768</c:v>
                </c:pt>
                <c:pt idx="886">
                  <c:v>0.14724759757518768</c:v>
                </c:pt>
                <c:pt idx="887">
                  <c:v>0.14724759757518768</c:v>
                </c:pt>
                <c:pt idx="888">
                  <c:v>0.13592086732387543</c:v>
                </c:pt>
                <c:pt idx="889">
                  <c:v>0.11893074959516525</c:v>
                </c:pt>
                <c:pt idx="890">
                  <c:v>0.12742580473423004</c:v>
                </c:pt>
                <c:pt idx="891">
                  <c:v>0.15007929503917694</c:v>
                </c:pt>
                <c:pt idx="892">
                  <c:v>0.14724759757518768</c:v>
                </c:pt>
                <c:pt idx="893">
                  <c:v>0.15007929503917694</c:v>
                </c:pt>
                <c:pt idx="894">
                  <c:v>0.24352489411830902</c:v>
                </c:pt>
                <c:pt idx="895">
                  <c:v>0.20954467356204987</c:v>
                </c:pt>
                <c:pt idx="896">
                  <c:v>0.152910977602005</c:v>
                </c:pt>
                <c:pt idx="897">
                  <c:v>0.18122781813144684</c:v>
                </c:pt>
                <c:pt idx="898">
                  <c:v>0.1614060252904892</c:v>
                </c:pt>
                <c:pt idx="899">
                  <c:v>0.15574266016483307</c:v>
                </c:pt>
                <c:pt idx="900">
                  <c:v>0.17273275554180145</c:v>
                </c:pt>
                <c:pt idx="901">
                  <c:v>0.14724759757518768</c:v>
                </c:pt>
                <c:pt idx="902">
                  <c:v>0.14441591501235962</c:v>
                </c:pt>
                <c:pt idx="903">
                  <c:v>0.14724759757518768</c:v>
                </c:pt>
                <c:pt idx="904">
                  <c:v>0.152910977602005</c:v>
                </c:pt>
                <c:pt idx="905">
                  <c:v>0.28316846489906311</c:v>
                </c:pt>
                <c:pt idx="906">
                  <c:v>0.22087140381336212</c:v>
                </c:pt>
                <c:pt idx="907">
                  <c:v>0.25768330693244934</c:v>
                </c:pt>
                <c:pt idx="908">
                  <c:v>0.23502983152866364</c:v>
                </c:pt>
                <c:pt idx="909">
                  <c:v>0.22370308637619019</c:v>
                </c:pt>
                <c:pt idx="910">
                  <c:v>0.21520803868770599</c:v>
                </c:pt>
                <c:pt idx="911">
                  <c:v>0.20954467356204987</c:v>
                </c:pt>
                <c:pt idx="912">
                  <c:v>0.20388129353523254</c:v>
                </c:pt>
                <c:pt idx="913">
                  <c:v>0.19538624584674835</c:v>
                </c:pt>
                <c:pt idx="914">
                  <c:v>0.19538624584674835</c:v>
                </c:pt>
                <c:pt idx="915">
                  <c:v>0.19255456328392029</c:v>
                </c:pt>
                <c:pt idx="916">
                  <c:v>0.19821792840957642</c:v>
                </c:pt>
                <c:pt idx="917">
                  <c:v>0.21520803868770599</c:v>
                </c:pt>
                <c:pt idx="918">
                  <c:v>0.22653476893901825</c:v>
                </c:pt>
                <c:pt idx="919">
                  <c:v>0.22087140381336212</c:v>
                </c:pt>
                <c:pt idx="920">
                  <c:v>0.22653476893901825</c:v>
                </c:pt>
                <c:pt idx="921">
                  <c:v>0.19255456328392029</c:v>
                </c:pt>
                <c:pt idx="922">
                  <c:v>0.152910977602005</c:v>
                </c:pt>
                <c:pt idx="923">
                  <c:v>0.13875254988670349</c:v>
                </c:pt>
                <c:pt idx="924">
                  <c:v>0.13875254988670349</c:v>
                </c:pt>
                <c:pt idx="925">
                  <c:v>0.13875254988670349</c:v>
                </c:pt>
                <c:pt idx="926">
                  <c:v>0.13875254988670349</c:v>
                </c:pt>
                <c:pt idx="927">
                  <c:v>0.13875254988670349</c:v>
                </c:pt>
                <c:pt idx="928">
                  <c:v>0.13875254988670349</c:v>
                </c:pt>
                <c:pt idx="929">
                  <c:v>0.13875254988670349</c:v>
                </c:pt>
                <c:pt idx="930">
                  <c:v>0.13875254988670349</c:v>
                </c:pt>
                <c:pt idx="931">
                  <c:v>0.11893074959516525</c:v>
                </c:pt>
                <c:pt idx="932">
                  <c:v>8.7782219052314758E-2</c:v>
                </c:pt>
                <c:pt idx="933">
                  <c:v>8.7782219052314758E-2</c:v>
                </c:pt>
                <c:pt idx="934">
                  <c:v>8.7782219052314758E-2</c:v>
                </c:pt>
                <c:pt idx="935">
                  <c:v>0.107604019343853</c:v>
                </c:pt>
                <c:pt idx="936">
                  <c:v>0.11609906703233719</c:v>
                </c:pt>
                <c:pt idx="937">
                  <c:v>0.13025748729705811</c:v>
                </c:pt>
                <c:pt idx="938">
                  <c:v>0.12742580473423004</c:v>
                </c:pt>
                <c:pt idx="939">
                  <c:v>0.11609906703233719</c:v>
                </c:pt>
                <c:pt idx="940">
                  <c:v>0.11893074959516525</c:v>
                </c:pt>
                <c:pt idx="941">
                  <c:v>0.13308916985988617</c:v>
                </c:pt>
                <c:pt idx="942">
                  <c:v>0.12742580473423004</c:v>
                </c:pt>
                <c:pt idx="943">
                  <c:v>0.12176244705915451</c:v>
                </c:pt>
                <c:pt idx="944">
                  <c:v>0.11893074959516525</c:v>
                </c:pt>
                <c:pt idx="945">
                  <c:v>0.14441591501235962</c:v>
                </c:pt>
                <c:pt idx="946">
                  <c:v>0.12459412962198257</c:v>
                </c:pt>
                <c:pt idx="947">
                  <c:v>0.12176244705915451</c:v>
                </c:pt>
                <c:pt idx="948">
                  <c:v>0.107604019343853</c:v>
                </c:pt>
                <c:pt idx="949">
                  <c:v>0.11043570190668106</c:v>
                </c:pt>
                <c:pt idx="950">
                  <c:v>0.107604019343853</c:v>
                </c:pt>
                <c:pt idx="951">
                  <c:v>0.12459412962198257</c:v>
                </c:pt>
                <c:pt idx="952">
                  <c:v>0.11609906703233719</c:v>
                </c:pt>
                <c:pt idx="953">
                  <c:v>0.11609906703233719</c:v>
                </c:pt>
                <c:pt idx="954">
                  <c:v>0.11609906703233719</c:v>
                </c:pt>
                <c:pt idx="955">
                  <c:v>0.11609906703233719</c:v>
                </c:pt>
                <c:pt idx="956">
                  <c:v>0.11609906703233719</c:v>
                </c:pt>
                <c:pt idx="957">
                  <c:v>0.11609906703233719</c:v>
                </c:pt>
                <c:pt idx="958">
                  <c:v>0.11609906703233719</c:v>
                </c:pt>
                <c:pt idx="959">
                  <c:v>0.11043570190668106</c:v>
                </c:pt>
                <c:pt idx="960">
                  <c:v>0.10477233678102493</c:v>
                </c:pt>
                <c:pt idx="961">
                  <c:v>0.107604019343853</c:v>
                </c:pt>
                <c:pt idx="962">
                  <c:v>0.11326738446950912</c:v>
                </c:pt>
                <c:pt idx="963">
                  <c:v>0.107604019343853</c:v>
                </c:pt>
                <c:pt idx="964">
                  <c:v>0.10477233678102493</c:v>
                </c:pt>
                <c:pt idx="965">
                  <c:v>0.10477233678102493</c:v>
                </c:pt>
                <c:pt idx="966">
                  <c:v>0.10477233678102493</c:v>
                </c:pt>
                <c:pt idx="967">
                  <c:v>0.10477233678102493</c:v>
                </c:pt>
                <c:pt idx="968">
                  <c:v>0.10477233678102493</c:v>
                </c:pt>
                <c:pt idx="969">
                  <c:v>0.10477233678102493</c:v>
                </c:pt>
                <c:pt idx="970">
                  <c:v>0.10477233678102493</c:v>
                </c:pt>
                <c:pt idx="971">
                  <c:v>0.10477233678102493</c:v>
                </c:pt>
                <c:pt idx="972">
                  <c:v>0.10477233678102493</c:v>
                </c:pt>
                <c:pt idx="973">
                  <c:v>0.10477233678102493</c:v>
                </c:pt>
                <c:pt idx="974">
                  <c:v>0.10477233678102493</c:v>
                </c:pt>
                <c:pt idx="975">
                  <c:v>0.10477233678102493</c:v>
                </c:pt>
                <c:pt idx="976">
                  <c:v>0.10477233678102493</c:v>
                </c:pt>
                <c:pt idx="977">
                  <c:v>0.10477233678102493</c:v>
                </c:pt>
                <c:pt idx="978">
                  <c:v>0.10477233678102493</c:v>
                </c:pt>
                <c:pt idx="979">
                  <c:v>0.10477233678102493</c:v>
                </c:pt>
                <c:pt idx="980">
                  <c:v>0.11326738446950912</c:v>
                </c:pt>
                <c:pt idx="981">
                  <c:v>0.11326738446950912</c:v>
                </c:pt>
                <c:pt idx="982">
                  <c:v>0.11043570190668106</c:v>
                </c:pt>
                <c:pt idx="983">
                  <c:v>0.10477233678102493</c:v>
                </c:pt>
                <c:pt idx="984">
                  <c:v>0.11043570190668106</c:v>
                </c:pt>
                <c:pt idx="985">
                  <c:v>0.10477233678102493</c:v>
                </c:pt>
                <c:pt idx="986">
                  <c:v>9.9108964204788208E-2</c:v>
                </c:pt>
                <c:pt idx="987">
                  <c:v>9.9108964204788208E-2</c:v>
                </c:pt>
                <c:pt idx="988">
                  <c:v>0.10477233678102493</c:v>
                </c:pt>
                <c:pt idx="989">
                  <c:v>0.10194064676761627</c:v>
                </c:pt>
                <c:pt idx="990">
                  <c:v>8.4950536489486694E-2</c:v>
                </c:pt>
                <c:pt idx="991">
                  <c:v>7.9287171363830566E-2</c:v>
                </c:pt>
                <c:pt idx="992">
                  <c:v>7.9287171363830566E-2</c:v>
                </c:pt>
                <c:pt idx="993">
                  <c:v>7.6455488801002502E-2</c:v>
                </c:pt>
                <c:pt idx="994">
                  <c:v>7.9287171363830566E-2</c:v>
                </c:pt>
                <c:pt idx="995">
                  <c:v>8.2118861377239227E-2</c:v>
                </c:pt>
                <c:pt idx="996">
                  <c:v>8.4950536489486694E-2</c:v>
                </c:pt>
                <c:pt idx="997">
                  <c:v>8.4950536489486694E-2</c:v>
                </c:pt>
                <c:pt idx="998">
                  <c:v>8.2118861377239227E-2</c:v>
                </c:pt>
                <c:pt idx="999">
                  <c:v>8.7782219052314758E-2</c:v>
                </c:pt>
                <c:pt idx="1000">
                  <c:v>9.0613909065723419E-2</c:v>
                </c:pt>
                <c:pt idx="1001">
                  <c:v>9.3445591628551483E-2</c:v>
                </c:pt>
                <c:pt idx="1002">
                  <c:v>9.6277281641960144E-2</c:v>
                </c:pt>
                <c:pt idx="1003">
                  <c:v>9.3445591628551483E-2</c:v>
                </c:pt>
                <c:pt idx="1004">
                  <c:v>8.7782219052314758E-2</c:v>
                </c:pt>
                <c:pt idx="1005">
                  <c:v>8.2118861377239227E-2</c:v>
                </c:pt>
                <c:pt idx="1006">
                  <c:v>8.7782219052314758E-2</c:v>
                </c:pt>
                <c:pt idx="1007">
                  <c:v>9.6277281641960144E-2</c:v>
                </c:pt>
                <c:pt idx="1008">
                  <c:v>9.6277281641960144E-2</c:v>
                </c:pt>
                <c:pt idx="1009">
                  <c:v>9.0613909065723419E-2</c:v>
                </c:pt>
                <c:pt idx="1010">
                  <c:v>8.7782219052314758E-2</c:v>
                </c:pt>
                <c:pt idx="1011">
                  <c:v>7.3623798787593842E-2</c:v>
                </c:pt>
                <c:pt idx="1012">
                  <c:v>7.6455488801002502E-2</c:v>
                </c:pt>
                <c:pt idx="1013">
                  <c:v>7.6455488801002502E-2</c:v>
                </c:pt>
                <c:pt idx="1014">
                  <c:v>7.6455488801002502E-2</c:v>
                </c:pt>
                <c:pt idx="1015">
                  <c:v>7.6455488801002502E-2</c:v>
                </c:pt>
                <c:pt idx="1016">
                  <c:v>7.6455488801002502E-2</c:v>
                </c:pt>
                <c:pt idx="1017">
                  <c:v>7.6455488801002502E-2</c:v>
                </c:pt>
                <c:pt idx="1018">
                  <c:v>7.6455488801002502E-2</c:v>
                </c:pt>
                <c:pt idx="1019">
                  <c:v>7.6455488801002502E-2</c:v>
                </c:pt>
                <c:pt idx="1020">
                  <c:v>7.6455488801002502E-2</c:v>
                </c:pt>
                <c:pt idx="1021">
                  <c:v>7.9287171363830566E-2</c:v>
                </c:pt>
                <c:pt idx="1022">
                  <c:v>7.6455488801002502E-2</c:v>
                </c:pt>
                <c:pt idx="1023">
                  <c:v>7.3623798787593842E-2</c:v>
                </c:pt>
                <c:pt idx="1024">
                  <c:v>7.0792116224765778E-2</c:v>
                </c:pt>
                <c:pt idx="1025">
                  <c:v>7.3623798787593842E-2</c:v>
                </c:pt>
                <c:pt idx="1026">
                  <c:v>8.4950536489486694E-2</c:v>
                </c:pt>
                <c:pt idx="1027">
                  <c:v>0.10477233678102493</c:v>
                </c:pt>
                <c:pt idx="1028">
                  <c:v>9.9108964204788208E-2</c:v>
                </c:pt>
                <c:pt idx="1029">
                  <c:v>9.9108964204788208E-2</c:v>
                </c:pt>
                <c:pt idx="1030">
                  <c:v>9.6277281641960144E-2</c:v>
                </c:pt>
                <c:pt idx="1031">
                  <c:v>9.6277281641960144E-2</c:v>
                </c:pt>
                <c:pt idx="1032">
                  <c:v>8.7782219052314758E-2</c:v>
                </c:pt>
                <c:pt idx="1033">
                  <c:v>9.0613909065723419E-2</c:v>
                </c:pt>
                <c:pt idx="1034">
                  <c:v>9.3445591628551483E-2</c:v>
                </c:pt>
                <c:pt idx="1035">
                  <c:v>8.4950536489486694E-2</c:v>
                </c:pt>
                <c:pt idx="1036">
                  <c:v>7.6455488801002502E-2</c:v>
                </c:pt>
                <c:pt idx="1037">
                  <c:v>7.3623798787593842E-2</c:v>
                </c:pt>
                <c:pt idx="1038">
                  <c:v>7.3623798787593842E-2</c:v>
                </c:pt>
                <c:pt idx="1039">
                  <c:v>8.2118861377239227E-2</c:v>
                </c:pt>
                <c:pt idx="1040">
                  <c:v>7.6455488801002502E-2</c:v>
                </c:pt>
                <c:pt idx="1041">
                  <c:v>7.3623798787593842E-2</c:v>
                </c:pt>
                <c:pt idx="1042">
                  <c:v>5.9465374797582626E-2</c:v>
                </c:pt>
                <c:pt idx="1043">
                  <c:v>7.3623798787593842E-2</c:v>
                </c:pt>
                <c:pt idx="1044">
                  <c:v>7.6455488801002502E-2</c:v>
                </c:pt>
                <c:pt idx="1045">
                  <c:v>7.6455488801002502E-2</c:v>
                </c:pt>
                <c:pt idx="1046">
                  <c:v>7.6455488801002502E-2</c:v>
                </c:pt>
                <c:pt idx="1047">
                  <c:v>7.6455488801002502E-2</c:v>
                </c:pt>
                <c:pt idx="1048">
                  <c:v>7.9287171363830566E-2</c:v>
                </c:pt>
                <c:pt idx="1049">
                  <c:v>9.0613909065723419E-2</c:v>
                </c:pt>
                <c:pt idx="1050">
                  <c:v>9.6277281641960144E-2</c:v>
                </c:pt>
                <c:pt idx="1051">
                  <c:v>0.11326738446950912</c:v>
                </c:pt>
                <c:pt idx="1052">
                  <c:v>0.13308916985988617</c:v>
                </c:pt>
                <c:pt idx="1053">
                  <c:v>0.13025748729705811</c:v>
                </c:pt>
                <c:pt idx="1054">
                  <c:v>9.6277281641960144E-2</c:v>
                </c:pt>
                <c:pt idx="1055">
                  <c:v>7.6455488801002502E-2</c:v>
                </c:pt>
                <c:pt idx="1056">
                  <c:v>7.6455488801002502E-2</c:v>
                </c:pt>
                <c:pt idx="1057">
                  <c:v>0.107604019343853</c:v>
                </c:pt>
                <c:pt idx="1058">
                  <c:v>0.13592086732387543</c:v>
                </c:pt>
                <c:pt idx="1059">
                  <c:v>0.12742580473423004</c:v>
                </c:pt>
                <c:pt idx="1060">
                  <c:v>0.12459412962198257</c:v>
                </c:pt>
                <c:pt idx="1061">
                  <c:v>0.107604019343853</c:v>
                </c:pt>
                <c:pt idx="1062">
                  <c:v>9.6277281641960144E-2</c:v>
                </c:pt>
                <c:pt idx="1063">
                  <c:v>9.6277281641960144E-2</c:v>
                </c:pt>
                <c:pt idx="1064">
                  <c:v>9.6277281641960144E-2</c:v>
                </c:pt>
                <c:pt idx="1065">
                  <c:v>9.6277281641960144E-2</c:v>
                </c:pt>
                <c:pt idx="1066">
                  <c:v>9.6277281641960144E-2</c:v>
                </c:pt>
                <c:pt idx="1067">
                  <c:v>9.6277281641960144E-2</c:v>
                </c:pt>
                <c:pt idx="1068">
                  <c:v>9.6277281641960144E-2</c:v>
                </c:pt>
                <c:pt idx="1069">
                  <c:v>9.0613909065723419E-2</c:v>
                </c:pt>
                <c:pt idx="1070">
                  <c:v>0.10477233678102493</c:v>
                </c:pt>
                <c:pt idx="1071">
                  <c:v>9.9108964204788208E-2</c:v>
                </c:pt>
                <c:pt idx="1072">
                  <c:v>0.10477233678102493</c:v>
                </c:pt>
                <c:pt idx="1073">
                  <c:v>0.11043570190668106</c:v>
                </c:pt>
                <c:pt idx="1074">
                  <c:v>0.11326738446950912</c:v>
                </c:pt>
                <c:pt idx="1075">
                  <c:v>8.7782219052314758E-2</c:v>
                </c:pt>
                <c:pt idx="1076">
                  <c:v>7.0792116224765778E-2</c:v>
                </c:pt>
                <c:pt idx="1077">
                  <c:v>7.3623798787593842E-2</c:v>
                </c:pt>
                <c:pt idx="1078">
                  <c:v>7.6455488801002502E-2</c:v>
                </c:pt>
                <c:pt idx="1079">
                  <c:v>7.9287171363830566E-2</c:v>
                </c:pt>
                <c:pt idx="1080">
                  <c:v>7.3623798787593842E-2</c:v>
                </c:pt>
                <c:pt idx="1081">
                  <c:v>8.2118861377239227E-2</c:v>
                </c:pt>
                <c:pt idx="1082">
                  <c:v>8.2118861377239227E-2</c:v>
                </c:pt>
                <c:pt idx="1083">
                  <c:v>9.0613909065723419E-2</c:v>
                </c:pt>
                <c:pt idx="1084">
                  <c:v>0.10194064676761627</c:v>
                </c:pt>
                <c:pt idx="1085">
                  <c:v>0.13592086732387543</c:v>
                </c:pt>
                <c:pt idx="1086">
                  <c:v>0.2067129909992218</c:v>
                </c:pt>
                <c:pt idx="1087">
                  <c:v>0.31148532032966614</c:v>
                </c:pt>
                <c:pt idx="1088">
                  <c:v>0.2690100371837616</c:v>
                </c:pt>
                <c:pt idx="1089">
                  <c:v>0.22087140381336212</c:v>
                </c:pt>
                <c:pt idx="1090">
                  <c:v>0.20104961097240448</c:v>
                </c:pt>
                <c:pt idx="1091">
                  <c:v>0.2690100371837616</c:v>
                </c:pt>
                <c:pt idx="1092">
                  <c:v>0.24352489411830902</c:v>
                </c:pt>
                <c:pt idx="1093">
                  <c:v>0.19538624584674835</c:v>
                </c:pt>
                <c:pt idx="1094">
                  <c:v>0.20104961097240448</c:v>
                </c:pt>
                <c:pt idx="1095">
                  <c:v>0.1840595006942749</c:v>
                </c:pt>
                <c:pt idx="1096">
                  <c:v>0.21520803868770599</c:v>
                </c:pt>
                <c:pt idx="1097">
                  <c:v>0.31148532032966614</c:v>
                </c:pt>
                <c:pt idx="1098">
                  <c:v>0.4530695378780365</c:v>
                </c:pt>
                <c:pt idx="1099">
                  <c:v>0.39643585681915283</c:v>
                </c:pt>
                <c:pt idx="1100">
                  <c:v>0.42475271224975586</c:v>
                </c:pt>
                <c:pt idx="1101">
                  <c:v>0.73623800277709961</c:v>
                </c:pt>
                <c:pt idx="1102">
                  <c:v>1.2459412813186646</c:v>
                </c:pt>
                <c:pt idx="1103">
                  <c:v>1.4158422946929932</c:v>
                </c:pt>
                <c:pt idx="1104">
                  <c:v>1.3025749921798706</c:v>
                </c:pt>
                <c:pt idx="1105">
                  <c:v>1.3592085838317871</c:v>
                </c:pt>
                <c:pt idx="1106">
                  <c:v>1.2459412813186646</c:v>
                </c:pt>
                <c:pt idx="1107">
                  <c:v>1.4441591501235962</c:v>
                </c:pt>
                <c:pt idx="1108">
                  <c:v>1.9538624286651611</c:v>
                </c:pt>
                <c:pt idx="1109">
                  <c:v>1.812278151512146</c:v>
                </c:pt>
                <c:pt idx="1110">
                  <c:v>1.5291097164154053</c:v>
                </c:pt>
                <c:pt idx="1111">
                  <c:v>1.3875254392623901</c:v>
                </c:pt>
                <c:pt idx="1112">
                  <c:v>1.3308918476104736</c:v>
                </c:pt>
                <c:pt idx="1113">
                  <c:v>1.2742581367492676</c:v>
                </c:pt>
                <c:pt idx="1114">
                  <c:v>1.3592085838317871</c:v>
                </c:pt>
                <c:pt idx="1115">
                  <c:v>1.2459412813186646</c:v>
                </c:pt>
                <c:pt idx="1116">
                  <c:v>1.3025749921798706</c:v>
                </c:pt>
                <c:pt idx="1117">
                  <c:v>1.3592085838317871</c:v>
                </c:pt>
                <c:pt idx="1118">
                  <c:v>1.6140602827072144</c:v>
                </c:pt>
                <c:pt idx="1119">
                  <c:v>2.8883183002471924</c:v>
                </c:pt>
                <c:pt idx="1120">
                  <c:v>3.3413879871368408</c:v>
                </c:pt>
                <c:pt idx="1121">
                  <c:v>3.4829721450805664</c:v>
                </c:pt>
                <c:pt idx="1122">
                  <c:v>3.5962395668029785</c:v>
                </c:pt>
                <c:pt idx="1123">
                  <c:v>3.5962395668029785</c:v>
                </c:pt>
                <c:pt idx="1124">
                  <c:v>3.3980216979980469</c:v>
                </c:pt>
                <c:pt idx="1125">
                  <c:v>3.2564373016357422</c:v>
                </c:pt>
                <c:pt idx="1126">
                  <c:v>3.0299026966094971</c:v>
                </c:pt>
                <c:pt idx="1127">
                  <c:v>2.8600015640258789</c:v>
                </c:pt>
                <c:pt idx="1128">
                  <c:v>2.6617836952209473</c:v>
                </c:pt>
                <c:pt idx="1129">
                  <c:v>2.5201992988586426</c:v>
                </c:pt>
                <c:pt idx="1130">
                  <c:v>2.4635655879974365</c:v>
                </c:pt>
                <c:pt idx="1131">
                  <c:v>3.1998035907745361</c:v>
                </c:pt>
                <c:pt idx="1132">
                  <c:v>4.757230281829834</c:v>
                </c:pt>
                <c:pt idx="1133">
                  <c:v>4.7289133071899414</c:v>
                </c:pt>
                <c:pt idx="1134">
                  <c:v>4.1059427261352539</c:v>
                </c:pt>
                <c:pt idx="1135">
                  <c:v>3.8794078826904297</c:v>
                </c:pt>
                <c:pt idx="1136">
                  <c:v>3.8510911464691162</c:v>
                </c:pt>
                <c:pt idx="1137">
                  <c:v>3.8227741718292236</c:v>
                </c:pt>
                <c:pt idx="1138">
                  <c:v>3.8227741718292236</c:v>
                </c:pt>
                <c:pt idx="1139">
                  <c:v>3.7944574356079102</c:v>
                </c:pt>
                <c:pt idx="1140">
                  <c:v>3.7661406993865967</c:v>
                </c:pt>
                <c:pt idx="1141">
                  <c:v>3.7378237247467041</c:v>
                </c:pt>
                <c:pt idx="1142">
                  <c:v>3.7095069885253906</c:v>
                </c:pt>
                <c:pt idx="1143">
                  <c:v>3.5962395668029785</c:v>
                </c:pt>
                <c:pt idx="1144">
                  <c:v>2.8600015640258789</c:v>
                </c:pt>
                <c:pt idx="1145">
                  <c:v>2.6051499843597412</c:v>
                </c:pt>
                <c:pt idx="1146">
                  <c:v>2.4635655879974365</c:v>
                </c:pt>
                <c:pt idx="1147">
                  <c:v>2.4069318771362305</c:v>
                </c:pt>
                <c:pt idx="1148">
                  <c:v>2.4635655879974365</c:v>
                </c:pt>
                <c:pt idx="1149">
                  <c:v>2.4635655879974365</c:v>
                </c:pt>
                <c:pt idx="1150">
                  <c:v>2.4635655879974365</c:v>
                </c:pt>
                <c:pt idx="1151">
                  <c:v>2.5201992988586426</c:v>
                </c:pt>
                <c:pt idx="1152">
                  <c:v>2.378615140914917</c:v>
                </c:pt>
                <c:pt idx="1153">
                  <c:v>2.2653477191925049</c:v>
                </c:pt>
                <c:pt idx="1154">
                  <c:v>2.0671298503875732</c:v>
                </c:pt>
                <c:pt idx="1155">
                  <c:v>1.9255455732345581</c:v>
                </c:pt>
                <c:pt idx="1156">
                  <c:v>1.8689118623733521</c:v>
                </c:pt>
                <c:pt idx="1157">
                  <c:v>1.6706939935684204</c:v>
                </c:pt>
                <c:pt idx="1158">
                  <c:v>1.5291097164154053</c:v>
                </c:pt>
                <c:pt idx="1159">
                  <c:v>1.4724760055541992</c:v>
                </c:pt>
                <c:pt idx="1160">
                  <c:v>1.3592085838317871</c:v>
                </c:pt>
                <c:pt idx="1161">
                  <c:v>1.3592085838317871</c:v>
                </c:pt>
                <c:pt idx="1162">
                  <c:v>1.4158422946929932</c:v>
                </c:pt>
                <c:pt idx="1163">
                  <c:v>1.4724760055541992</c:v>
                </c:pt>
                <c:pt idx="1164">
                  <c:v>1.5007928609848022</c:v>
                </c:pt>
                <c:pt idx="1165">
                  <c:v>1.5007928609848022</c:v>
                </c:pt>
                <c:pt idx="1166">
                  <c:v>1.4441591501235962</c:v>
                </c:pt>
                <c:pt idx="1167">
                  <c:v>1.4158422946929932</c:v>
                </c:pt>
                <c:pt idx="1168">
                  <c:v>1.3308918476104736</c:v>
                </c:pt>
                <c:pt idx="1169">
                  <c:v>1.1326738595962524</c:v>
                </c:pt>
                <c:pt idx="1170">
                  <c:v>0.99108964204788208</c:v>
                </c:pt>
                <c:pt idx="1171">
                  <c:v>1.1043570041656494</c:v>
                </c:pt>
                <c:pt idx="1172">
                  <c:v>1.0477232933044434</c:v>
                </c:pt>
                <c:pt idx="1173">
                  <c:v>0.99108964204788208</c:v>
                </c:pt>
                <c:pt idx="1174">
                  <c:v>0.87782222032546997</c:v>
                </c:pt>
                <c:pt idx="1175">
                  <c:v>0.79287171363830566</c:v>
                </c:pt>
                <c:pt idx="1176">
                  <c:v>0.79287171363830566</c:v>
                </c:pt>
                <c:pt idx="1177">
                  <c:v>0.79287171363830566</c:v>
                </c:pt>
                <c:pt idx="1178">
                  <c:v>0.76455485820770264</c:v>
                </c:pt>
                <c:pt idx="1179">
                  <c:v>0.73623800277709961</c:v>
                </c:pt>
                <c:pt idx="1180">
                  <c:v>0.79287171363830566</c:v>
                </c:pt>
                <c:pt idx="1181">
                  <c:v>0.87782222032546997</c:v>
                </c:pt>
                <c:pt idx="1182">
                  <c:v>0.79287171363830566</c:v>
                </c:pt>
                <c:pt idx="1183">
                  <c:v>0.70792114734649658</c:v>
                </c:pt>
                <c:pt idx="1184">
                  <c:v>0.76455485820770264</c:v>
                </c:pt>
                <c:pt idx="1185">
                  <c:v>0.70792114734649658</c:v>
                </c:pt>
                <c:pt idx="1186">
                  <c:v>0.70792114734649658</c:v>
                </c:pt>
                <c:pt idx="1187">
                  <c:v>0.67960429191589355</c:v>
                </c:pt>
                <c:pt idx="1188">
                  <c:v>0.62297064065933228</c:v>
                </c:pt>
                <c:pt idx="1189">
                  <c:v>0.59465378522872925</c:v>
                </c:pt>
                <c:pt idx="1190">
                  <c:v>0.50970321893692017</c:v>
                </c:pt>
                <c:pt idx="1191">
                  <c:v>0.39643585681915283</c:v>
                </c:pt>
                <c:pt idx="1192">
                  <c:v>0.48138639330863953</c:v>
                </c:pt>
                <c:pt idx="1193">
                  <c:v>0.48138639330863953</c:v>
                </c:pt>
                <c:pt idx="1194">
                  <c:v>0.48138639330863953</c:v>
                </c:pt>
                <c:pt idx="1195">
                  <c:v>0.48138639330863953</c:v>
                </c:pt>
                <c:pt idx="1196">
                  <c:v>0.50970321893692017</c:v>
                </c:pt>
                <c:pt idx="1197">
                  <c:v>0.48138639330863953</c:v>
                </c:pt>
                <c:pt idx="1198">
                  <c:v>0.48138639330863953</c:v>
                </c:pt>
                <c:pt idx="1199">
                  <c:v>0.4530695378780365</c:v>
                </c:pt>
                <c:pt idx="1200">
                  <c:v>0.4530695378780365</c:v>
                </c:pt>
                <c:pt idx="1201">
                  <c:v>0.42475271224975586</c:v>
                </c:pt>
                <c:pt idx="1202">
                  <c:v>0.42475271224975586</c:v>
                </c:pt>
                <c:pt idx="1203">
                  <c:v>0.39643585681915283</c:v>
                </c:pt>
                <c:pt idx="1204">
                  <c:v>0.39643585681915283</c:v>
                </c:pt>
                <c:pt idx="1205">
                  <c:v>0.3681190013885498</c:v>
                </c:pt>
                <c:pt idx="1206">
                  <c:v>0.39643585681915283</c:v>
                </c:pt>
                <c:pt idx="1207">
                  <c:v>0.3681190013885498</c:v>
                </c:pt>
                <c:pt idx="1208">
                  <c:v>0.42475271224975586</c:v>
                </c:pt>
                <c:pt idx="1209">
                  <c:v>0.39643585681915283</c:v>
                </c:pt>
                <c:pt idx="1210">
                  <c:v>0.28316846489906311</c:v>
                </c:pt>
                <c:pt idx="1211">
                  <c:v>0.31148532032966614</c:v>
                </c:pt>
                <c:pt idx="1212">
                  <c:v>0.33980214595794678</c:v>
                </c:pt>
                <c:pt idx="1213">
                  <c:v>0.906139075756073</c:v>
                </c:pt>
                <c:pt idx="1214">
                  <c:v>0.56633692979812622</c:v>
                </c:pt>
                <c:pt idx="1215">
                  <c:v>0.50970321893692017</c:v>
                </c:pt>
                <c:pt idx="1216">
                  <c:v>0.39643585681915283</c:v>
                </c:pt>
                <c:pt idx="1217">
                  <c:v>0.33980214595794678</c:v>
                </c:pt>
                <c:pt idx="1218">
                  <c:v>0.3681190013885498</c:v>
                </c:pt>
                <c:pt idx="1219">
                  <c:v>0.33980214595794678</c:v>
                </c:pt>
                <c:pt idx="1220">
                  <c:v>0.27467340230941772</c:v>
                </c:pt>
                <c:pt idx="1221">
                  <c:v>0.24352489411830902</c:v>
                </c:pt>
                <c:pt idx="1222">
                  <c:v>0.2067129909992218</c:v>
                </c:pt>
                <c:pt idx="1223">
                  <c:v>0.23219813406467438</c:v>
                </c:pt>
                <c:pt idx="1224">
                  <c:v>0.24352489411830902</c:v>
                </c:pt>
                <c:pt idx="1225">
                  <c:v>0.23502983152866364</c:v>
                </c:pt>
                <c:pt idx="1226">
                  <c:v>0.2067129909992218</c:v>
                </c:pt>
                <c:pt idx="1227">
                  <c:v>0.2067129909992218</c:v>
                </c:pt>
                <c:pt idx="1228">
                  <c:v>0.20104961097240448</c:v>
                </c:pt>
                <c:pt idx="1229">
                  <c:v>0.19255456328392029</c:v>
                </c:pt>
                <c:pt idx="1230">
                  <c:v>0.20104961097240448</c:v>
                </c:pt>
                <c:pt idx="1231">
                  <c:v>0.19255456328392029</c:v>
                </c:pt>
                <c:pt idx="1232">
                  <c:v>0.22936646640300751</c:v>
                </c:pt>
                <c:pt idx="1233">
                  <c:v>0.22087140381336212</c:v>
                </c:pt>
                <c:pt idx="1234">
                  <c:v>0.25485160946846008</c:v>
                </c:pt>
                <c:pt idx="1235">
                  <c:v>0.25201991200447083</c:v>
                </c:pt>
                <c:pt idx="1236">
                  <c:v>0.24352489411830902</c:v>
                </c:pt>
                <c:pt idx="1237">
                  <c:v>0.23219813406467438</c:v>
                </c:pt>
                <c:pt idx="1238">
                  <c:v>0.22087140381336212</c:v>
                </c:pt>
                <c:pt idx="1239">
                  <c:v>0.21520803868770599</c:v>
                </c:pt>
                <c:pt idx="1240">
                  <c:v>0.20954467356204987</c:v>
                </c:pt>
                <c:pt idx="1241">
                  <c:v>0.20104961097240448</c:v>
                </c:pt>
                <c:pt idx="1242">
                  <c:v>0.20388129353523254</c:v>
                </c:pt>
                <c:pt idx="1243">
                  <c:v>0.20954467356204987</c:v>
                </c:pt>
                <c:pt idx="1244">
                  <c:v>0.21520803868770599</c:v>
                </c:pt>
                <c:pt idx="1245">
                  <c:v>0.21520803868770599</c:v>
                </c:pt>
                <c:pt idx="1246">
                  <c:v>0.23502983152866364</c:v>
                </c:pt>
                <c:pt idx="1247">
                  <c:v>0.19821792840957642</c:v>
                </c:pt>
                <c:pt idx="1248">
                  <c:v>0.152910977602005</c:v>
                </c:pt>
                <c:pt idx="1249">
                  <c:v>0.15857434272766113</c:v>
                </c:pt>
                <c:pt idx="1250">
                  <c:v>0.18689118325710297</c:v>
                </c:pt>
                <c:pt idx="1251">
                  <c:v>0.18122781813144684</c:v>
                </c:pt>
                <c:pt idx="1252">
                  <c:v>0.1614060252904892</c:v>
                </c:pt>
                <c:pt idx="1253">
                  <c:v>0.15574266016483307</c:v>
                </c:pt>
                <c:pt idx="1254">
                  <c:v>0.16423772275447845</c:v>
                </c:pt>
                <c:pt idx="1255">
                  <c:v>0.16706939041614532</c:v>
                </c:pt>
                <c:pt idx="1256">
                  <c:v>0.17839613556861877</c:v>
                </c:pt>
                <c:pt idx="1257">
                  <c:v>0.17556443810462952</c:v>
                </c:pt>
                <c:pt idx="1258">
                  <c:v>0.22087140381336212</c:v>
                </c:pt>
                <c:pt idx="1259">
                  <c:v>0.23219813406467438</c:v>
                </c:pt>
                <c:pt idx="1260">
                  <c:v>0.17556443810462952</c:v>
                </c:pt>
                <c:pt idx="1261">
                  <c:v>0.13875254988670349</c:v>
                </c:pt>
                <c:pt idx="1262">
                  <c:v>0.15857434272766113</c:v>
                </c:pt>
                <c:pt idx="1263">
                  <c:v>0.15857434272766113</c:v>
                </c:pt>
                <c:pt idx="1264">
                  <c:v>0.13875254988670349</c:v>
                </c:pt>
                <c:pt idx="1265">
                  <c:v>0.14441591501235962</c:v>
                </c:pt>
                <c:pt idx="1266">
                  <c:v>0.13592086732387543</c:v>
                </c:pt>
                <c:pt idx="1267">
                  <c:v>0.13025748729705811</c:v>
                </c:pt>
                <c:pt idx="1268">
                  <c:v>0.13308916985988617</c:v>
                </c:pt>
                <c:pt idx="1269">
                  <c:v>0.13592086732387543</c:v>
                </c:pt>
                <c:pt idx="1270">
                  <c:v>0.13308916985988617</c:v>
                </c:pt>
                <c:pt idx="1271">
                  <c:v>0.13308916985988617</c:v>
                </c:pt>
                <c:pt idx="1272">
                  <c:v>0.12742580473423004</c:v>
                </c:pt>
                <c:pt idx="1273">
                  <c:v>0.13308916985988617</c:v>
                </c:pt>
                <c:pt idx="1274">
                  <c:v>0.13308916985988617</c:v>
                </c:pt>
                <c:pt idx="1275">
                  <c:v>0.13592086732387543</c:v>
                </c:pt>
                <c:pt idx="1276">
                  <c:v>0.13592086732387543</c:v>
                </c:pt>
                <c:pt idx="1277">
                  <c:v>0.13592086732387543</c:v>
                </c:pt>
                <c:pt idx="1278">
                  <c:v>0.13025748729705811</c:v>
                </c:pt>
                <c:pt idx="1279">
                  <c:v>0.13592086732387543</c:v>
                </c:pt>
                <c:pt idx="1280">
                  <c:v>0.13875254988670349</c:v>
                </c:pt>
                <c:pt idx="1281">
                  <c:v>0.13875254988670349</c:v>
                </c:pt>
                <c:pt idx="1282">
                  <c:v>0.13592086732387543</c:v>
                </c:pt>
                <c:pt idx="1283">
                  <c:v>0.13592086732387543</c:v>
                </c:pt>
                <c:pt idx="1284">
                  <c:v>0.14158423244953156</c:v>
                </c:pt>
                <c:pt idx="1285">
                  <c:v>0.13308916985988617</c:v>
                </c:pt>
                <c:pt idx="1286">
                  <c:v>0.13025748729705811</c:v>
                </c:pt>
                <c:pt idx="1287">
                  <c:v>0.13025748729705811</c:v>
                </c:pt>
                <c:pt idx="1288">
                  <c:v>0.12176244705915451</c:v>
                </c:pt>
                <c:pt idx="1289">
                  <c:v>0.11609906703233719</c:v>
                </c:pt>
                <c:pt idx="1290">
                  <c:v>0.13592086732387543</c:v>
                </c:pt>
                <c:pt idx="1291">
                  <c:v>0.14441591501235962</c:v>
                </c:pt>
                <c:pt idx="1292">
                  <c:v>0.13875254988670349</c:v>
                </c:pt>
                <c:pt idx="1293">
                  <c:v>0.13875254988670349</c:v>
                </c:pt>
                <c:pt idx="1294">
                  <c:v>0.13875254988670349</c:v>
                </c:pt>
                <c:pt idx="1295">
                  <c:v>0.13875254988670349</c:v>
                </c:pt>
                <c:pt idx="1296">
                  <c:v>0.14724759757518768</c:v>
                </c:pt>
                <c:pt idx="1297">
                  <c:v>0.13592086732387543</c:v>
                </c:pt>
                <c:pt idx="1298">
                  <c:v>0.13308916985988617</c:v>
                </c:pt>
                <c:pt idx="1299">
                  <c:v>0.13025748729705811</c:v>
                </c:pt>
                <c:pt idx="1300">
                  <c:v>0.13025748729705811</c:v>
                </c:pt>
                <c:pt idx="1301">
                  <c:v>0.12459412962198257</c:v>
                </c:pt>
                <c:pt idx="1302">
                  <c:v>0.12459412962198257</c:v>
                </c:pt>
                <c:pt idx="1303">
                  <c:v>0.12742580473423004</c:v>
                </c:pt>
                <c:pt idx="1304">
                  <c:v>0.12176244705915451</c:v>
                </c:pt>
                <c:pt idx="1305">
                  <c:v>0.11609906703233719</c:v>
                </c:pt>
                <c:pt idx="1306">
                  <c:v>0.11609906703233719</c:v>
                </c:pt>
                <c:pt idx="1307">
                  <c:v>0.11893074959516525</c:v>
                </c:pt>
                <c:pt idx="1308">
                  <c:v>0.12176244705915451</c:v>
                </c:pt>
                <c:pt idx="1309">
                  <c:v>0.13875254988670349</c:v>
                </c:pt>
                <c:pt idx="1310">
                  <c:v>0.13875254988670349</c:v>
                </c:pt>
                <c:pt idx="1311">
                  <c:v>0.13875254988670349</c:v>
                </c:pt>
                <c:pt idx="1312">
                  <c:v>0.13875254988670349</c:v>
                </c:pt>
                <c:pt idx="1313">
                  <c:v>0.13592086732387543</c:v>
                </c:pt>
                <c:pt idx="1314">
                  <c:v>0.13308916985988617</c:v>
                </c:pt>
                <c:pt idx="1315">
                  <c:v>0.14441591501235962</c:v>
                </c:pt>
                <c:pt idx="1316">
                  <c:v>0.12742580473423004</c:v>
                </c:pt>
                <c:pt idx="1317">
                  <c:v>0.12459412962198257</c:v>
                </c:pt>
                <c:pt idx="1318">
                  <c:v>0.11609906703233719</c:v>
                </c:pt>
                <c:pt idx="1319">
                  <c:v>0.11326738446950912</c:v>
                </c:pt>
                <c:pt idx="1320">
                  <c:v>0.11326738446950912</c:v>
                </c:pt>
                <c:pt idx="1321">
                  <c:v>0.11326738446950912</c:v>
                </c:pt>
                <c:pt idx="1322">
                  <c:v>0.11893074959516525</c:v>
                </c:pt>
                <c:pt idx="1323">
                  <c:v>0.13308916985988617</c:v>
                </c:pt>
                <c:pt idx="1324">
                  <c:v>0.11326738446950912</c:v>
                </c:pt>
                <c:pt idx="1325">
                  <c:v>7.3623798787593842E-2</c:v>
                </c:pt>
                <c:pt idx="1326">
                  <c:v>0.15857434272766113</c:v>
                </c:pt>
                <c:pt idx="1327">
                  <c:v>0.12176244705915451</c:v>
                </c:pt>
                <c:pt idx="1328">
                  <c:v>0.10477233678102493</c:v>
                </c:pt>
                <c:pt idx="1329">
                  <c:v>0.10477233678102493</c:v>
                </c:pt>
                <c:pt idx="1330">
                  <c:v>8.2118861377239227E-2</c:v>
                </c:pt>
                <c:pt idx="1331">
                  <c:v>6.7960433661937714E-2</c:v>
                </c:pt>
                <c:pt idx="1332">
                  <c:v>0.11893074959516525</c:v>
                </c:pt>
                <c:pt idx="1333">
                  <c:v>7.9287171363830566E-2</c:v>
                </c:pt>
                <c:pt idx="1334">
                  <c:v>6.7960433661937714E-2</c:v>
                </c:pt>
                <c:pt idx="1335">
                  <c:v>7.6455488801002502E-2</c:v>
                </c:pt>
                <c:pt idx="1336">
                  <c:v>9.0613909065723419E-2</c:v>
                </c:pt>
                <c:pt idx="1337">
                  <c:v>0.10194064676761627</c:v>
                </c:pt>
                <c:pt idx="1338">
                  <c:v>0.10477233678102493</c:v>
                </c:pt>
                <c:pt idx="1339">
                  <c:v>0.10194064676761627</c:v>
                </c:pt>
                <c:pt idx="1340">
                  <c:v>0.10194064676761627</c:v>
                </c:pt>
                <c:pt idx="1341">
                  <c:v>0.10477233678102493</c:v>
                </c:pt>
                <c:pt idx="1342">
                  <c:v>0.10194064676761627</c:v>
                </c:pt>
                <c:pt idx="1343">
                  <c:v>9.6277281641960144E-2</c:v>
                </c:pt>
                <c:pt idx="1344">
                  <c:v>9.9108964204788208E-2</c:v>
                </c:pt>
                <c:pt idx="1345">
                  <c:v>0.10477233678102493</c:v>
                </c:pt>
                <c:pt idx="1346">
                  <c:v>0.107604019343853</c:v>
                </c:pt>
                <c:pt idx="1347">
                  <c:v>0.12459412962198257</c:v>
                </c:pt>
                <c:pt idx="1348">
                  <c:v>0.12742580473423004</c:v>
                </c:pt>
                <c:pt idx="1349">
                  <c:v>0.12459412962198257</c:v>
                </c:pt>
                <c:pt idx="1350">
                  <c:v>0.13025748729705811</c:v>
                </c:pt>
                <c:pt idx="1351">
                  <c:v>0.12742580473423004</c:v>
                </c:pt>
                <c:pt idx="1352">
                  <c:v>0.12742580473423004</c:v>
                </c:pt>
                <c:pt idx="1353">
                  <c:v>0.12742580473423004</c:v>
                </c:pt>
                <c:pt idx="1354">
                  <c:v>0.12742580473423004</c:v>
                </c:pt>
                <c:pt idx="1355">
                  <c:v>0.11043570190668106</c:v>
                </c:pt>
                <c:pt idx="1356">
                  <c:v>0.12742580473423004</c:v>
                </c:pt>
                <c:pt idx="1357">
                  <c:v>0.13025748729705811</c:v>
                </c:pt>
                <c:pt idx="1358">
                  <c:v>0.12742580473423004</c:v>
                </c:pt>
                <c:pt idx="1359">
                  <c:v>0.20954467356204987</c:v>
                </c:pt>
                <c:pt idx="1360">
                  <c:v>0.31148532032966614</c:v>
                </c:pt>
                <c:pt idx="1361">
                  <c:v>0.31148532032966614</c:v>
                </c:pt>
                <c:pt idx="1362">
                  <c:v>0.24918825924396515</c:v>
                </c:pt>
                <c:pt idx="1363">
                  <c:v>7.3623798787593842E-2</c:v>
                </c:pt>
                <c:pt idx="1364">
                  <c:v>8.2118861377239227E-2</c:v>
                </c:pt>
                <c:pt idx="1365">
                  <c:v>6.2297064810991287E-2</c:v>
                </c:pt>
                <c:pt idx="1366">
                  <c:v>8.7782219052314758E-2</c:v>
                </c:pt>
                <c:pt idx="1367">
                  <c:v>9.9108964204788208E-2</c:v>
                </c:pt>
                <c:pt idx="1368">
                  <c:v>0.107604019343853</c:v>
                </c:pt>
                <c:pt idx="1369">
                  <c:v>0.11326738446950912</c:v>
                </c:pt>
                <c:pt idx="1370">
                  <c:v>0.11326738446950912</c:v>
                </c:pt>
                <c:pt idx="1371">
                  <c:v>0.11326738446950912</c:v>
                </c:pt>
                <c:pt idx="1372">
                  <c:v>0.11326738446950912</c:v>
                </c:pt>
                <c:pt idx="1373">
                  <c:v>0.10477233678102493</c:v>
                </c:pt>
                <c:pt idx="1374">
                  <c:v>9.9108964204788208E-2</c:v>
                </c:pt>
                <c:pt idx="1375">
                  <c:v>8.7782219052314758E-2</c:v>
                </c:pt>
                <c:pt idx="1376">
                  <c:v>8.4950536489486694E-2</c:v>
                </c:pt>
                <c:pt idx="1377">
                  <c:v>8.4950536489486694E-2</c:v>
                </c:pt>
                <c:pt idx="1378">
                  <c:v>8.4950536489486694E-2</c:v>
                </c:pt>
                <c:pt idx="1379">
                  <c:v>8.4950536489486694E-2</c:v>
                </c:pt>
                <c:pt idx="1380">
                  <c:v>8.4950536489486694E-2</c:v>
                </c:pt>
                <c:pt idx="1381">
                  <c:v>8.4950536489486694E-2</c:v>
                </c:pt>
                <c:pt idx="1382">
                  <c:v>9.0613909065723419E-2</c:v>
                </c:pt>
                <c:pt idx="1383">
                  <c:v>9.9108964204788208E-2</c:v>
                </c:pt>
                <c:pt idx="1384">
                  <c:v>0.10477233678102493</c:v>
                </c:pt>
                <c:pt idx="1385">
                  <c:v>0.10477233678102493</c:v>
                </c:pt>
                <c:pt idx="1386">
                  <c:v>0.10477233678102493</c:v>
                </c:pt>
                <c:pt idx="1387">
                  <c:v>0.10477233678102493</c:v>
                </c:pt>
                <c:pt idx="1388">
                  <c:v>0.107604019343853</c:v>
                </c:pt>
                <c:pt idx="1389">
                  <c:v>0.107604019343853</c:v>
                </c:pt>
                <c:pt idx="1390">
                  <c:v>0.10477233678102493</c:v>
                </c:pt>
                <c:pt idx="1391">
                  <c:v>0.10477233678102493</c:v>
                </c:pt>
                <c:pt idx="1392">
                  <c:v>0.10477233678102493</c:v>
                </c:pt>
                <c:pt idx="1393">
                  <c:v>0.10477233678102493</c:v>
                </c:pt>
                <c:pt idx="1394">
                  <c:v>0.107604019343853</c:v>
                </c:pt>
                <c:pt idx="1395">
                  <c:v>0.107604019343853</c:v>
                </c:pt>
                <c:pt idx="1396">
                  <c:v>0.10477233678102493</c:v>
                </c:pt>
                <c:pt idx="1397">
                  <c:v>0.10477233678102493</c:v>
                </c:pt>
                <c:pt idx="1398">
                  <c:v>0.10194064676761627</c:v>
                </c:pt>
                <c:pt idx="1399">
                  <c:v>0.107604019343853</c:v>
                </c:pt>
                <c:pt idx="1400">
                  <c:v>0.11043570190668106</c:v>
                </c:pt>
                <c:pt idx="1401">
                  <c:v>0.11043570190668106</c:v>
                </c:pt>
                <c:pt idx="1402">
                  <c:v>0.11043570190668106</c:v>
                </c:pt>
                <c:pt idx="1403">
                  <c:v>0.107604019343853</c:v>
                </c:pt>
                <c:pt idx="1404">
                  <c:v>0.10477233678102493</c:v>
                </c:pt>
                <c:pt idx="1405">
                  <c:v>0.10194064676761627</c:v>
                </c:pt>
                <c:pt idx="1406">
                  <c:v>0.11326738446950912</c:v>
                </c:pt>
                <c:pt idx="1407">
                  <c:v>9.9108964204788208E-2</c:v>
                </c:pt>
                <c:pt idx="1408">
                  <c:v>9.9108964204788208E-2</c:v>
                </c:pt>
                <c:pt idx="1409">
                  <c:v>9.6277281641960144E-2</c:v>
                </c:pt>
                <c:pt idx="1410">
                  <c:v>9.3445591628551483E-2</c:v>
                </c:pt>
                <c:pt idx="1411">
                  <c:v>9.9108964204788208E-2</c:v>
                </c:pt>
                <c:pt idx="1412">
                  <c:v>9.6277281641960144E-2</c:v>
                </c:pt>
                <c:pt idx="1413">
                  <c:v>8.7782219052314758E-2</c:v>
                </c:pt>
                <c:pt idx="1414">
                  <c:v>9.6277281641960144E-2</c:v>
                </c:pt>
                <c:pt idx="1415">
                  <c:v>9.6277281641960144E-2</c:v>
                </c:pt>
                <c:pt idx="1416">
                  <c:v>9.9108964204788208E-2</c:v>
                </c:pt>
                <c:pt idx="1417">
                  <c:v>9.9108964204788208E-2</c:v>
                </c:pt>
                <c:pt idx="1418">
                  <c:v>0.10477233678102493</c:v>
                </c:pt>
                <c:pt idx="1419">
                  <c:v>0.10477233678102493</c:v>
                </c:pt>
                <c:pt idx="1420">
                  <c:v>0.10194064676761627</c:v>
                </c:pt>
                <c:pt idx="1421">
                  <c:v>0.10477233678102493</c:v>
                </c:pt>
                <c:pt idx="1422">
                  <c:v>0.10194064676761627</c:v>
                </c:pt>
                <c:pt idx="1423">
                  <c:v>9.6277281641960144E-2</c:v>
                </c:pt>
                <c:pt idx="1424">
                  <c:v>0.10477233678102493</c:v>
                </c:pt>
                <c:pt idx="1425">
                  <c:v>0.10194064676761627</c:v>
                </c:pt>
                <c:pt idx="1426">
                  <c:v>0.10194064676761627</c:v>
                </c:pt>
                <c:pt idx="1427">
                  <c:v>0.107604019343853</c:v>
                </c:pt>
                <c:pt idx="1428">
                  <c:v>0.11043570190668106</c:v>
                </c:pt>
                <c:pt idx="1429">
                  <c:v>0.11609906703233719</c:v>
                </c:pt>
                <c:pt idx="1430">
                  <c:v>0.11609906703233719</c:v>
                </c:pt>
                <c:pt idx="1431">
                  <c:v>0.107604019343853</c:v>
                </c:pt>
                <c:pt idx="1432">
                  <c:v>8.4950536489486694E-2</c:v>
                </c:pt>
                <c:pt idx="1433">
                  <c:v>0.107604019343853</c:v>
                </c:pt>
                <c:pt idx="1434">
                  <c:v>0.10477233678102493</c:v>
                </c:pt>
                <c:pt idx="1435">
                  <c:v>0.10477233678102493</c:v>
                </c:pt>
                <c:pt idx="1436">
                  <c:v>0.10477233678102493</c:v>
                </c:pt>
                <c:pt idx="1437">
                  <c:v>0.10477233678102493</c:v>
                </c:pt>
                <c:pt idx="1438">
                  <c:v>0.10477233678102493</c:v>
                </c:pt>
                <c:pt idx="1439">
                  <c:v>8.2118861377239227E-2</c:v>
                </c:pt>
                <c:pt idx="1440">
                  <c:v>7.0792116224765778E-2</c:v>
                </c:pt>
                <c:pt idx="1441">
                  <c:v>8.2118861377239227E-2</c:v>
                </c:pt>
                <c:pt idx="1442">
                  <c:v>7.3623798787593842E-2</c:v>
                </c:pt>
                <c:pt idx="1443">
                  <c:v>8.2118861377239227E-2</c:v>
                </c:pt>
                <c:pt idx="1444">
                  <c:v>8.7782219052314758E-2</c:v>
                </c:pt>
                <c:pt idx="1445">
                  <c:v>8.7782219052314758E-2</c:v>
                </c:pt>
                <c:pt idx="1446">
                  <c:v>0.10477233678102493</c:v>
                </c:pt>
                <c:pt idx="1447">
                  <c:v>0.107604019343853</c:v>
                </c:pt>
                <c:pt idx="1448">
                  <c:v>0.107604019343853</c:v>
                </c:pt>
                <c:pt idx="1449">
                  <c:v>0.11326738446950912</c:v>
                </c:pt>
                <c:pt idx="1450">
                  <c:v>0.12176244705915451</c:v>
                </c:pt>
                <c:pt idx="1451">
                  <c:v>9.6277281641960144E-2</c:v>
                </c:pt>
                <c:pt idx="1452">
                  <c:v>8.4950536489486694E-2</c:v>
                </c:pt>
                <c:pt idx="1453">
                  <c:v>7.9287171363830566E-2</c:v>
                </c:pt>
                <c:pt idx="1454">
                  <c:v>8.2118861377239227E-2</c:v>
                </c:pt>
                <c:pt idx="1455">
                  <c:v>7.9287171363830566E-2</c:v>
                </c:pt>
                <c:pt idx="1456">
                  <c:v>7.9287171363830566E-2</c:v>
                </c:pt>
                <c:pt idx="1457">
                  <c:v>7.6455488801002502E-2</c:v>
                </c:pt>
                <c:pt idx="1458">
                  <c:v>7.6455488801002502E-2</c:v>
                </c:pt>
                <c:pt idx="1459">
                  <c:v>7.3623798787593842E-2</c:v>
                </c:pt>
                <c:pt idx="1460">
                  <c:v>7.9287171363830566E-2</c:v>
                </c:pt>
                <c:pt idx="1461">
                  <c:v>8.2118861377239227E-2</c:v>
                </c:pt>
                <c:pt idx="1462">
                  <c:v>8.4950536489486694E-2</c:v>
                </c:pt>
                <c:pt idx="1463">
                  <c:v>8.7782219052314758E-2</c:v>
                </c:pt>
                <c:pt idx="1464">
                  <c:v>7.9287171363830566E-2</c:v>
                </c:pt>
                <c:pt idx="1465">
                  <c:v>5.6633692234754562E-2</c:v>
                </c:pt>
                <c:pt idx="1466">
                  <c:v>5.6633692234754562E-2</c:v>
                </c:pt>
                <c:pt idx="1467">
                  <c:v>5.3802009671926498E-2</c:v>
                </c:pt>
                <c:pt idx="1468">
                  <c:v>5.0970323383808136E-2</c:v>
                </c:pt>
                <c:pt idx="1469">
                  <c:v>5.3802009671926498E-2</c:v>
                </c:pt>
                <c:pt idx="1470">
                  <c:v>5.9465374797582626E-2</c:v>
                </c:pt>
                <c:pt idx="1471">
                  <c:v>5.9465374797582626E-2</c:v>
                </c:pt>
                <c:pt idx="1472">
                  <c:v>5.9465374797582626E-2</c:v>
                </c:pt>
                <c:pt idx="1473">
                  <c:v>5.9465374797582626E-2</c:v>
                </c:pt>
                <c:pt idx="1474">
                  <c:v>5.3802009671926498E-2</c:v>
                </c:pt>
                <c:pt idx="1475">
                  <c:v>4.530695453286171E-2</c:v>
                </c:pt>
                <c:pt idx="1476">
                  <c:v>4.530695453286171E-2</c:v>
                </c:pt>
                <c:pt idx="1477">
                  <c:v>4.8138640820980072E-2</c:v>
                </c:pt>
                <c:pt idx="1478">
                  <c:v>5.9465374797582626E-2</c:v>
                </c:pt>
                <c:pt idx="1479">
                  <c:v>5.3802009671926498E-2</c:v>
                </c:pt>
                <c:pt idx="1480">
                  <c:v>5.9465374797582626E-2</c:v>
                </c:pt>
                <c:pt idx="1481">
                  <c:v>5.9465374797582626E-2</c:v>
                </c:pt>
                <c:pt idx="1482">
                  <c:v>5.6633692234754562E-2</c:v>
                </c:pt>
                <c:pt idx="1483">
                  <c:v>5.9465374797582626E-2</c:v>
                </c:pt>
                <c:pt idx="1484">
                  <c:v>5.6633692234754562E-2</c:v>
                </c:pt>
                <c:pt idx="1485">
                  <c:v>6.5128743648529053E-2</c:v>
                </c:pt>
                <c:pt idx="1486">
                  <c:v>6.5128743648529053E-2</c:v>
                </c:pt>
                <c:pt idx="1487">
                  <c:v>6.2297064810991287E-2</c:v>
                </c:pt>
                <c:pt idx="1488">
                  <c:v>6.7960433661937714E-2</c:v>
                </c:pt>
                <c:pt idx="1489">
                  <c:v>7.6455488801002502E-2</c:v>
                </c:pt>
                <c:pt idx="1490">
                  <c:v>7.3623798787593842E-2</c:v>
                </c:pt>
                <c:pt idx="1491">
                  <c:v>6.7960433661937714E-2</c:v>
                </c:pt>
                <c:pt idx="1492">
                  <c:v>6.5128743648529053E-2</c:v>
                </c:pt>
                <c:pt idx="1493">
                  <c:v>9.3445591628551483E-2</c:v>
                </c:pt>
                <c:pt idx="1494">
                  <c:v>0.10194064676761627</c:v>
                </c:pt>
                <c:pt idx="1495">
                  <c:v>0.107604019343853</c:v>
                </c:pt>
                <c:pt idx="1496">
                  <c:v>0.12176244705915451</c:v>
                </c:pt>
                <c:pt idx="1497">
                  <c:v>0.13308916985988617</c:v>
                </c:pt>
                <c:pt idx="1498">
                  <c:v>0.14158423244953156</c:v>
                </c:pt>
                <c:pt idx="1499">
                  <c:v>0.17556443810462952</c:v>
                </c:pt>
                <c:pt idx="1500">
                  <c:v>0.1614060252904892</c:v>
                </c:pt>
                <c:pt idx="1501">
                  <c:v>0.14441591501235962</c:v>
                </c:pt>
                <c:pt idx="1502">
                  <c:v>8.7782219052314758E-2</c:v>
                </c:pt>
                <c:pt idx="1503">
                  <c:v>5.3802009671926498E-2</c:v>
                </c:pt>
                <c:pt idx="1504">
                  <c:v>3.9643585681915283E-2</c:v>
                </c:pt>
                <c:pt idx="1505">
                  <c:v>3.9643585681915283E-2</c:v>
                </c:pt>
                <c:pt idx="1506">
                  <c:v>5.0970323383808136E-2</c:v>
                </c:pt>
                <c:pt idx="1507">
                  <c:v>5.9465374797582626E-2</c:v>
                </c:pt>
                <c:pt idx="1508">
                  <c:v>9.3445591628551483E-2</c:v>
                </c:pt>
                <c:pt idx="1509">
                  <c:v>0.15857434272766113</c:v>
                </c:pt>
                <c:pt idx="1510">
                  <c:v>0.12742580473423004</c:v>
                </c:pt>
                <c:pt idx="1511">
                  <c:v>6.5128743648529053E-2</c:v>
                </c:pt>
                <c:pt idx="1512">
                  <c:v>9.9108964204788208E-2</c:v>
                </c:pt>
                <c:pt idx="1513">
                  <c:v>0.152910977602005</c:v>
                </c:pt>
                <c:pt idx="1514">
                  <c:v>0.12742580473423004</c:v>
                </c:pt>
                <c:pt idx="1515">
                  <c:v>7.9287171363830566E-2</c:v>
                </c:pt>
                <c:pt idx="1516">
                  <c:v>6.5128743648529053E-2</c:v>
                </c:pt>
                <c:pt idx="1517">
                  <c:v>8.4950536489486694E-2</c:v>
                </c:pt>
                <c:pt idx="1518">
                  <c:v>0.10477233678102493</c:v>
                </c:pt>
                <c:pt idx="1519">
                  <c:v>0.11893074959516525</c:v>
                </c:pt>
                <c:pt idx="1520">
                  <c:v>0.11609906703233719</c:v>
                </c:pt>
                <c:pt idx="1521">
                  <c:v>0.11609906703233719</c:v>
                </c:pt>
                <c:pt idx="1522">
                  <c:v>0.11043570190668106</c:v>
                </c:pt>
                <c:pt idx="1523">
                  <c:v>9.9108964204788208E-2</c:v>
                </c:pt>
                <c:pt idx="1524">
                  <c:v>8.7782219052314758E-2</c:v>
                </c:pt>
                <c:pt idx="1525">
                  <c:v>7.6455488801002502E-2</c:v>
                </c:pt>
                <c:pt idx="1526">
                  <c:v>7.3623798787593842E-2</c:v>
                </c:pt>
                <c:pt idx="1527">
                  <c:v>5.6633692234754562E-2</c:v>
                </c:pt>
                <c:pt idx="1528">
                  <c:v>4.530695453286171E-2</c:v>
                </c:pt>
                <c:pt idx="1529">
                  <c:v>8.7782219052314758E-2</c:v>
                </c:pt>
                <c:pt idx="1530">
                  <c:v>0.107604019343853</c:v>
                </c:pt>
                <c:pt idx="1531">
                  <c:v>5.0970323383808136E-2</c:v>
                </c:pt>
                <c:pt idx="1532">
                  <c:v>4.530695453286171E-2</c:v>
                </c:pt>
                <c:pt idx="1533">
                  <c:v>3.3980216830968857E-2</c:v>
                </c:pt>
                <c:pt idx="1534">
                  <c:v>2.6334667578339577E-2</c:v>
                </c:pt>
                <c:pt idx="1535">
                  <c:v>2.6617836207151413E-2</c:v>
                </c:pt>
                <c:pt idx="1536">
                  <c:v>2.4352489039301872E-2</c:v>
                </c:pt>
                <c:pt idx="1537">
                  <c:v>2.7467342093586922E-2</c:v>
                </c:pt>
                <c:pt idx="1538">
                  <c:v>4.8138640820980072E-2</c:v>
                </c:pt>
                <c:pt idx="1539">
                  <c:v>7.9287171363830566E-2</c:v>
                </c:pt>
                <c:pt idx="1540">
                  <c:v>0.18122781813144684</c:v>
                </c:pt>
                <c:pt idx="1541">
                  <c:v>0.15857434272766113</c:v>
                </c:pt>
                <c:pt idx="1542">
                  <c:v>0.19538624584674835</c:v>
                </c:pt>
                <c:pt idx="1543">
                  <c:v>0.19821792840957642</c:v>
                </c:pt>
                <c:pt idx="1544">
                  <c:v>0.20954467356204987</c:v>
                </c:pt>
                <c:pt idx="1545">
                  <c:v>0.21803970634937286</c:v>
                </c:pt>
                <c:pt idx="1546">
                  <c:v>0.22653476893901825</c:v>
                </c:pt>
                <c:pt idx="1547">
                  <c:v>0.24069319665431976</c:v>
                </c:pt>
                <c:pt idx="1548">
                  <c:v>0.28316846489906311</c:v>
                </c:pt>
                <c:pt idx="1549">
                  <c:v>0.33980214595794678</c:v>
                </c:pt>
                <c:pt idx="1550">
                  <c:v>0.39643585681915283</c:v>
                </c:pt>
                <c:pt idx="1551">
                  <c:v>0.3681190013885498</c:v>
                </c:pt>
                <c:pt idx="1552">
                  <c:v>0.3681190013885498</c:v>
                </c:pt>
                <c:pt idx="1553">
                  <c:v>0.33980214595794678</c:v>
                </c:pt>
                <c:pt idx="1554">
                  <c:v>0.26617833971977234</c:v>
                </c:pt>
                <c:pt idx="1555">
                  <c:v>0.26051497459411621</c:v>
                </c:pt>
                <c:pt idx="1556">
                  <c:v>0.31148532032966614</c:v>
                </c:pt>
                <c:pt idx="1557">
                  <c:v>0.25768330693244934</c:v>
                </c:pt>
                <c:pt idx="1558">
                  <c:v>0.24635656177997589</c:v>
                </c:pt>
                <c:pt idx="1559">
                  <c:v>0.22936646640300751</c:v>
                </c:pt>
                <c:pt idx="1560">
                  <c:v>0.27467340230941772</c:v>
                </c:pt>
                <c:pt idx="1561">
                  <c:v>0.28316846489906311</c:v>
                </c:pt>
                <c:pt idx="1562">
                  <c:v>0.27184173464775085</c:v>
                </c:pt>
                <c:pt idx="1563">
                  <c:v>0.22936646640300751</c:v>
                </c:pt>
                <c:pt idx="1564">
                  <c:v>0.1840595006942749</c:v>
                </c:pt>
                <c:pt idx="1565">
                  <c:v>0.15857434272766113</c:v>
                </c:pt>
                <c:pt idx="1566">
                  <c:v>0.13025748729705811</c:v>
                </c:pt>
                <c:pt idx="1567">
                  <c:v>0.12176244705915451</c:v>
                </c:pt>
                <c:pt idx="1568">
                  <c:v>0.13025748729705811</c:v>
                </c:pt>
                <c:pt idx="1569">
                  <c:v>0.15857434272766113</c:v>
                </c:pt>
                <c:pt idx="1570">
                  <c:v>0.1840595006942749</c:v>
                </c:pt>
                <c:pt idx="1571">
                  <c:v>0.152910977602005</c:v>
                </c:pt>
                <c:pt idx="1572">
                  <c:v>0.13308916985988617</c:v>
                </c:pt>
                <c:pt idx="1573">
                  <c:v>0.13025748729705811</c:v>
                </c:pt>
                <c:pt idx="1574">
                  <c:v>0.12742580473423004</c:v>
                </c:pt>
                <c:pt idx="1575">
                  <c:v>0.11043570190668106</c:v>
                </c:pt>
                <c:pt idx="1576">
                  <c:v>9.9108964204788208E-2</c:v>
                </c:pt>
                <c:pt idx="1577">
                  <c:v>8.4950536489486694E-2</c:v>
                </c:pt>
                <c:pt idx="1578">
                  <c:v>9.3445591628551483E-2</c:v>
                </c:pt>
                <c:pt idx="1579">
                  <c:v>8.4950536489486694E-2</c:v>
                </c:pt>
                <c:pt idx="1580">
                  <c:v>0.15007929503917694</c:v>
                </c:pt>
                <c:pt idx="1581">
                  <c:v>0.15007929503917694</c:v>
                </c:pt>
                <c:pt idx="1582">
                  <c:v>0.11043570190668106</c:v>
                </c:pt>
                <c:pt idx="1583">
                  <c:v>0.48138639330863953</c:v>
                </c:pt>
                <c:pt idx="1584">
                  <c:v>0.42475271224975586</c:v>
                </c:pt>
                <c:pt idx="1585">
                  <c:v>0.26334667205810547</c:v>
                </c:pt>
                <c:pt idx="1586">
                  <c:v>0.19538624584674835</c:v>
                </c:pt>
                <c:pt idx="1587">
                  <c:v>0.39643585681915283</c:v>
                </c:pt>
                <c:pt idx="1588">
                  <c:v>0.42475271224975586</c:v>
                </c:pt>
                <c:pt idx="1589">
                  <c:v>0.56633692979812622</c:v>
                </c:pt>
                <c:pt idx="1590">
                  <c:v>0.56633692979812622</c:v>
                </c:pt>
                <c:pt idx="1591">
                  <c:v>0.42475271224975586</c:v>
                </c:pt>
                <c:pt idx="1592">
                  <c:v>0.33980214595794678</c:v>
                </c:pt>
                <c:pt idx="1593">
                  <c:v>0.28316846489906311</c:v>
                </c:pt>
                <c:pt idx="1594">
                  <c:v>0.25485160946846008</c:v>
                </c:pt>
                <c:pt idx="1595">
                  <c:v>0.23786149919033051</c:v>
                </c:pt>
                <c:pt idx="1596">
                  <c:v>0.22653476893901825</c:v>
                </c:pt>
                <c:pt idx="1597">
                  <c:v>0.25485160946846008</c:v>
                </c:pt>
                <c:pt idx="1598">
                  <c:v>0.2690100371837616</c:v>
                </c:pt>
                <c:pt idx="1599">
                  <c:v>0.21803970634937286</c:v>
                </c:pt>
                <c:pt idx="1600">
                  <c:v>0.1840595006942749</c:v>
                </c:pt>
                <c:pt idx="1601">
                  <c:v>0.1840595006942749</c:v>
                </c:pt>
                <c:pt idx="1602">
                  <c:v>0.18122781813144684</c:v>
                </c:pt>
                <c:pt idx="1603">
                  <c:v>0.33980214595794678</c:v>
                </c:pt>
                <c:pt idx="1604">
                  <c:v>0.28033676743507385</c:v>
                </c:pt>
                <c:pt idx="1605">
                  <c:v>0.26334667205810547</c:v>
                </c:pt>
                <c:pt idx="1606">
                  <c:v>0.24352489411830902</c:v>
                </c:pt>
                <c:pt idx="1607">
                  <c:v>0.23786149919033051</c:v>
                </c:pt>
                <c:pt idx="1608">
                  <c:v>0.28316846489906311</c:v>
                </c:pt>
                <c:pt idx="1609">
                  <c:v>0.33980214595794678</c:v>
                </c:pt>
                <c:pt idx="1610">
                  <c:v>0.28316846489906311</c:v>
                </c:pt>
                <c:pt idx="1611">
                  <c:v>0.26051497459411621</c:v>
                </c:pt>
                <c:pt idx="1612">
                  <c:v>0.23786149919033051</c:v>
                </c:pt>
                <c:pt idx="1613">
                  <c:v>0.22370308637619019</c:v>
                </c:pt>
                <c:pt idx="1614">
                  <c:v>0.26617833971977234</c:v>
                </c:pt>
                <c:pt idx="1615">
                  <c:v>0.33980214595794678</c:v>
                </c:pt>
                <c:pt idx="1616">
                  <c:v>0.31148532032966614</c:v>
                </c:pt>
                <c:pt idx="1617">
                  <c:v>0.31148532032966614</c:v>
                </c:pt>
                <c:pt idx="1618">
                  <c:v>0.31148532032966614</c:v>
                </c:pt>
                <c:pt idx="1619">
                  <c:v>0.31148532032966614</c:v>
                </c:pt>
                <c:pt idx="1620">
                  <c:v>0.31148532032966614</c:v>
                </c:pt>
                <c:pt idx="1621">
                  <c:v>0.31148532032966614</c:v>
                </c:pt>
                <c:pt idx="1622">
                  <c:v>0.28316846489906311</c:v>
                </c:pt>
                <c:pt idx="1623">
                  <c:v>0.27750509977340698</c:v>
                </c:pt>
                <c:pt idx="1624">
                  <c:v>0.27750509977340698</c:v>
                </c:pt>
                <c:pt idx="1625">
                  <c:v>0.26617833971977234</c:v>
                </c:pt>
                <c:pt idx="1626">
                  <c:v>0.26617833971977234</c:v>
                </c:pt>
                <c:pt idx="1627">
                  <c:v>0.25485160946846008</c:v>
                </c:pt>
                <c:pt idx="1628">
                  <c:v>0.19538624584674835</c:v>
                </c:pt>
                <c:pt idx="1629">
                  <c:v>0.19538624584674835</c:v>
                </c:pt>
                <c:pt idx="1630">
                  <c:v>0.22087140381336212</c:v>
                </c:pt>
                <c:pt idx="1631">
                  <c:v>0.20954467356204987</c:v>
                </c:pt>
                <c:pt idx="1632">
                  <c:v>0.20954467356204987</c:v>
                </c:pt>
                <c:pt idx="1633">
                  <c:v>0.20954467356204987</c:v>
                </c:pt>
                <c:pt idx="1634">
                  <c:v>0.20954467356204987</c:v>
                </c:pt>
                <c:pt idx="1635">
                  <c:v>0.20954467356204987</c:v>
                </c:pt>
                <c:pt idx="1636">
                  <c:v>0.20954467356204987</c:v>
                </c:pt>
                <c:pt idx="1637">
                  <c:v>0.20104961097240448</c:v>
                </c:pt>
                <c:pt idx="1638">
                  <c:v>0.18972286581993103</c:v>
                </c:pt>
                <c:pt idx="1639">
                  <c:v>0.1840595006942749</c:v>
                </c:pt>
                <c:pt idx="1640">
                  <c:v>0.1840595006942749</c:v>
                </c:pt>
                <c:pt idx="1641">
                  <c:v>0.17839613556861877</c:v>
                </c:pt>
                <c:pt idx="1642">
                  <c:v>0.15007929503917694</c:v>
                </c:pt>
                <c:pt idx="1643">
                  <c:v>0.15574266016483307</c:v>
                </c:pt>
                <c:pt idx="1644">
                  <c:v>0.18972286581993103</c:v>
                </c:pt>
                <c:pt idx="1645">
                  <c:v>0.1840595006942749</c:v>
                </c:pt>
                <c:pt idx="1646">
                  <c:v>0.17839613556861877</c:v>
                </c:pt>
                <c:pt idx="1647">
                  <c:v>0.16423772275447845</c:v>
                </c:pt>
                <c:pt idx="1648">
                  <c:v>0.17839613556861877</c:v>
                </c:pt>
                <c:pt idx="1649">
                  <c:v>0.18972286581993103</c:v>
                </c:pt>
                <c:pt idx="1650">
                  <c:v>0.20954467356204987</c:v>
                </c:pt>
                <c:pt idx="1651">
                  <c:v>0.19821792840957642</c:v>
                </c:pt>
                <c:pt idx="1652">
                  <c:v>0.1840595006942749</c:v>
                </c:pt>
                <c:pt idx="1653">
                  <c:v>0.1840595006942749</c:v>
                </c:pt>
                <c:pt idx="1654">
                  <c:v>0.1840595006942749</c:v>
                </c:pt>
                <c:pt idx="1655">
                  <c:v>0.21803970634937286</c:v>
                </c:pt>
                <c:pt idx="1656">
                  <c:v>0.22087140381336212</c:v>
                </c:pt>
                <c:pt idx="1657">
                  <c:v>0.19538624584674835</c:v>
                </c:pt>
                <c:pt idx="1658">
                  <c:v>0.152910977602005</c:v>
                </c:pt>
                <c:pt idx="1659">
                  <c:v>6.5128743648529053E-2</c:v>
                </c:pt>
                <c:pt idx="1660">
                  <c:v>6.7960433661937714E-2</c:v>
                </c:pt>
                <c:pt idx="1661">
                  <c:v>5.9465374797582626E-2</c:v>
                </c:pt>
                <c:pt idx="1662">
                  <c:v>8.7782219052314758E-2</c:v>
                </c:pt>
                <c:pt idx="1663">
                  <c:v>0.13875254988670349</c:v>
                </c:pt>
                <c:pt idx="1664">
                  <c:v>0.15574266016483307</c:v>
                </c:pt>
                <c:pt idx="1665">
                  <c:v>0.15857434272766113</c:v>
                </c:pt>
                <c:pt idx="1666">
                  <c:v>0.15857434272766113</c:v>
                </c:pt>
                <c:pt idx="1667">
                  <c:v>0.15857434272766113</c:v>
                </c:pt>
                <c:pt idx="1668">
                  <c:v>0.15007929503917694</c:v>
                </c:pt>
                <c:pt idx="1669">
                  <c:v>0.11043570190668106</c:v>
                </c:pt>
                <c:pt idx="1670">
                  <c:v>0.1614060252904892</c:v>
                </c:pt>
                <c:pt idx="1671">
                  <c:v>0.14441591501235962</c:v>
                </c:pt>
                <c:pt idx="1672">
                  <c:v>0.12742580473423004</c:v>
                </c:pt>
                <c:pt idx="1673">
                  <c:v>0.107604019343853</c:v>
                </c:pt>
                <c:pt idx="1674">
                  <c:v>0.10477233678102493</c:v>
                </c:pt>
                <c:pt idx="1675">
                  <c:v>0.11893074959516525</c:v>
                </c:pt>
                <c:pt idx="1676">
                  <c:v>9.0613909065723419E-2</c:v>
                </c:pt>
                <c:pt idx="1677">
                  <c:v>0.107604019343853</c:v>
                </c:pt>
                <c:pt idx="1678">
                  <c:v>9.6277281641960144E-2</c:v>
                </c:pt>
                <c:pt idx="1679">
                  <c:v>8.4950536489486694E-2</c:v>
                </c:pt>
                <c:pt idx="1680">
                  <c:v>9.3445591628551483E-2</c:v>
                </c:pt>
                <c:pt idx="1681">
                  <c:v>0.11893074959516525</c:v>
                </c:pt>
                <c:pt idx="1682">
                  <c:v>9.0613909065723419E-2</c:v>
                </c:pt>
                <c:pt idx="1683">
                  <c:v>8.7782219052314758E-2</c:v>
                </c:pt>
                <c:pt idx="1684">
                  <c:v>9.0613909065723419E-2</c:v>
                </c:pt>
                <c:pt idx="1685">
                  <c:v>5.9465374797582626E-2</c:v>
                </c:pt>
                <c:pt idx="1686">
                  <c:v>9.3445591628551483E-2</c:v>
                </c:pt>
                <c:pt idx="1687">
                  <c:v>9.6277281641960144E-2</c:v>
                </c:pt>
                <c:pt idx="1688">
                  <c:v>9.0613909065723419E-2</c:v>
                </c:pt>
                <c:pt idx="1689">
                  <c:v>7.9287171363830566E-2</c:v>
                </c:pt>
                <c:pt idx="1690">
                  <c:v>7.6455488801002502E-2</c:v>
                </c:pt>
                <c:pt idx="1691">
                  <c:v>8.4950536489486694E-2</c:v>
                </c:pt>
                <c:pt idx="1692">
                  <c:v>9.6277281641960144E-2</c:v>
                </c:pt>
                <c:pt idx="1693">
                  <c:v>9.6277281641960144E-2</c:v>
                </c:pt>
                <c:pt idx="1694">
                  <c:v>9.6277281641960144E-2</c:v>
                </c:pt>
                <c:pt idx="1695">
                  <c:v>9.6277281641960144E-2</c:v>
                </c:pt>
                <c:pt idx="1696">
                  <c:v>8.4950536489486694E-2</c:v>
                </c:pt>
                <c:pt idx="1697">
                  <c:v>3.3980216830968857E-2</c:v>
                </c:pt>
                <c:pt idx="1698">
                  <c:v>9.6277281641960144E-2</c:v>
                </c:pt>
                <c:pt idx="1699">
                  <c:v>4.2475268244743347E-2</c:v>
                </c:pt>
                <c:pt idx="1700">
                  <c:v>4.8138640820980072E-2</c:v>
                </c:pt>
                <c:pt idx="1701">
                  <c:v>5.9465374797582626E-2</c:v>
                </c:pt>
                <c:pt idx="1702">
                  <c:v>6.7960433661937714E-2</c:v>
                </c:pt>
                <c:pt idx="1703">
                  <c:v>5.9465374797582626E-2</c:v>
                </c:pt>
                <c:pt idx="1704">
                  <c:v>6.7960433661937714E-2</c:v>
                </c:pt>
                <c:pt idx="1705">
                  <c:v>6.5128743648529053E-2</c:v>
                </c:pt>
                <c:pt idx="1706">
                  <c:v>5.9465374797582626E-2</c:v>
                </c:pt>
                <c:pt idx="1707">
                  <c:v>6.5128743648529053E-2</c:v>
                </c:pt>
                <c:pt idx="1708">
                  <c:v>7.3623798787593842E-2</c:v>
                </c:pt>
                <c:pt idx="1709">
                  <c:v>6.5128743648529053E-2</c:v>
                </c:pt>
                <c:pt idx="1710">
                  <c:v>7.6455488801002502E-2</c:v>
                </c:pt>
                <c:pt idx="1711">
                  <c:v>8.4950536489486694E-2</c:v>
                </c:pt>
                <c:pt idx="1712">
                  <c:v>7.9287171363830566E-2</c:v>
                </c:pt>
                <c:pt idx="1713">
                  <c:v>8.4950536489486694E-2</c:v>
                </c:pt>
                <c:pt idx="1714">
                  <c:v>9.3445591628551483E-2</c:v>
                </c:pt>
                <c:pt idx="1715">
                  <c:v>9.6277281641960144E-2</c:v>
                </c:pt>
                <c:pt idx="1716">
                  <c:v>0.11609906703233719</c:v>
                </c:pt>
                <c:pt idx="1717">
                  <c:v>0.11043570190668106</c:v>
                </c:pt>
                <c:pt idx="1718">
                  <c:v>5.6633692234754562E-2</c:v>
                </c:pt>
                <c:pt idx="1719">
                  <c:v>9.6277281641960144E-2</c:v>
                </c:pt>
                <c:pt idx="1720">
                  <c:v>0.10477233678102493</c:v>
                </c:pt>
                <c:pt idx="1721">
                  <c:v>0.11609906703233719</c:v>
                </c:pt>
                <c:pt idx="1722">
                  <c:v>9.9108964204788208E-2</c:v>
                </c:pt>
                <c:pt idx="1723">
                  <c:v>9.6277281641960144E-2</c:v>
                </c:pt>
                <c:pt idx="1724">
                  <c:v>8.4950536489486694E-2</c:v>
                </c:pt>
                <c:pt idx="1725">
                  <c:v>5.9465374797582626E-2</c:v>
                </c:pt>
                <c:pt idx="1726">
                  <c:v>5.9465374797582626E-2</c:v>
                </c:pt>
                <c:pt idx="1727">
                  <c:v>6.2297064810991287E-2</c:v>
                </c:pt>
                <c:pt idx="1728">
                  <c:v>6.7960433661937714E-2</c:v>
                </c:pt>
                <c:pt idx="1729">
                  <c:v>6.2297064810991287E-2</c:v>
                </c:pt>
                <c:pt idx="1730">
                  <c:v>5.9465374797582626E-2</c:v>
                </c:pt>
                <c:pt idx="1731">
                  <c:v>6.7960433661937714E-2</c:v>
                </c:pt>
                <c:pt idx="1732">
                  <c:v>7.9287171363830566E-2</c:v>
                </c:pt>
                <c:pt idx="1733">
                  <c:v>7.0792116224765778E-2</c:v>
                </c:pt>
                <c:pt idx="1734">
                  <c:v>6.5128743648529053E-2</c:v>
                </c:pt>
                <c:pt idx="1735">
                  <c:v>6.2297064810991287E-2</c:v>
                </c:pt>
                <c:pt idx="1736">
                  <c:v>6.7960433661937714E-2</c:v>
                </c:pt>
                <c:pt idx="1737">
                  <c:v>7.0792116224765778E-2</c:v>
                </c:pt>
                <c:pt idx="1738">
                  <c:v>7.6455488801002502E-2</c:v>
                </c:pt>
                <c:pt idx="1739">
                  <c:v>8.7782219052314758E-2</c:v>
                </c:pt>
                <c:pt idx="1740">
                  <c:v>8.4950536489486694E-2</c:v>
                </c:pt>
                <c:pt idx="1741">
                  <c:v>8.7782219052314758E-2</c:v>
                </c:pt>
                <c:pt idx="1742">
                  <c:v>9.6277281641960144E-2</c:v>
                </c:pt>
                <c:pt idx="1743">
                  <c:v>8.7782219052314758E-2</c:v>
                </c:pt>
                <c:pt idx="1744">
                  <c:v>8.7782219052314758E-2</c:v>
                </c:pt>
                <c:pt idx="1745">
                  <c:v>8.7782219052314758E-2</c:v>
                </c:pt>
                <c:pt idx="1746">
                  <c:v>8.7782219052314758E-2</c:v>
                </c:pt>
                <c:pt idx="1747">
                  <c:v>8.4950536489486694E-2</c:v>
                </c:pt>
                <c:pt idx="1748">
                  <c:v>7.9287171363830566E-2</c:v>
                </c:pt>
                <c:pt idx="1749">
                  <c:v>8.2118861377239227E-2</c:v>
                </c:pt>
                <c:pt idx="1750">
                  <c:v>7.9287171363830566E-2</c:v>
                </c:pt>
                <c:pt idx="1751">
                  <c:v>7.9287171363830566E-2</c:v>
                </c:pt>
                <c:pt idx="1752">
                  <c:v>7.6455488801002502E-2</c:v>
                </c:pt>
                <c:pt idx="1753">
                  <c:v>8.2118861377239227E-2</c:v>
                </c:pt>
                <c:pt idx="1754">
                  <c:v>7.9287171363830566E-2</c:v>
                </c:pt>
                <c:pt idx="1755">
                  <c:v>8.7782219052314758E-2</c:v>
                </c:pt>
                <c:pt idx="1756">
                  <c:v>8.7782219052314758E-2</c:v>
                </c:pt>
                <c:pt idx="1757">
                  <c:v>8.4950536489486694E-2</c:v>
                </c:pt>
                <c:pt idx="1758">
                  <c:v>8.4950536489486694E-2</c:v>
                </c:pt>
                <c:pt idx="1759">
                  <c:v>8.7782219052314758E-2</c:v>
                </c:pt>
                <c:pt idx="1760">
                  <c:v>8.4950536489486694E-2</c:v>
                </c:pt>
                <c:pt idx="1761">
                  <c:v>8.7782219052314758E-2</c:v>
                </c:pt>
                <c:pt idx="1762">
                  <c:v>8.7782219052314758E-2</c:v>
                </c:pt>
                <c:pt idx="1763">
                  <c:v>8.7782219052314758E-2</c:v>
                </c:pt>
                <c:pt idx="1764">
                  <c:v>8.7782219052314758E-2</c:v>
                </c:pt>
                <c:pt idx="1765">
                  <c:v>8.2118861377239227E-2</c:v>
                </c:pt>
                <c:pt idx="1766">
                  <c:v>8.2118861377239227E-2</c:v>
                </c:pt>
                <c:pt idx="1767">
                  <c:v>8.7782219052314758E-2</c:v>
                </c:pt>
                <c:pt idx="1768">
                  <c:v>8.7782219052314758E-2</c:v>
                </c:pt>
                <c:pt idx="1769">
                  <c:v>9.0613909065723419E-2</c:v>
                </c:pt>
                <c:pt idx="1770">
                  <c:v>8.7782219052314758E-2</c:v>
                </c:pt>
                <c:pt idx="1771">
                  <c:v>8.7782219052314758E-2</c:v>
                </c:pt>
                <c:pt idx="1772">
                  <c:v>7.9287171363830566E-2</c:v>
                </c:pt>
                <c:pt idx="1773">
                  <c:v>7.6455488801002502E-2</c:v>
                </c:pt>
                <c:pt idx="1774">
                  <c:v>7.6455488801002502E-2</c:v>
                </c:pt>
                <c:pt idx="1775">
                  <c:v>7.6455488801002502E-2</c:v>
                </c:pt>
                <c:pt idx="1776">
                  <c:v>8.2118861377239227E-2</c:v>
                </c:pt>
                <c:pt idx="1777">
                  <c:v>8.2118861377239227E-2</c:v>
                </c:pt>
                <c:pt idx="1778">
                  <c:v>8.7782219052314758E-2</c:v>
                </c:pt>
                <c:pt idx="1779">
                  <c:v>9.3445591628551483E-2</c:v>
                </c:pt>
                <c:pt idx="1780">
                  <c:v>9.9108964204788208E-2</c:v>
                </c:pt>
                <c:pt idx="1781">
                  <c:v>0.10194064676761627</c:v>
                </c:pt>
                <c:pt idx="1782">
                  <c:v>9.9108964204788208E-2</c:v>
                </c:pt>
                <c:pt idx="1783">
                  <c:v>0.107604019343853</c:v>
                </c:pt>
                <c:pt idx="1784">
                  <c:v>0.11326738446950912</c:v>
                </c:pt>
                <c:pt idx="1785">
                  <c:v>0.11043570190668106</c:v>
                </c:pt>
                <c:pt idx="1786">
                  <c:v>9.3445591628551483E-2</c:v>
                </c:pt>
                <c:pt idx="1787">
                  <c:v>9.3445591628551483E-2</c:v>
                </c:pt>
                <c:pt idx="1788">
                  <c:v>9.9108964204788208E-2</c:v>
                </c:pt>
                <c:pt idx="1789">
                  <c:v>0.10477233678102493</c:v>
                </c:pt>
                <c:pt idx="1790">
                  <c:v>0.10477233678102493</c:v>
                </c:pt>
                <c:pt idx="1791">
                  <c:v>8.2118861377239227E-2</c:v>
                </c:pt>
                <c:pt idx="1792">
                  <c:v>6.5128743648529053E-2</c:v>
                </c:pt>
                <c:pt idx="1793">
                  <c:v>8.2118861377239227E-2</c:v>
                </c:pt>
                <c:pt idx="1794">
                  <c:v>8.4950536489486694E-2</c:v>
                </c:pt>
                <c:pt idx="1795">
                  <c:v>8.4950536489486694E-2</c:v>
                </c:pt>
                <c:pt idx="1796">
                  <c:v>7.3623798787593842E-2</c:v>
                </c:pt>
                <c:pt idx="1797">
                  <c:v>7.0792116224765778E-2</c:v>
                </c:pt>
                <c:pt idx="1798">
                  <c:v>9.3445591628551483E-2</c:v>
                </c:pt>
                <c:pt idx="1799">
                  <c:v>9.9108964204788208E-2</c:v>
                </c:pt>
                <c:pt idx="1800">
                  <c:v>0.10194064676761627</c:v>
                </c:pt>
                <c:pt idx="1801">
                  <c:v>9.3445591628551483E-2</c:v>
                </c:pt>
                <c:pt idx="1802">
                  <c:v>8.4950536489486694E-2</c:v>
                </c:pt>
                <c:pt idx="1803">
                  <c:v>9.9108964204788208E-2</c:v>
                </c:pt>
                <c:pt idx="1804">
                  <c:v>9.6277281641960144E-2</c:v>
                </c:pt>
                <c:pt idx="1805">
                  <c:v>9.9108964204788208E-2</c:v>
                </c:pt>
                <c:pt idx="1806">
                  <c:v>9.3445591628551483E-2</c:v>
                </c:pt>
                <c:pt idx="1807">
                  <c:v>0.11043570190668106</c:v>
                </c:pt>
                <c:pt idx="1808">
                  <c:v>0.12742580473423004</c:v>
                </c:pt>
                <c:pt idx="1809">
                  <c:v>0.14441591501235962</c:v>
                </c:pt>
                <c:pt idx="1810">
                  <c:v>0.15574266016483307</c:v>
                </c:pt>
                <c:pt idx="1811">
                  <c:v>0.152910977602005</c:v>
                </c:pt>
                <c:pt idx="1812">
                  <c:v>0.152910977602005</c:v>
                </c:pt>
                <c:pt idx="1813">
                  <c:v>0.13308916985988617</c:v>
                </c:pt>
                <c:pt idx="1814">
                  <c:v>8.4950536489486694E-2</c:v>
                </c:pt>
                <c:pt idx="1815">
                  <c:v>0.11609906703233719</c:v>
                </c:pt>
                <c:pt idx="1816">
                  <c:v>0.14441591501235962</c:v>
                </c:pt>
                <c:pt idx="1817">
                  <c:v>0.12176244705915451</c:v>
                </c:pt>
                <c:pt idx="1818">
                  <c:v>6.5128743648529053E-2</c:v>
                </c:pt>
                <c:pt idx="1819">
                  <c:v>4.530695453286171E-2</c:v>
                </c:pt>
                <c:pt idx="1820">
                  <c:v>2.4918824434280396E-2</c:v>
                </c:pt>
                <c:pt idx="1821">
                  <c:v>3.3980216830968857E-2</c:v>
                </c:pt>
                <c:pt idx="1822">
                  <c:v>6.2297064810991287E-2</c:v>
                </c:pt>
                <c:pt idx="1823">
                  <c:v>0.11326738446950912</c:v>
                </c:pt>
                <c:pt idx="1824">
                  <c:v>0.17556443810462952</c:v>
                </c:pt>
                <c:pt idx="1825">
                  <c:v>0.19821792840957642</c:v>
                </c:pt>
                <c:pt idx="1826">
                  <c:v>0.23786149919033051</c:v>
                </c:pt>
                <c:pt idx="1827">
                  <c:v>0.56633692979812622</c:v>
                </c:pt>
                <c:pt idx="1828">
                  <c:v>0.4530695378780365</c:v>
                </c:pt>
                <c:pt idx="1829">
                  <c:v>0.50970321893692017</c:v>
                </c:pt>
                <c:pt idx="1830">
                  <c:v>0.53802007436752319</c:v>
                </c:pt>
                <c:pt idx="1831">
                  <c:v>0.76455485820770264</c:v>
                </c:pt>
                <c:pt idx="1832">
                  <c:v>1.2742581367492676</c:v>
                </c:pt>
                <c:pt idx="1833">
                  <c:v>1.5857434272766113</c:v>
                </c:pt>
                <c:pt idx="1834">
                  <c:v>1.3875254392623901</c:v>
                </c:pt>
                <c:pt idx="1835">
                  <c:v>1.1893075704574585</c:v>
                </c:pt>
                <c:pt idx="1836">
                  <c:v>0.96277278661727905</c:v>
                </c:pt>
                <c:pt idx="1837">
                  <c:v>0.93445593118667603</c:v>
                </c:pt>
                <c:pt idx="1838">
                  <c:v>1.2459412813186646</c:v>
                </c:pt>
                <c:pt idx="1839">
                  <c:v>1.6140602827072144</c:v>
                </c:pt>
                <c:pt idx="1840">
                  <c:v>1.6706939935684204</c:v>
                </c:pt>
                <c:pt idx="1841">
                  <c:v>1.5857434272766113</c:v>
                </c:pt>
                <c:pt idx="1842">
                  <c:v>1.4158422946929932</c:v>
                </c:pt>
                <c:pt idx="1843">
                  <c:v>1.3025749921798706</c:v>
                </c:pt>
                <c:pt idx="1844">
                  <c:v>1.2176244258880615</c:v>
                </c:pt>
                <c:pt idx="1845">
                  <c:v>1.1326738595962524</c:v>
                </c:pt>
                <c:pt idx="1846">
                  <c:v>1.0760401487350464</c:v>
                </c:pt>
                <c:pt idx="1847">
                  <c:v>1.0760401487350464</c:v>
                </c:pt>
                <c:pt idx="1848">
                  <c:v>1.1043570041656494</c:v>
                </c:pt>
                <c:pt idx="1849">
                  <c:v>1.1326738595962524</c:v>
                </c:pt>
                <c:pt idx="1850">
                  <c:v>1.1326738595962524</c:v>
                </c:pt>
                <c:pt idx="1851">
                  <c:v>1.1326738595962524</c:v>
                </c:pt>
                <c:pt idx="1852">
                  <c:v>1.2459412813186646</c:v>
                </c:pt>
                <c:pt idx="1853">
                  <c:v>1.2742581367492676</c:v>
                </c:pt>
                <c:pt idx="1854">
                  <c:v>1.3592085838317871</c:v>
                </c:pt>
                <c:pt idx="1855">
                  <c:v>1.4158422946929932</c:v>
                </c:pt>
                <c:pt idx="1856">
                  <c:v>1.4441591501235962</c:v>
                </c:pt>
                <c:pt idx="1857">
                  <c:v>1.3875254392623901</c:v>
                </c:pt>
                <c:pt idx="1858">
                  <c:v>1.3592085838317871</c:v>
                </c:pt>
                <c:pt idx="1859">
                  <c:v>1.3025749921798706</c:v>
                </c:pt>
                <c:pt idx="1860">
                  <c:v>1.2176244258880615</c:v>
                </c:pt>
                <c:pt idx="1861">
                  <c:v>1.1326738595962524</c:v>
                </c:pt>
                <c:pt idx="1862">
                  <c:v>1.0760401487350464</c:v>
                </c:pt>
                <c:pt idx="1863">
                  <c:v>0.906139075756073</c:v>
                </c:pt>
                <c:pt idx="1864">
                  <c:v>0.70792114734649658</c:v>
                </c:pt>
                <c:pt idx="1865">
                  <c:v>0.79287171363830566</c:v>
                </c:pt>
                <c:pt idx="1866">
                  <c:v>0.87782222032546997</c:v>
                </c:pt>
                <c:pt idx="1867">
                  <c:v>0.84950542449951172</c:v>
                </c:pt>
                <c:pt idx="1868">
                  <c:v>0.84950542449951172</c:v>
                </c:pt>
                <c:pt idx="1869">
                  <c:v>0.82118856906890869</c:v>
                </c:pt>
                <c:pt idx="1870">
                  <c:v>0.906139075756073</c:v>
                </c:pt>
                <c:pt idx="1871">
                  <c:v>1.6423771381378174</c:v>
                </c:pt>
                <c:pt idx="1872">
                  <c:v>1.6990108489990234</c:v>
                </c:pt>
                <c:pt idx="1873">
                  <c:v>2.973268985748291</c:v>
                </c:pt>
                <c:pt idx="1874">
                  <c:v>12.232877731323242</c:v>
                </c:pt>
                <c:pt idx="1875">
                  <c:v>6.6827759742736816</c:v>
                </c:pt>
                <c:pt idx="1876">
                  <c:v>4.8138637542724609</c:v>
                </c:pt>
                <c:pt idx="1877">
                  <c:v>3.7661406993865967</c:v>
                </c:pt>
                <c:pt idx="1878">
                  <c:v>3.1998035907745361</c:v>
                </c:pt>
                <c:pt idx="1879">
                  <c:v>2.8316845893859863</c:v>
                </c:pt>
                <c:pt idx="1880">
                  <c:v>2.7750508785247803</c:v>
                </c:pt>
                <c:pt idx="1881">
                  <c:v>2.6334667205810547</c:v>
                </c:pt>
                <c:pt idx="1882">
                  <c:v>2.5485162734985352</c:v>
                </c:pt>
                <c:pt idx="1883">
                  <c:v>2.4635655879974365</c:v>
                </c:pt>
                <c:pt idx="1884">
                  <c:v>2.2370309829711914</c:v>
                </c:pt>
                <c:pt idx="1885">
                  <c:v>2.0671298503875732</c:v>
                </c:pt>
                <c:pt idx="1886">
                  <c:v>1.9255455732345581</c:v>
                </c:pt>
                <c:pt idx="1887">
                  <c:v>1.7556444406509399</c:v>
                </c:pt>
                <c:pt idx="1888">
                  <c:v>1.6990108489990234</c:v>
                </c:pt>
                <c:pt idx="1889">
                  <c:v>1.5574265718460083</c:v>
                </c:pt>
                <c:pt idx="1890">
                  <c:v>1.4441591501235962</c:v>
                </c:pt>
                <c:pt idx="1891">
                  <c:v>1.3592085838317871</c:v>
                </c:pt>
                <c:pt idx="1892">
                  <c:v>1.3025749921798706</c:v>
                </c:pt>
                <c:pt idx="1893">
                  <c:v>1.1893075704574585</c:v>
                </c:pt>
                <c:pt idx="1894">
                  <c:v>1.0477232933044434</c:v>
                </c:pt>
                <c:pt idx="1895">
                  <c:v>0.87782222032546997</c:v>
                </c:pt>
                <c:pt idx="1896">
                  <c:v>0.76455485820770264</c:v>
                </c:pt>
                <c:pt idx="1897">
                  <c:v>0.70792114734649658</c:v>
                </c:pt>
                <c:pt idx="1898">
                  <c:v>0.67960429191589355</c:v>
                </c:pt>
                <c:pt idx="1899">
                  <c:v>0.6512874960899353</c:v>
                </c:pt>
                <c:pt idx="1900">
                  <c:v>0.59465378522872925</c:v>
                </c:pt>
                <c:pt idx="1901">
                  <c:v>0.56633692979812622</c:v>
                </c:pt>
                <c:pt idx="1902">
                  <c:v>0.53802007436752319</c:v>
                </c:pt>
                <c:pt idx="1903">
                  <c:v>0.50970321893692017</c:v>
                </c:pt>
                <c:pt idx="1904">
                  <c:v>0.50970321893692017</c:v>
                </c:pt>
                <c:pt idx="1905">
                  <c:v>0.50970321893692017</c:v>
                </c:pt>
                <c:pt idx="1906">
                  <c:v>0.48138639330863953</c:v>
                </c:pt>
                <c:pt idx="1907">
                  <c:v>0.4530695378780365</c:v>
                </c:pt>
                <c:pt idx="1908">
                  <c:v>0.42475271224975586</c:v>
                </c:pt>
                <c:pt idx="1909">
                  <c:v>0.39643585681915283</c:v>
                </c:pt>
                <c:pt idx="1910">
                  <c:v>0.39643585681915283</c:v>
                </c:pt>
                <c:pt idx="1911">
                  <c:v>0.3681190013885498</c:v>
                </c:pt>
                <c:pt idx="1912">
                  <c:v>0.33980214595794678</c:v>
                </c:pt>
                <c:pt idx="1913">
                  <c:v>0.59465378522872925</c:v>
                </c:pt>
                <c:pt idx="1914">
                  <c:v>0.70792114734649658</c:v>
                </c:pt>
                <c:pt idx="1915">
                  <c:v>0.56633692979812622</c:v>
                </c:pt>
                <c:pt idx="1916">
                  <c:v>0.48138639330863953</c:v>
                </c:pt>
                <c:pt idx="1917">
                  <c:v>0.26617833971977234</c:v>
                </c:pt>
                <c:pt idx="1918">
                  <c:v>0.17273275554180145</c:v>
                </c:pt>
                <c:pt idx="1919">
                  <c:v>0.42475271224975586</c:v>
                </c:pt>
                <c:pt idx="1920">
                  <c:v>0.48138639330863953</c:v>
                </c:pt>
                <c:pt idx="1921">
                  <c:v>0.48138639330863953</c:v>
                </c:pt>
                <c:pt idx="1922">
                  <c:v>0.62297064065933228</c:v>
                </c:pt>
                <c:pt idx="1923">
                  <c:v>0.70792114734649658</c:v>
                </c:pt>
                <c:pt idx="1924">
                  <c:v>1.2742581367492676</c:v>
                </c:pt>
                <c:pt idx="1925">
                  <c:v>1.0194064378738403</c:v>
                </c:pt>
                <c:pt idx="1926">
                  <c:v>0.99108964204788208</c:v>
                </c:pt>
                <c:pt idx="1927">
                  <c:v>0.99108964204788208</c:v>
                </c:pt>
                <c:pt idx="1928">
                  <c:v>0.96277278661727905</c:v>
                </c:pt>
                <c:pt idx="1929">
                  <c:v>0.96277278661727905</c:v>
                </c:pt>
                <c:pt idx="1930">
                  <c:v>1.2176244258880615</c:v>
                </c:pt>
                <c:pt idx="1931">
                  <c:v>1.6140602827072144</c:v>
                </c:pt>
                <c:pt idx="1932">
                  <c:v>2.1237635612487793</c:v>
                </c:pt>
                <c:pt idx="1933">
                  <c:v>1.9538624286651611</c:v>
                </c:pt>
                <c:pt idx="1934">
                  <c:v>1.7556444406509399</c:v>
                </c:pt>
                <c:pt idx="1935">
                  <c:v>1.6706939935684204</c:v>
                </c:pt>
                <c:pt idx="1936">
                  <c:v>1.5007928609848022</c:v>
                </c:pt>
                <c:pt idx="1937">
                  <c:v>1.3592085838317871</c:v>
                </c:pt>
                <c:pt idx="1938">
                  <c:v>1.2176244258880615</c:v>
                </c:pt>
                <c:pt idx="1939">
                  <c:v>1.1043570041656494</c:v>
                </c:pt>
                <c:pt idx="1940">
                  <c:v>1.0194064378738403</c:v>
                </c:pt>
                <c:pt idx="1941">
                  <c:v>0.96277278661727905</c:v>
                </c:pt>
                <c:pt idx="1942">
                  <c:v>0.87782222032546997</c:v>
                </c:pt>
                <c:pt idx="1943">
                  <c:v>0.84950542449951172</c:v>
                </c:pt>
                <c:pt idx="1944">
                  <c:v>0.79287171363830566</c:v>
                </c:pt>
                <c:pt idx="1945">
                  <c:v>0.76455485820770264</c:v>
                </c:pt>
                <c:pt idx="1946">
                  <c:v>0.70792114734649658</c:v>
                </c:pt>
                <c:pt idx="1947">
                  <c:v>0.6512874960899353</c:v>
                </c:pt>
                <c:pt idx="1948">
                  <c:v>0.62297064065933228</c:v>
                </c:pt>
                <c:pt idx="1949">
                  <c:v>0.56633692979812622</c:v>
                </c:pt>
                <c:pt idx="1950">
                  <c:v>0.59465378522872925</c:v>
                </c:pt>
                <c:pt idx="1951">
                  <c:v>0.62297064065933228</c:v>
                </c:pt>
                <c:pt idx="1952">
                  <c:v>0.53802007436752319</c:v>
                </c:pt>
                <c:pt idx="1953">
                  <c:v>0.48138639330863953</c:v>
                </c:pt>
                <c:pt idx="1954">
                  <c:v>0.48138639330863953</c:v>
                </c:pt>
                <c:pt idx="1955">
                  <c:v>0.4530695378780365</c:v>
                </c:pt>
                <c:pt idx="1956">
                  <c:v>0.4530695378780365</c:v>
                </c:pt>
                <c:pt idx="1957">
                  <c:v>0.4530695378780365</c:v>
                </c:pt>
                <c:pt idx="1958">
                  <c:v>0.42475271224975586</c:v>
                </c:pt>
                <c:pt idx="1959">
                  <c:v>0.42475271224975586</c:v>
                </c:pt>
                <c:pt idx="1960">
                  <c:v>0.42475271224975586</c:v>
                </c:pt>
                <c:pt idx="1961">
                  <c:v>0.42475271224975586</c:v>
                </c:pt>
                <c:pt idx="1962">
                  <c:v>0.39643585681915283</c:v>
                </c:pt>
                <c:pt idx="1963">
                  <c:v>0.3681190013885498</c:v>
                </c:pt>
                <c:pt idx="1964">
                  <c:v>0.3681190013885498</c:v>
                </c:pt>
                <c:pt idx="1965">
                  <c:v>0.3681190013885498</c:v>
                </c:pt>
                <c:pt idx="1966">
                  <c:v>0.3681190013885498</c:v>
                </c:pt>
                <c:pt idx="1967">
                  <c:v>0.3681190013885498</c:v>
                </c:pt>
                <c:pt idx="1968">
                  <c:v>0.33980214595794678</c:v>
                </c:pt>
                <c:pt idx="1969">
                  <c:v>0.31148532032966614</c:v>
                </c:pt>
                <c:pt idx="1970">
                  <c:v>0.31148532032966614</c:v>
                </c:pt>
                <c:pt idx="1971">
                  <c:v>0.28316846489906311</c:v>
                </c:pt>
                <c:pt idx="1972">
                  <c:v>0.27184173464775085</c:v>
                </c:pt>
                <c:pt idx="1973">
                  <c:v>0.26051497459411621</c:v>
                </c:pt>
                <c:pt idx="1974">
                  <c:v>0.25768330693244934</c:v>
                </c:pt>
                <c:pt idx="1975">
                  <c:v>0.25201991200447083</c:v>
                </c:pt>
                <c:pt idx="1976">
                  <c:v>0.28316846489906311</c:v>
                </c:pt>
                <c:pt idx="1977">
                  <c:v>0.28316846489906311</c:v>
                </c:pt>
                <c:pt idx="1978">
                  <c:v>0.28316846489906311</c:v>
                </c:pt>
                <c:pt idx="1979">
                  <c:v>0.28316846489906311</c:v>
                </c:pt>
                <c:pt idx="1980">
                  <c:v>0.28316846489906311</c:v>
                </c:pt>
                <c:pt idx="1981">
                  <c:v>0.25201991200447083</c:v>
                </c:pt>
                <c:pt idx="1982">
                  <c:v>0.23502983152866364</c:v>
                </c:pt>
                <c:pt idx="1983">
                  <c:v>0.23502983152866364</c:v>
                </c:pt>
                <c:pt idx="1984">
                  <c:v>0.23219813406467438</c:v>
                </c:pt>
                <c:pt idx="1985">
                  <c:v>0.23786149919033051</c:v>
                </c:pt>
                <c:pt idx="1986">
                  <c:v>0.23502983152866364</c:v>
                </c:pt>
                <c:pt idx="1987">
                  <c:v>0.22087140381336212</c:v>
                </c:pt>
                <c:pt idx="1988">
                  <c:v>0.20954467356204987</c:v>
                </c:pt>
                <c:pt idx="1989">
                  <c:v>0.20104961097240448</c:v>
                </c:pt>
                <c:pt idx="1990">
                  <c:v>0.19821792840957642</c:v>
                </c:pt>
                <c:pt idx="1991">
                  <c:v>0.19821792840957642</c:v>
                </c:pt>
                <c:pt idx="1992">
                  <c:v>0.19821792840957642</c:v>
                </c:pt>
                <c:pt idx="1993">
                  <c:v>0.16423772275447845</c:v>
                </c:pt>
                <c:pt idx="1994">
                  <c:v>0.16990107297897339</c:v>
                </c:pt>
                <c:pt idx="1995">
                  <c:v>0.17273275554180145</c:v>
                </c:pt>
                <c:pt idx="1996">
                  <c:v>0.16423772275447845</c:v>
                </c:pt>
                <c:pt idx="1997">
                  <c:v>0.15574266016483307</c:v>
                </c:pt>
                <c:pt idx="1998">
                  <c:v>0.16990107297897339</c:v>
                </c:pt>
                <c:pt idx="1999">
                  <c:v>0.17273275554180145</c:v>
                </c:pt>
                <c:pt idx="2000">
                  <c:v>0.16706939041614532</c:v>
                </c:pt>
                <c:pt idx="2001">
                  <c:v>0.16706939041614532</c:v>
                </c:pt>
                <c:pt idx="2002">
                  <c:v>0.17839613556861877</c:v>
                </c:pt>
                <c:pt idx="2003">
                  <c:v>0.17556443810462952</c:v>
                </c:pt>
                <c:pt idx="2004">
                  <c:v>0.1614060252904892</c:v>
                </c:pt>
                <c:pt idx="2005">
                  <c:v>0.16423772275447845</c:v>
                </c:pt>
                <c:pt idx="2006">
                  <c:v>0.16423772275447845</c:v>
                </c:pt>
                <c:pt idx="2007">
                  <c:v>0.16423772275447845</c:v>
                </c:pt>
                <c:pt idx="2008">
                  <c:v>0.16423772275447845</c:v>
                </c:pt>
                <c:pt idx="2009">
                  <c:v>0.16423772275447845</c:v>
                </c:pt>
                <c:pt idx="2010">
                  <c:v>0.16990107297897339</c:v>
                </c:pt>
                <c:pt idx="2011">
                  <c:v>0.11326738446950912</c:v>
                </c:pt>
                <c:pt idx="2012">
                  <c:v>0.20388129353523254</c:v>
                </c:pt>
                <c:pt idx="2013">
                  <c:v>0.21237635612487793</c:v>
                </c:pt>
                <c:pt idx="2014">
                  <c:v>0.20388129353523254</c:v>
                </c:pt>
                <c:pt idx="2015">
                  <c:v>0.19255456328392029</c:v>
                </c:pt>
                <c:pt idx="2016">
                  <c:v>0.18972286581993103</c:v>
                </c:pt>
                <c:pt idx="2017">
                  <c:v>0.18972286581993103</c:v>
                </c:pt>
                <c:pt idx="2018">
                  <c:v>0.18689118325710297</c:v>
                </c:pt>
                <c:pt idx="2019">
                  <c:v>0.17273275554180145</c:v>
                </c:pt>
                <c:pt idx="2020">
                  <c:v>0.17273275554180145</c:v>
                </c:pt>
                <c:pt idx="2021">
                  <c:v>0.16423772275447845</c:v>
                </c:pt>
                <c:pt idx="2022">
                  <c:v>0.16423772275447845</c:v>
                </c:pt>
                <c:pt idx="2023">
                  <c:v>0.16423772275447845</c:v>
                </c:pt>
                <c:pt idx="2024">
                  <c:v>0.16423772275447845</c:v>
                </c:pt>
                <c:pt idx="2025">
                  <c:v>0.16423772275447845</c:v>
                </c:pt>
                <c:pt idx="2026">
                  <c:v>0.16423772275447845</c:v>
                </c:pt>
                <c:pt idx="2027">
                  <c:v>0.17556443810462952</c:v>
                </c:pt>
                <c:pt idx="2028">
                  <c:v>0.16990107297897339</c:v>
                </c:pt>
                <c:pt idx="2029">
                  <c:v>0.15857434272766113</c:v>
                </c:pt>
                <c:pt idx="2030">
                  <c:v>0.152910977602005</c:v>
                </c:pt>
                <c:pt idx="2031">
                  <c:v>0.13308916985988617</c:v>
                </c:pt>
                <c:pt idx="2032">
                  <c:v>0.12459412962198257</c:v>
                </c:pt>
                <c:pt idx="2033">
                  <c:v>0.1614060252904892</c:v>
                </c:pt>
                <c:pt idx="2034">
                  <c:v>0.15857434272766113</c:v>
                </c:pt>
                <c:pt idx="2035">
                  <c:v>0.15007929503917694</c:v>
                </c:pt>
                <c:pt idx="2036">
                  <c:v>0.15007929503917694</c:v>
                </c:pt>
                <c:pt idx="2037">
                  <c:v>0.15007929503917694</c:v>
                </c:pt>
                <c:pt idx="2038">
                  <c:v>0.15007929503917694</c:v>
                </c:pt>
                <c:pt idx="2039">
                  <c:v>0.14158423244953156</c:v>
                </c:pt>
                <c:pt idx="2040">
                  <c:v>0.14441591501235962</c:v>
                </c:pt>
                <c:pt idx="2041">
                  <c:v>0.14724759757518768</c:v>
                </c:pt>
                <c:pt idx="2042">
                  <c:v>0.152910977602005</c:v>
                </c:pt>
                <c:pt idx="2043">
                  <c:v>0.15574266016483307</c:v>
                </c:pt>
                <c:pt idx="2044">
                  <c:v>0.15574266016483307</c:v>
                </c:pt>
                <c:pt idx="2045">
                  <c:v>0.15574266016483307</c:v>
                </c:pt>
                <c:pt idx="2046">
                  <c:v>0.15574266016483307</c:v>
                </c:pt>
                <c:pt idx="2047">
                  <c:v>0.16423772275447845</c:v>
                </c:pt>
                <c:pt idx="2048">
                  <c:v>0.16423772275447845</c:v>
                </c:pt>
                <c:pt idx="2049">
                  <c:v>0.16423772275447845</c:v>
                </c:pt>
                <c:pt idx="2050">
                  <c:v>0.14724759757518768</c:v>
                </c:pt>
                <c:pt idx="2051">
                  <c:v>0.15574266016483307</c:v>
                </c:pt>
                <c:pt idx="2052">
                  <c:v>0.13592086732387543</c:v>
                </c:pt>
                <c:pt idx="2053">
                  <c:v>0.16423772275447845</c:v>
                </c:pt>
                <c:pt idx="2054">
                  <c:v>0.15574266016483307</c:v>
                </c:pt>
                <c:pt idx="2055">
                  <c:v>0.15857434272766113</c:v>
                </c:pt>
                <c:pt idx="2056">
                  <c:v>0.16423772275447845</c:v>
                </c:pt>
                <c:pt idx="2057">
                  <c:v>0.15574266016483307</c:v>
                </c:pt>
                <c:pt idx="2058">
                  <c:v>0.13875254988670349</c:v>
                </c:pt>
                <c:pt idx="2059">
                  <c:v>0.14724759757518768</c:v>
                </c:pt>
                <c:pt idx="2060">
                  <c:v>0.15574266016483307</c:v>
                </c:pt>
                <c:pt idx="2061">
                  <c:v>0.15007929503917694</c:v>
                </c:pt>
                <c:pt idx="2062">
                  <c:v>0.15007929503917694</c:v>
                </c:pt>
                <c:pt idx="2063">
                  <c:v>0.14724759757518768</c:v>
                </c:pt>
                <c:pt idx="2064">
                  <c:v>0.14724759757518768</c:v>
                </c:pt>
                <c:pt idx="2065">
                  <c:v>0.14441591501235962</c:v>
                </c:pt>
                <c:pt idx="2066">
                  <c:v>0.14158423244953156</c:v>
                </c:pt>
                <c:pt idx="2067">
                  <c:v>0.13592086732387543</c:v>
                </c:pt>
                <c:pt idx="2068">
                  <c:v>0.13308916985988617</c:v>
                </c:pt>
                <c:pt idx="2069">
                  <c:v>0.13308916985988617</c:v>
                </c:pt>
                <c:pt idx="2070">
                  <c:v>0.13875254988670349</c:v>
                </c:pt>
                <c:pt idx="2071">
                  <c:v>0.14158423244953156</c:v>
                </c:pt>
                <c:pt idx="2072">
                  <c:v>0.13025748729705811</c:v>
                </c:pt>
                <c:pt idx="2073">
                  <c:v>0.13875254988670349</c:v>
                </c:pt>
                <c:pt idx="2074">
                  <c:v>0.14158423244953156</c:v>
                </c:pt>
                <c:pt idx="2075">
                  <c:v>0.13875254988670349</c:v>
                </c:pt>
                <c:pt idx="2076">
                  <c:v>0.14158423244953156</c:v>
                </c:pt>
                <c:pt idx="2077">
                  <c:v>0.13592086732387543</c:v>
                </c:pt>
                <c:pt idx="2078">
                  <c:v>0.12742580473423004</c:v>
                </c:pt>
                <c:pt idx="2079">
                  <c:v>0.12459412962198257</c:v>
                </c:pt>
                <c:pt idx="2080">
                  <c:v>0.12742580473423004</c:v>
                </c:pt>
                <c:pt idx="2081">
                  <c:v>0.13308916985988617</c:v>
                </c:pt>
                <c:pt idx="2082">
                  <c:v>0.12742580473423004</c:v>
                </c:pt>
                <c:pt idx="2083">
                  <c:v>0.12742580473423004</c:v>
                </c:pt>
                <c:pt idx="2084">
                  <c:v>0.12742580473423004</c:v>
                </c:pt>
                <c:pt idx="2085">
                  <c:v>0.11609906703233719</c:v>
                </c:pt>
                <c:pt idx="2086">
                  <c:v>0.14724759757518768</c:v>
                </c:pt>
                <c:pt idx="2087">
                  <c:v>0.13875254988670349</c:v>
                </c:pt>
                <c:pt idx="2088">
                  <c:v>0.14158423244953156</c:v>
                </c:pt>
                <c:pt idx="2089">
                  <c:v>0.13875254988670349</c:v>
                </c:pt>
                <c:pt idx="2090">
                  <c:v>0.11893074959516525</c:v>
                </c:pt>
                <c:pt idx="2091">
                  <c:v>0.11609906703233719</c:v>
                </c:pt>
                <c:pt idx="2092">
                  <c:v>0.11609906703233719</c:v>
                </c:pt>
                <c:pt idx="2093">
                  <c:v>0.12176244705915451</c:v>
                </c:pt>
                <c:pt idx="2094">
                  <c:v>0.11609906703233719</c:v>
                </c:pt>
                <c:pt idx="2095">
                  <c:v>0.11609906703233719</c:v>
                </c:pt>
                <c:pt idx="2096">
                  <c:v>0.11326738446950912</c:v>
                </c:pt>
                <c:pt idx="2097">
                  <c:v>0.11043570190668106</c:v>
                </c:pt>
                <c:pt idx="2098">
                  <c:v>0.10477233678102493</c:v>
                </c:pt>
                <c:pt idx="2099">
                  <c:v>0.11326738446950912</c:v>
                </c:pt>
                <c:pt idx="2100">
                  <c:v>0.11609906703233719</c:v>
                </c:pt>
                <c:pt idx="2101">
                  <c:v>0.12176244705915451</c:v>
                </c:pt>
                <c:pt idx="2102">
                  <c:v>0.12176244705915451</c:v>
                </c:pt>
                <c:pt idx="2103">
                  <c:v>0.12459412962198257</c:v>
                </c:pt>
                <c:pt idx="2104">
                  <c:v>0.12459412962198257</c:v>
                </c:pt>
                <c:pt idx="2105">
                  <c:v>0.11893074959516525</c:v>
                </c:pt>
                <c:pt idx="2106">
                  <c:v>0.12176244705915451</c:v>
                </c:pt>
                <c:pt idx="2107">
                  <c:v>0.13592086732387543</c:v>
                </c:pt>
                <c:pt idx="2108">
                  <c:v>0.13875254988670349</c:v>
                </c:pt>
                <c:pt idx="2109">
                  <c:v>0.15007929503917694</c:v>
                </c:pt>
                <c:pt idx="2110">
                  <c:v>0.15007929503917694</c:v>
                </c:pt>
                <c:pt idx="2111">
                  <c:v>0.14724759757518768</c:v>
                </c:pt>
                <c:pt idx="2112">
                  <c:v>0.13875254988670349</c:v>
                </c:pt>
                <c:pt idx="2113">
                  <c:v>0.13592086732387543</c:v>
                </c:pt>
                <c:pt idx="2114">
                  <c:v>0.13025748729705811</c:v>
                </c:pt>
                <c:pt idx="2115">
                  <c:v>0.11893074959516525</c:v>
                </c:pt>
                <c:pt idx="2116">
                  <c:v>0.12176244705915451</c:v>
                </c:pt>
                <c:pt idx="2117">
                  <c:v>0.11893074959516525</c:v>
                </c:pt>
                <c:pt idx="2118">
                  <c:v>0.11609906703233719</c:v>
                </c:pt>
                <c:pt idx="2119">
                  <c:v>0.11326738446950912</c:v>
                </c:pt>
                <c:pt idx="2120">
                  <c:v>0.12176244705915451</c:v>
                </c:pt>
                <c:pt idx="2121">
                  <c:v>0.12459412962198257</c:v>
                </c:pt>
                <c:pt idx="2122">
                  <c:v>0.12742580473423004</c:v>
                </c:pt>
                <c:pt idx="2123">
                  <c:v>0.12742580473423004</c:v>
                </c:pt>
                <c:pt idx="2124">
                  <c:v>0.13025748729705811</c:v>
                </c:pt>
                <c:pt idx="2125">
                  <c:v>0.13875254988670349</c:v>
                </c:pt>
                <c:pt idx="2126">
                  <c:v>0.14724759757518768</c:v>
                </c:pt>
                <c:pt idx="2127">
                  <c:v>0.15574266016483307</c:v>
                </c:pt>
                <c:pt idx="2128">
                  <c:v>0.15857434272766113</c:v>
                </c:pt>
                <c:pt idx="2129">
                  <c:v>0.17556443810462952</c:v>
                </c:pt>
                <c:pt idx="2130">
                  <c:v>0.17556443810462952</c:v>
                </c:pt>
                <c:pt idx="2131">
                  <c:v>0.17273275554180145</c:v>
                </c:pt>
                <c:pt idx="2132">
                  <c:v>0.17273275554180145</c:v>
                </c:pt>
                <c:pt idx="2133">
                  <c:v>0.17839613556861877</c:v>
                </c:pt>
                <c:pt idx="2134">
                  <c:v>0.19255456328392029</c:v>
                </c:pt>
                <c:pt idx="2135">
                  <c:v>0.17839613556861877</c:v>
                </c:pt>
                <c:pt idx="2136">
                  <c:v>0.17839613556861877</c:v>
                </c:pt>
                <c:pt idx="2137">
                  <c:v>0.17556443810462952</c:v>
                </c:pt>
                <c:pt idx="2138">
                  <c:v>0.14158423244953156</c:v>
                </c:pt>
                <c:pt idx="2139">
                  <c:v>6.7960433661937714E-2</c:v>
                </c:pt>
                <c:pt idx="2140">
                  <c:v>6.7960433661937714E-2</c:v>
                </c:pt>
                <c:pt idx="2141">
                  <c:v>6.2297064810991287E-2</c:v>
                </c:pt>
                <c:pt idx="2142">
                  <c:v>6.2297064810991287E-2</c:v>
                </c:pt>
                <c:pt idx="2143">
                  <c:v>5.9465374797582626E-2</c:v>
                </c:pt>
                <c:pt idx="2144">
                  <c:v>5.9465374797582626E-2</c:v>
                </c:pt>
                <c:pt idx="2145">
                  <c:v>5.9465374797582626E-2</c:v>
                </c:pt>
                <c:pt idx="2146">
                  <c:v>5.9465374797582626E-2</c:v>
                </c:pt>
                <c:pt idx="2147">
                  <c:v>5.6633692234754562E-2</c:v>
                </c:pt>
                <c:pt idx="2148">
                  <c:v>8.4950536489486694E-2</c:v>
                </c:pt>
                <c:pt idx="2149">
                  <c:v>0.11326738446950912</c:v>
                </c:pt>
                <c:pt idx="2150">
                  <c:v>0.11326738446950912</c:v>
                </c:pt>
                <c:pt idx="2151">
                  <c:v>0.11326738446950912</c:v>
                </c:pt>
                <c:pt idx="2152">
                  <c:v>0.13025748729705811</c:v>
                </c:pt>
                <c:pt idx="2153">
                  <c:v>0.17273275554180145</c:v>
                </c:pt>
                <c:pt idx="2154">
                  <c:v>0.13308916985988617</c:v>
                </c:pt>
                <c:pt idx="2155">
                  <c:v>0.11893074959516525</c:v>
                </c:pt>
                <c:pt idx="2156">
                  <c:v>0.19538624584674835</c:v>
                </c:pt>
                <c:pt idx="2157">
                  <c:v>0.22370308637619019</c:v>
                </c:pt>
                <c:pt idx="2158">
                  <c:v>0.21803970634937286</c:v>
                </c:pt>
                <c:pt idx="2159">
                  <c:v>0.24918825924396515</c:v>
                </c:pt>
                <c:pt idx="2160">
                  <c:v>0.31148532032966614</c:v>
                </c:pt>
                <c:pt idx="2161">
                  <c:v>0.39643585681915283</c:v>
                </c:pt>
                <c:pt idx="2162">
                  <c:v>0.48138639330863953</c:v>
                </c:pt>
                <c:pt idx="2163">
                  <c:v>0.4530695378780365</c:v>
                </c:pt>
                <c:pt idx="2164">
                  <c:v>0.50970321893692017</c:v>
                </c:pt>
                <c:pt idx="2165">
                  <c:v>0.48138639330863953</c:v>
                </c:pt>
                <c:pt idx="2166">
                  <c:v>0.4530695378780365</c:v>
                </c:pt>
                <c:pt idx="2167">
                  <c:v>0.39643585681915283</c:v>
                </c:pt>
                <c:pt idx="2168">
                  <c:v>0.39643585681915283</c:v>
                </c:pt>
                <c:pt idx="2169">
                  <c:v>0.3681190013885498</c:v>
                </c:pt>
                <c:pt idx="2170">
                  <c:v>0.28316846489906311</c:v>
                </c:pt>
                <c:pt idx="2171">
                  <c:v>0.28033676743507385</c:v>
                </c:pt>
                <c:pt idx="2172">
                  <c:v>0.28316846489906311</c:v>
                </c:pt>
                <c:pt idx="2173">
                  <c:v>0.28316846489906311</c:v>
                </c:pt>
                <c:pt idx="2174">
                  <c:v>0.31148532032966614</c:v>
                </c:pt>
                <c:pt idx="2175">
                  <c:v>0.28316846489906311</c:v>
                </c:pt>
                <c:pt idx="2176">
                  <c:v>0.28316846489906311</c:v>
                </c:pt>
                <c:pt idx="2177">
                  <c:v>0.2690100371837616</c:v>
                </c:pt>
                <c:pt idx="2178">
                  <c:v>0.27750509977340698</c:v>
                </c:pt>
                <c:pt idx="2179">
                  <c:v>0.31148532032966614</c:v>
                </c:pt>
                <c:pt idx="2180">
                  <c:v>0.31148532032966614</c:v>
                </c:pt>
                <c:pt idx="2181">
                  <c:v>0.31148532032966614</c:v>
                </c:pt>
                <c:pt idx="2182">
                  <c:v>0.33980214595794678</c:v>
                </c:pt>
                <c:pt idx="2183">
                  <c:v>0.33980214595794678</c:v>
                </c:pt>
                <c:pt idx="2184">
                  <c:v>0.33980214595794678</c:v>
                </c:pt>
                <c:pt idx="2185">
                  <c:v>0.33980214595794678</c:v>
                </c:pt>
                <c:pt idx="2186">
                  <c:v>0.31148532032966614</c:v>
                </c:pt>
                <c:pt idx="2187">
                  <c:v>0.31148532032966614</c:v>
                </c:pt>
                <c:pt idx="2188">
                  <c:v>0.31148532032966614</c:v>
                </c:pt>
                <c:pt idx="2189">
                  <c:v>0.33980214595794678</c:v>
                </c:pt>
                <c:pt idx="2190">
                  <c:v>0.3681190013885498</c:v>
                </c:pt>
                <c:pt idx="2191">
                  <c:v>0.50970321893692017</c:v>
                </c:pt>
                <c:pt idx="2192">
                  <c:v>0.6512874960899353</c:v>
                </c:pt>
                <c:pt idx="2193">
                  <c:v>0.73623800277709961</c:v>
                </c:pt>
                <c:pt idx="2194">
                  <c:v>0.76455485820770264</c:v>
                </c:pt>
                <c:pt idx="2195">
                  <c:v>0.70792114734649658</c:v>
                </c:pt>
                <c:pt idx="2196">
                  <c:v>0.70792114734649658</c:v>
                </c:pt>
                <c:pt idx="2197">
                  <c:v>0.73623800277709961</c:v>
                </c:pt>
                <c:pt idx="2198">
                  <c:v>0.76455485820770264</c:v>
                </c:pt>
                <c:pt idx="2199">
                  <c:v>0.73623800277709961</c:v>
                </c:pt>
                <c:pt idx="2200">
                  <c:v>0.73623800277709961</c:v>
                </c:pt>
                <c:pt idx="2201">
                  <c:v>0.76455485820770264</c:v>
                </c:pt>
                <c:pt idx="2202">
                  <c:v>0.84950542449951172</c:v>
                </c:pt>
                <c:pt idx="2203">
                  <c:v>0.906139075756073</c:v>
                </c:pt>
                <c:pt idx="2204">
                  <c:v>0.906139075756073</c:v>
                </c:pt>
                <c:pt idx="2205">
                  <c:v>0.84950542449951172</c:v>
                </c:pt>
                <c:pt idx="2206">
                  <c:v>0.82118856906890869</c:v>
                </c:pt>
                <c:pt idx="2207">
                  <c:v>0.82118856906890869</c:v>
                </c:pt>
                <c:pt idx="2208">
                  <c:v>0.79287171363830566</c:v>
                </c:pt>
                <c:pt idx="2209">
                  <c:v>0.87782222032546997</c:v>
                </c:pt>
                <c:pt idx="2210">
                  <c:v>0.96277278661727905</c:v>
                </c:pt>
                <c:pt idx="2211">
                  <c:v>0.99108964204788208</c:v>
                </c:pt>
                <c:pt idx="2212">
                  <c:v>1.0194064378738403</c:v>
                </c:pt>
                <c:pt idx="2213">
                  <c:v>1.0760401487350464</c:v>
                </c:pt>
                <c:pt idx="2214">
                  <c:v>1.0477232933044434</c:v>
                </c:pt>
                <c:pt idx="2215">
                  <c:v>1.0477232933044434</c:v>
                </c:pt>
                <c:pt idx="2216">
                  <c:v>1.0760401487350464</c:v>
                </c:pt>
                <c:pt idx="2217">
                  <c:v>1.1326738595962524</c:v>
                </c:pt>
                <c:pt idx="2218">
                  <c:v>1.2176244258880615</c:v>
                </c:pt>
                <c:pt idx="2219">
                  <c:v>1.2742581367492676</c:v>
                </c:pt>
                <c:pt idx="2220">
                  <c:v>1.2742581367492676</c:v>
                </c:pt>
                <c:pt idx="2221">
                  <c:v>1.2459412813186646</c:v>
                </c:pt>
                <c:pt idx="2222">
                  <c:v>1.2459412813186646</c:v>
                </c:pt>
                <c:pt idx="2223">
                  <c:v>1.1609907150268555</c:v>
                </c:pt>
                <c:pt idx="2224">
                  <c:v>1.0760401487350464</c:v>
                </c:pt>
                <c:pt idx="2225">
                  <c:v>0.99108964204788208</c:v>
                </c:pt>
                <c:pt idx="2226">
                  <c:v>0.906139075756073</c:v>
                </c:pt>
                <c:pt idx="2227">
                  <c:v>0.87782222032546997</c:v>
                </c:pt>
                <c:pt idx="2228">
                  <c:v>0.87782222032546997</c:v>
                </c:pt>
                <c:pt idx="2229">
                  <c:v>0.87782222032546997</c:v>
                </c:pt>
                <c:pt idx="2230">
                  <c:v>0.84950542449951172</c:v>
                </c:pt>
                <c:pt idx="2231">
                  <c:v>0.82118856906890869</c:v>
                </c:pt>
                <c:pt idx="2232">
                  <c:v>0.79287171363830566</c:v>
                </c:pt>
                <c:pt idx="2233">
                  <c:v>0.76455485820770264</c:v>
                </c:pt>
                <c:pt idx="2234">
                  <c:v>0.70792114734649658</c:v>
                </c:pt>
                <c:pt idx="2235">
                  <c:v>0.6512874960899353</c:v>
                </c:pt>
                <c:pt idx="2236">
                  <c:v>0.59465378522872925</c:v>
                </c:pt>
                <c:pt idx="2237">
                  <c:v>0.56633692979812622</c:v>
                </c:pt>
                <c:pt idx="2238">
                  <c:v>0.50970321893692017</c:v>
                </c:pt>
                <c:pt idx="2239">
                  <c:v>0.48138639330863953</c:v>
                </c:pt>
                <c:pt idx="2240">
                  <c:v>0.4530695378780365</c:v>
                </c:pt>
                <c:pt idx="2241">
                  <c:v>0.4530695378780365</c:v>
                </c:pt>
                <c:pt idx="2242">
                  <c:v>0.39643585681915283</c:v>
                </c:pt>
                <c:pt idx="2243">
                  <c:v>0.39643585681915283</c:v>
                </c:pt>
                <c:pt idx="2244">
                  <c:v>0.42475271224975586</c:v>
                </c:pt>
                <c:pt idx="2245">
                  <c:v>0.3681190013885498</c:v>
                </c:pt>
                <c:pt idx="2246">
                  <c:v>0.3681190013885498</c:v>
                </c:pt>
                <c:pt idx="2247">
                  <c:v>0.33980214595794678</c:v>
                </c:pt>
                <c:pt idx="2248">
                  <c:v>0.31148532032966614</c:v>
                </c:pt>
                <c:pt idx="2249">
                  <c:v>0.28316846489906311</c:v>
                </c:pt>
                <c:pt idx="2250">
                  <c:v>0.31148532032966614</c:v>
                </c:pt>
                <c:pt idx="2251">
                  <c:v>0.28316846489906311</c:v>
                </c:pt>
                <c:pt idx="2252">
                  <c:v>0.26051497459411621</c:v>
                </c:pt>
                <c:pt idx="2253">
                  <c:v>0.26051497459411621</c:v>
                </c:pt>
                <c:pt idx="2254">
                  <c:v>0.25485160946846008</c:v>
                </c:pt>
                <c:pt idx="2255">
                  <c:v>0.24069319665431976</c:v>
                </c:pt>
                <c:pt idx="2256">
                  <c:v>0.23502983152866364</c:v>
                </c:pt>
                <c:pt idx="2257">
                  <c:v>0.22653476893901825</c:v>
                </c:pt>
                <c:pt idx="2258">
                  <c:v>0.22087140381336212</c:v>
                </c:pt>
                <c:pt idx="2259">
                  <c:v>0.48138639330863953</c:v>
                </c:pt>
                <c:pt idx="2260">
                  <c:v>0.26051497459411621</c:v>
                </c:pt>
                <c:pt idx="2261">
                  <c:v>0.23219813406467438</c:v>
                </c:pt>
                <c:pt idx="2262">
                  <c:v>0.23786149919033051</c:v>
                </c:pt>
                <c:pt idx="2263">
                  <c:v>0.24069319665431976</c:v>
                </c:pt>
                <c:pt idx="2264">
                  <c:v>0.20954467356204987</c:v>
                </c:pt>
                <c:pt idx="2265">
                  <c:v>0.24069319665431976</c:v>
                </c:pt>
                <c:pt idx="2266">
                  <c:v>0.22087140381336212</c:v>
                </c:pt>
                <c:pt idx="2267">
                  <c:v>0.20104961097240448</c:v>
                </c:pt>
                <c:pt idx="2268">
                  <c:v>0.33980214595794678</c:v>
                </c:pt>
                <c:pt idx="2269">
                  <c:v>0.3681190013885498</c:v>
                </c:pt>
                <c:pt idx="2270">
                  <c:v>0.31148532032966614</c:v>
                </c:pt>
                <c:pt idx="2271">
                  <c:v>0.24918825924396515</c:v>
                </c:pt>
                <c:pt idx="2272">
                  <c:v>0.24069319665431976</c:v>
                </c:pt>
                <c:pt idx="2273">
                  <c:v>0.22653476893901825</c:v>
                </c:pt>
                <c:pt idx="2274">
                  <c:v>0.20954467356204987</c:v>
                </c:pt>
                <c:pt idx="2275">
                  <c:v>0.19538624584674835</c:v>
                </c:pt>
                <c:pt idx="2276">
                  <c:v>0.17556443810462952</c:v>
                </c:pt>
                <c:pt idx="2277">
                  <c:v>0.13875254988670349</c:v>
                </c:pt>
                <c:pt idx="2278">
                  <c:v>0.13875254988670349</c:v>
                </c:pt>
                <c:pt idx="2279">
                  <c:v>0.13592086732387543</c:v>
                </c:pt>
                <c:pt idx="2280">
                  <c:v>0.13875254988670349</c:v>
                </c:pt>
                <c:pt idx="2281">
                  <c:v>0.18122781813144684</c:v>
                </c:pt>
                <c:pt idx="2282">
                  <c:v>0.21803970634937286</c:v>
                </c:pt>
                <c:pt idx="2283">
                  <c:v>0.25768330693244934</c:v>
                </c:pt>
                <c:pt idx="2284">
                  <c:v>0.31148532032966614</c:v>
                </c:pt>
                <c:pt idx="2285">
                  <c:v>0.31148532032966614</c:v>
                </c:pt>
                <c:pt idx="2286">
                  <c:v>0.31148532032966614</c:v>
                </c:pt>
                <c:pt idx="2287">
                  <c:v>0.31148532032966614</c:v>
                </c:pt>
                <c:pt idx="2288">
                  <c:v>0.48138639330863953</c:v>
                </c:pt>
                <c:pt idx="2289">
                  <c:v>0.50970321893692017</c:v>
                </c:pt>
                <c:pt idx="2290">
                  <c:v>0.56633692979812622</c:v>
                </c:pt>
                <c:pt idx="2291">
                  <c:v>0.50970321893692017</c:v>
                </c:pt>
                <c:pt idx="2292">
                  <c:v>0.48138639330863953</c:v>
                </c:pt>
                <c:pt idx="2293">
                  <c:v>0.67960429191589355</c:v>
                </c:pt>
                <c:pt idx="2294">
                  <c:v>0.79287171363830566</c:v>
                </c:pt>
                <c:pt idx="2295">
                  <c:v>0.82118856906890869</c:v>
                </c:pt>
                <c:pt idx="2296">
                  <c:v>0.76455485820770264</c:v>
                </c:pt>
                <c:pt idx="2297">
                  <c:v>0.67960429191589355</c:v>
                </c:pt>
                <c:pt idx="2298">
                  <c:v>0.62297064065933228</c:v>
                </c:pt>
                <c:pt idx="2299">
                  <c:v>0.6512874960899353</c:v>
                </c:pt>
                <c:pt idx="2300">
                  <c:v>0.59465378522872925</c:v>
                </c:pt>
                <c:pt idx="2301">
                  <c:v>0.53802007436752319</c:v>
                </c:pt>
                <c:pt idx="2302">
                  <c:v>0.48138639330863953</c:v>
                </c:pt>
                <c:pt idx="2303">
                  <c:v>0.42475271224975586</c:v>
                </c:pt>
                <c:pt idx="2304">
                  <c:v>0.42475271224975586</c:v>
                </c:pt>
                <c:pt idx="2305">
                  <c:v>0.4530695378780365</c:v>
                </c:pt>
                <c:pt idx="2306">
                  <c:v>0.39643585681915283</c:v>
                </c:pt>
                <c:pt idx="2307">
                  <c:v>0.39643585681915283</c:v>
                </c:pt>
                <c:pt idx="2308">
                  <c:v>0.39643585681915283</c:v>
                </c:pt>
                <c:pt idx="2309">
                  <c:v>0.3681190013885498</c:v>
                </c:pt>
                <c:pt idx="2310">
                  <c:v>0.3681190013885498</c:v>
                </c:pt>
                <c:pt idx="2311">
                  <c:v>0.33980214595794678</c:v>
                </c:pt>
                <c:pt idx="2312">
                  <c:v>0.33980214595794678</c:v>
                </c:pt>
                <c:pt idx="2313">
                  <c:v>0.31148532032966614</c:v>
                </c:pt>
                <c:pt idx="2314">
                  <c:v>0.31148532032966614</c:v>
                </c:pt>
                <c:pt idx="2315">
                  <c:v>0.33980214595794678</c:v>
                </c:pt>
                <c:pt idx="2316">
                  <c:v>0.33980214595794678</c:v>
                </c:pt>
                <c:pt idx="2317">
                  <c:v>0.33980214595794678</c:v>
                </c:pt>
                <c:pt idx="2318">
                  <c:v>0.33980214595794678</c:v>
                </c:pt>
                <c:pt idx="2319">
                  <c:v>0.31148532032966614</c:v>
                </c:pt>
                <c:pt idx="2320">
                  <c:v>0.28316846489906311</c:v>
                </c:pt>
                <c:pt idx="2321">
                  <c:v>0.28316846489906311</c:v>
                </c:pt>
                <c:pt idx="2322">
                  <c:v>0.31148532032966614</c:v>
                </c:pt>
                <c:pt idx="2323">
                  <c:v>0.27750509977340698</c:v>
                </c:pt>
                <c:pt idx="2324">
                  <c:v>0.25485160946846008</c:v>
                </c:pt>
                <c:pt idx="2325">
                  <c:v>0.24635656177997589</c:v>
                </c:pt>
                <c:pt idx="2326">
                  <c:v>0.23219813406467438</c:v>
                </c:pt>
                <c:pt idx="2327">
                  <c:v>0.22653476893901825</c:v>
                </c:pt>
                <c:pt idx="2328">
                  <c:v>0.21803970634937286</c:v>
                </c:pt>
                <c:pt idx="2329">
                  <c:v>0.21520803868770599</c:v>
                </c:pt>
                <c:pt idx="2330">
                  <c:v>0.20954467356204987</c:v>
                </c:pt>
                <c:pt idx="2331">
                  <c:v>0.20104961097240448</c:v>
                </c:pt>
                <c:pt idx="2332">
                  <c:v>0.19538624584674835</c:v>
                </c:pt>
                <c:pt idx="2333">
                  <c:v>0.2067129909992218</c:v>
                </c:pt>
                <c:pt idx="2334">
                  <c:v>0.20388129353523254</c:v>
                </c:pt>
                <c:pt idx="2335">
                  <c:v>0.18972286581993103</c:v>
                </c:pt>
                <c:pt idx="2336">
                  <c:v>0.18972286581993103</c:v>
                </c:pt>
                <c:pt idx="2337">
                  <c:v>0.18689118325710297</c:v>
                </c:pt>
                <c:pt idx="2338">
                  <c:v>0.17839613556861877</c:v>
                </c:pt>
                <c:pt idx="2339">
                  <c:v>0.16990107297897339</c:v>
                </c:pt>
                <c:pt idx="2340">
                  <c:v>0.1614060252904892</c:v>
                </c:pt>
                <c:pt idx="2341">
                  <c:v>0.15857434272766113</c:v>
                </c:pt>
                <c:pt idx="2342">
                  <c:v>0.1614060252904892</c:v>
                </c:pt>
                <c:pt idx="2343">
                  <c:v>0.17273275554180145</c:v>
                </c:pt>
                <c:pt idx="2344">
                  <c:v>0.16990107297897339</c:v>
                </c:pt>
                <c:pt idx="2345">
                  <c:v>0.1614060252904892</c:v>
                </c:pt>
                <c:pt idx="2346">
                  <c:v>0.152910977602005</c:v>
                </c:pt>
                <c:pt idx="2347">
                  <c:v>0.15007929503917694</c:v>
                </c:pt>
                <c:pt idx="2348">
                  <c:v>0.14724759757518768</c:v>
                </c:pt>
                <c:pt idx="2349">
                  <c:v>0.13875254988670349</c:v>
                </c:pt>
                <c:pt idx="2350">
                  <c:v>0.13592086732387543</c:v>
                </c:pt>
                <c:pt idx="2351">
                  <c:v>0.13875254988670349</c:v>
                </c:pt>
                <c:pt idx="2352">
                  <c:v>0.15007929503917694</c:v>
                </c:pt>
                <c:pt idx="2353">
                  <c:v>0.15857434272766113</c:v>
                </c:pt>
                <c:pt idx="2354">
                  <c:v>0.14724759757518768</c:v>
                </c:pt>
                <c:pt idx="2355">
                  <c:v>0.14724759757518768</c:v>
                </c:pt>
                <c:pt idx="2356">
                  <c:v>0.15007929503917694</c:v>
                </c:pt>
                <c:pt idx="2357">
                  <c:v>0.15007929503917694</c:v>
                </c:pt>
                <c:pt idx="2358">
                  <c:v>0.15007929503917694</c:v>
                </c:pt>
                <c:pt idx="2359">
                  <c:v>0.14441591501235962</c:v>
                </c:pt>
                <c:pt idx="2360">
                  <c:v>0.13592086732387543</c:v>
                </c:pt>
                <c:pt idx="2361">
                  <c:v>0.13592086732387543</c:v>
                </c:pt>
                <c:pt idx="2362">
                  <c:v>0.13592086732387543</c:v>
                </c:pt>
                <c:pt idx="2363">
                  <c:v>0.13592086732387543</c:v>
                </c:pt>
                <c:pt idx="2364">
                  <c:v>0.13592086732387543</c:v>
                </c:pt>
                <c:pt idx="2365">
                  <c:v>0.13308916985988617</c:v>
                </c:pt>
                <c:pt idx="2366">
                  <c:v>0.13592086732387543</c:v>
                </c:pt>
                <c:pt idx="2367">
                  <c:v>0.13592086732387543</c:v>
                </c:pt>
                <c:pt idx="2368">
                  <c:v>0.13592086732387543</c:v>
                </c:pt>
                <c:pt idx="2369">
                  <c:v>0.14158423244953156</c:v>
                </c:pt>
                <c:pt idx="2370">
                  <c:v>0.13875254988670349</c:v>
                </c:pt>
                <c:pt idx="2371">
                  <c:v>0.14158423244953156</c:v>
                </c:pt>
                <c:pt idx="2372">
                  <c:v>0.14158423244953156</c:v>
                </c:pt>
                <c:pt idx="2373">
                  <c:v>0.14158423244953156</c:v>
                </c:pt>
                <c:pt idx="2374">
                  <c:v>0.13875254988670349</c:v>
                </c:pt>
                <c:pt idx="2375">
                  <c:v>0.13592086732387543</c:v>
                </c:pt>
                <c:pt idx="2376">
                  <c:v>0.13592086732387543</c:v>
                </c:pt>
                <c:pt idx="2377">
                  <c:v>0.13592086732387543</c:v>
                </c:pt>
                <c:pt idx="2378">
                  <c:v>0.16706939041614532</c:v>
                </c:pt>
                <c:pt idx="2379">
                  <c:v>0.18972286581993103</c:v>
                </c:pt>
                <c:pt idx="2380">
                  <c:v>0.14158423244953156</c:v>
                </c:pt>
                <c:pt idx="2381">
                  <c:v>0.13308916985988617</c:v>
                </c:pt>
                <c:pt idx="2382">
                  <c:v>0.13875254988670349</c:v>
                </c:pt>
                <c:pt idx="2383">
                  <c:v>0.16990107297897339</c:v>
                </c:pt>
                <c:pt idx="2384">
                  <c:v>0.15857434272766113</c:v>
                </c:pt>
                <c:pt idx="2385">
                  <c:v>0.16990107297897339</c:v>
                </c:pt>
                <c:pt idx="2386">
                  <c:v>0.14724759757518768</c:v>
                </c:pt>
                <c:pt idx="2387">
                  <c:v>0.13025748729705811</c:v>
                </c:pt>
                <c:pt idx="2388">
                  <c:v>0.13308916985988617</c:v>
                </c:pt>
                <c:pt idx="2389">
                  <c:v>0.13308916985988617</c:v>
                </c:pt>
                <c:pt idx="2390">
                  <c:v>0.13592086732387543</c:v>
                </c:pt>
                <c:pt idx="2391">
                  <c:v>0.13308916985988617</c:v>
                </c:pt>
                <c:pt idx="2392">
                  <c:v>0.11893074959516525</c:v>
                </c:pt>
                <c:pt idx="2393">
                  <c:v>0.14441591501235962</c:v>
                </c:pt>
                <c:pt idx="2394">
                  <c:v>0.152910977602005</c:v>
                </c:pt>
                <c:pt idx="2395">
                  <c:v>0.13592086732387543</c:v>
                </c:pt>
                <c:pt idx="2396">
                  <c:v>0.13308916985988617</c:v>
                </c:pt>
                <c:pt idx="2397">
                  <c:v>0.12742580473423004</c:v>
                </c:pt>
                <c:pt idx="2398">
                  <c:v>0.12742580473423004</c:v>
                </c:pt>
                <c:pt idx="2399">
                  <c:v>0.12742580473423004</c:v>
                </c:pt>
                <c:pt idx="2400">
                  <c:v>0.12742580473423004</c:v>
                </c:pt>
                <c:pt idx="2401">
                  <c:v>0.12176244705915451</c:v>
                </c:pt>
                <c:pt idx="2402">
                  <c:v>0.11326738446950912</c:v>
                </c:pt>
                <c:pt idx="2403">
                  <c:v>0.11893074959516525</c:v>
                </c:pt>
                <c:pt idx="2404">
                  <c:v>0.11893074959516525</c:v>
                </c:pt>
                <c:pt idx="2405">
                  <c:v>0.11326738446950912</c:v>
                </c:pt>
                <c:pt idx="2406">
                  <c:v>0.11609906703233719</c:v>
                </c:pt>
                <c:pt idx="2407">
                  <c:v>0.12742580473423004</c:v>
                </c:pt>
                <c:pt idx="2408">
                  <c:v>0.12742580473423004</c:v>
                </c:pt>
                <c:pt idx="2409">
                  <c:v>0.10477233678102493</c:v>
                </c:pt>
                <c:pt idx="2410">
                  <c:v>7.3623798787593842E-2</c:v>
                </c:pt>
                <c:pt idx="2411">
                  <c:v>9.9108964204788208E-2</c:v>
                </c:pt>
                <c:pt idx="2412">
                  <c:v>0.10194064676761627</c:v>
                </c:pt>
                <c:pt idx="2413">
                  <c:v>9.9108964204788208E-2</c:v>
                </c:pt>
                <c:pt idx="2414">
                  <c:v>0.10194064676761627</c:v>
                </c:pt>
                <c:pt idx="2415">
                  <c:v>0.10194064676761627</c:v>
                </c:pt>
                <c:pt idx="2416">
                  <c:v>9.9108964204788208E-2</c:v>
                </c:pt>
                <c:pt idx="2417">
                  <c:v>0.11043570190668106</c:v>
                </c:pt>
                <c:pt idx="2418">
                  <c:v>0.12459412962198257</c:v>
                </c:pt>
                <c:pt idx="2419">
                  <c:v>9.3445591628551483E-2</c:v>
                </c:pt>
                <c:pt idx="2420">
                  <c:v>8.2118861377239227E-2</c:v>
                </c:pt>
                <c:pt idx="2421">
                  <c:v>0.10477233678102493</c:v>
                </c:pt>
                <c:pt idx="2422">
                  <c:v>9.6277281641960144E-2</c:v>
                </c:pt>
                <c:pt idx="2423">
                  <c:v>9.9108964204788208E-2</c:v>
                </c:pt>
                <c:pt idx="2424">
                  <c:v>9.6277281641960144E-2</c:v>
                </c:pt>
                <c:pt idx="2425">
                  <c:v>9.0613909065723419E-2</c:v>
                </c:pt>
                <c:pt idx="2426">
                  <c:v>8.7782219052314758E-2</c:v>
                </c:pt>
                <c:pt idx="2427">
                  <c:v>8.4950536489486694E-2</c:v>
                </c:pt>
                <c:pt idx="2428">
                  <c:v>7.3623798787593842E-2</c:v>
                </c:pt>
                <c:pt idx="2429">
                  <c:v>7.3623798787593842E-2</c:v>
                </c:pt>
                <c:pt idx="2430">
                  <c:v>7.6455488801002502E-2</c:v>
                </c:pt>
                <c:pt idx="2431">
                  <c:v>7.9287171363830566E-2</c:v>
                </c:pt>
                <c:pt idx="2432">
                  <c:v>8.2118861377239227E-2</c:v>
                </c:pt>
                <c:pt idx="2433">
                  <c:v>8.2118861377239227E-2</c:v>
                </c:pt>
                <c:pt idx="2434">
                  <c:v>8.4950536489486694E-2</c:v>
                </c:pt>
                <c:pt idx="2435">
                  <c:v>8.4950536489486694E-2</c:v>
                </c:pt>
                <c:pt idx="2436">
                  <c:v>8.4950536489486694E-2</c:v>
                </c:pt>
                <c:pt idx="2437">
                  <c:v>8.4950536489486694E-2</c:v>
                </c:pt>
                <c:pt idx="2438">
                  <c:v>8.4950536489486694E-2</c:v>
                </c:pt>
                <c:pt idx="2439">
                  <c:v>8.4950536489486694E-2</c:v>
                </c:pt>
                <c:pt idx="2440">
                  <c:v>8.4950536489486694E-2</c:v>
                </c:pt>
                <c:pt idx="2441">
                  <c:v>8.4950536489486694E-2</c:v>
                </c:pt>
                <c:pt idx="2442">
                  <c:v>8.4950536489486694E-2</c:v>
                </c:pt>
                <c:pt idx="2443">
                  <c:v>8.4950536489486694E-2</c:v>
                </c:pt>
                <c:pt idx="2444">
                  <c:v>8.2118861377239227E-2</c:v>
                </c:pt>
                <c:pt idx="2445">
                  <c:v>7.9287171363830566E-2</c:v>
                </c:pt>
                <c:pt idx="2446">
                  <c:v>7.9287171363830566E-2</c:v>
                </c:pt>
                <c:pt idx="2447">
                  <c:v>8.2118861377239227E-2</c:v>
                </c:pt>
                <c:pt idx="2448">
                  <c:v>8.4950536489486694E-2</c:v>
                </c:pt>
                <c:pt idx="2449">
                  <c:v>8.2118861377239227E-2</c:v>
                </c:pt>
                <c:pt idx="2450">
                  <c:v>7.6455488801002502E-2</c:v>
                </c:pt>
                <c:pt idx="2451">
                  <c:v>7.3623798787593842E-2</c:v>
                </c:pt>
                <c:pt idx="2452">
                  <c:v>7.6455488801002502E-2</c:v>
                </c:pt>
                <c:pt idx="2453">
                  <c:v>7.0792116224765778E-2</c:v>
                </c:pt>
                <c:pt idx="2454">
                  <c:v>7.0792116224765778E-2</c:v>
                </c:pt>
                <c:pt idx="2455">
                  <c:v>8.7782219052314758E-2</c:v>
                </c:pt>
                <c:pt idx="2456">
                  <c:v>0.10194064676761627</c:v>
                </c:pt>
                <c:pt idx="2457">
                  <c:v>9.3445591628551483E-2</c:v>
                </c:pt>
                <c:pt idx="2458">
                  <c:v>9.3445591628551483E-2</c:v>
                </c:pt>
                <c:pt idx="2459">
                  <c:v>9.0613909065723419E-2</c:v>
                </c:pt>
                <c:pt idx="2460">
                  <c:v>9.6277281641960144E-2</c:v>
                </c:pt>
                <c:pt idx="2461">
                  <c:v>9.9108964204788208E-2</c:v>
                </c:pt>
                <c:pt idx="2462">
                  <c:v>0.10194064676761627</c:v>
                </c:pt>
                <c:pt idx="2463">
                  <c:v>0.10477233678102493</c:v>
                </c:pt>
                <c:pt idx="2464">
                  <c:v>0.10194064676761627</c:v>
                </c:pt>
                <c:pt idx="2465">
                  <c:v>9.9108964204788208E-2</c:v>
                </c:pt>
                <c:pt idx="2466">
                  <c:v>9.6277281641960144E-2</c:v>
                </c:pt>
                <c:pt idx="2467">
                  <c:v>9.3445591628551483E-2</c:v>
                </c:pt>
                <c:pt idx="2468">
                  <c:v>9.0613909065723419E-2</c:v>
                </c:pt>
                <c:pt idx="2469">
                  <c:v>8.7782219052314758E-2</c:v>
                </c:pt>
                <c:pt idx="2470">
                  <c:v>8.4950536489486694E-2</c:v>
                </c:pt>
                <c:pt idx="2471">
                  <c:v>8.4950536489486694E-2</c:v>
                </c:pt>
                <c:pt idx="2472">
                  <c:v>8.4950536489486694E-2</c:v>
                </c:pt>
                <c:pt idx="2473">
                  <c:v>9.0613909065723419E-2</c:v>
                </c:pt>
                <c:pt idx="2474">
                  <c:v>9.0613909065723419E-2</c:v>
                </c:pt>
                <c:pt idx="2475">
                  <c:v>8.4950536489486694E-2</c:v>
                </c:pt>
                <c:pt idx="2476">
                  <c:v>8.7782219052314758E-2</c:v>
                </c:pt>
                <c:pt idx="2477">
                  <c:v>7.9287171363830566E-2</c:v>
                </c:pt>
                <c:pt idx="2478">
                  <c:v>7.9287171363830566E-2</c:v>
                </c:pt>
                <c:pt idx="2479">
                  <c:v>7.9287171363830566E-2</c:v>
                </c:pt>
                <c:pt idx="2480">
                  <c:v>7.9287171363830566E-2</c:v>
                </c:pt>
                <c:pt idx="2481">
                  <c:v>7.9287171363830566E-2</c:v>
                </c:pt>
                <c:pt idx="2482">
                  <c:v>7.9287171363830566E-2</c:v>
                </c:pt>
                <c:pt idx="2483">
                  <c:v>7.6455488801002502E-2</c:v>
                </c:pt>
                <c:pt idx="2484">
                  <c:v>7.6455488801002502E-2</c:v>
                </c:pt>
                <c:pt idx="2485">
                  <c:v>6.7960433661937714E-2</c:v>
                </c:pt>
                <c:pt idx="2486">
                  <c:v>7.6455488801002502E-2</c:v>
                </c:pt>
                <c:pt idx="2487">
                  <c:v>8.2118861377239227E-2</c:v>
                </c:pt>
                <c:pt idx="2488">
                  <c:v>7.6455488801002502E-2</c:v>
                </c:pt>
                <c:pt idx="2489">
                  <c:v>7.6455488801002502E-2</c:v>
                </c:pt>
                <c:pt idx="2490">
                  <c:v>7.6455488801002502E-2</c:v>
                </c:pt>
                <c:pt idx="2491">
                  <c:v>7.3623798787593842E-2</c:v>
                </c:pt>
                <c:pt idx="2492">
                  <c:v>7.3623798787593842E-2</c:v>
                </c:pt>
                <c:pt idx="2493">
                  <c:v>7.6455488801002502E-2</c:v>
                </c:pt>
                <c:pt idx="2494">
                  <c:v>7.6455488801002502E-2</c:v>
                </c:pt>
                <c:pt idx="2495">
                  <c:v>8.2118861377239227E-2</c:v>
                </c:pt>
                <c:pt idx="2496">
                  <c:v>7.0792116224765778E-2</c:v>
                </c:pt>
                <c:pt idx="2497">
                  <c:v>7.3623798787593842E-2</c:v>
                </c:pt>
                <c:pt idx="2498">
                  <c:v>5.9465374797582626E-2</c:v>
                </c:pt>
                <c:pt idx="2499">
                  <c:v>5.3802009671926498E-2</c:v>
                </c:pt>
                <c:pt idx="2500">
                  <c:v>5.3802009671926498E-2</c:v>
                </c:pt>
                <c:pt idx="2501">
                  <c:v>6.2297064810991287E-2</c:v>
                </c:pt>
                <c:pt idx="2502">
                  <c:v>7.3623798787593842E-2</c:v>
                </c:pt>
                <c:pt idx="2503">
                  <c:v>7.6455488801002502E-2</c:v>
                </c:pt>
                <c:pt idx="2504">
                  <c:v>7.0792116224765778E-2</c:v>
                </c:pt>
                <c:pt idx="2505">
                  <c:v>7.0792116224765778E-2</c:v>
                </c:pt>
                <c:pt idx="2506">
                  <c:v>5.9465374797582626E-2</c:v>
                </c:pt>
                <c:pt idx="2507">
                  <c:v>6.5128743648529053E-2</c:v>
                </c:pt>
                <c:pt idx="2508">
                  <c:v>7.3623798787593842E-2</c:v>
                </c:pt>
                <c:pt idx="2509">
                  <c:v>7.6455488801002502E-2</c:v>
                </c:pt>
                <c:pt idx="2510">
                  <c:v>7.6455488801002502E-2</c:v>
                </c:pt>
                <c:pt idx="2511">
                  <c:v>6.7960433661937714E-2</c:v>
                </c:pt>
                <c:pt idx="2512">
                  <c:v>7.3623798787593842E-2</c:v>
                </c:pt>
                <c:pt idx="2513">
                  <c:v>0.10194064676761627</c:v>
                </c:pt>
                <c:pt idx="2514">
                  <c:v>0.11609906703233719</c:v>
                </c:pt>
                <c:pt idx="2515">
                  <c:v>0.11326738446950912</c:v>
                </c:pt>
                <c:pt idx="2516">
                  <c:v>0.11609906703233719</c:v>
                </c:pt>
                <c:pt idx="2517">
                  <c:v>0.11326738446950912</c:v>
                </c:pt>
                <c:pt idx="2518">
                  <c:v>0.10477233678102493</c:v>
                </c:pt>
                <c:pt idx="2519">
                  <c:v>0.10477233678102493</c:v>
                </c:pt>
                <c:pt idx="2520">
                  <c:v>7.6455488801002502E-2</c:v>
                </c:pt>
                <c:pt idx="2521">
                  <c:v>3.6811899393796921E-2</c:v>
                </c:pt>
                <c:pt idx="2522">
                  <c:v>4.530695453286171E-2</c:v>
                </c:pt>
                <c:pt idx="2523">
                  <c:v>4.530695453286171E-2</c:v>
                </c:pt>
                <c:pt idx="2524">
                  <c:v>4.530695453286171E-2</c:v>
                </c:pt>
                <c:pt idx="2525">
                  <c:v>4.2475268244743347E-2</c:v>
                </c:pt>
                <c:pt idx="2526">
                  <c:v>3.3980216830968857E-2</c:v>
                </c:pt>
                <c:pt idx="2527">
                  <c:v>3.3980216830968857E-2</c:v>
                </c:pt>
                <c:pt idx="2528">
                  <c:v>3.3980216830968857E-2</c:v>
                </c:pt>
                <c:pt idx="2529">
                  <c:v>3.1148532405495644E-2</c:v>
                </c:pt>
                <c:pt idx="2530">
                  <c:v>3.1148532405495644E-2</c:v>
                </c:pt>
                <c:pt idx="2531">
                  <c:v>2.6901004835963249E-2</c:v>
                </c:pt>
                <c:pt idx="2532">
                  <c:v>2.2936645895242691E-2</c:v>
                </c:pt>
                <c:pt idx="2533">
                  <c:v>2.2936645895242691E-2</c:v>
                </c:pt>
                <c:pt idx="2534">
                  <c:v>2.8316846117377281E-2</c:v>
                </c:pt>
                <c:pt idx="2535">
                  <c:v>3.9643585681915283E-2</c:v>
                </c:pt>
                <c:pt idx="2536">
                  <c:v>6.7960433661937714E-2</c:v>
                </c:pt>
                <c:pt idx="2537">
                  <c:v>0.13025748729705811</c:v>
                </c:pt>
                <c:pt idx="2538">
                  <c:v>0.11893074959516525</c:v>
                </c:pt>
                <c:pt idx="2539">
                  <c:v>0.11326738446950912</c:v>
                </c:pt>
                <c:pt idx="2540">
                  <c:v>0.152910977602005</c:v>
                </c:pt>
                <c:pt idx="2541">
                  <c:v>0.16423772275447845</c:v>
                </c:pt>
                <c:pt idx="2542">
                  <c:v>0.152910977602005</c:v>
                </c:pt>
                <c:pt idx="2543">
                  <c:v>0.11893074959516525</c:v>
                </c:pt>
                <c:pt idx="2544">
                  <c:v>0.11893074959516525</c:v>
                </c:pt>
                <c:pt idx="2545">
                  <c:v>0.11609906703233719</c:v>
                </c:pt>
                <c:pt idx="2546">
                  <c:v>0.11326738446950912</c:v>
                </c:pt>
                <c:pt idx="2547">
                  <c:v>0.11893074959516525</c:v>
                </c:pt>
                <c:pt idx="2548">
                  <c:v>9.6277281641960144E-2</c:v>
                </c:pt>
                <c:pt idx="2549">
                  <c:v>8.4950536489486694E-2</c:v>
                </c:pt>
                <c:pt idx="2550">
                  <c:v>9.0613909065723419E-2</c:v>
                </c:pt>
                <c:pt idx="2551">
                  <c:v>9.6277281641960144E-2</c:v>
                </c:pt>
                <c:pt idx="2552">
                  <c:v>9.0613909065723419E-2</c:v>
                </c:pt>
                <c:pt idx="2553">
                  <c:v>9.0613909065723419E-2</c:v>
                </c:pt>
                <c:pt idx="2554">
                  <c:v>0.107604019343853</c:v>
                </c:pt>
                <c:pt idx="2555">
                  <c:v>0.19821792840957642</c:v>
                </c:pt>
                <c:pt idx="2556">
                  <c:v>0.21520803868770599</c:v>
                </c:pt>
                <c:pt idx="2557">
                  <c:v>0.21237635612487793</c:v>
                </c:pt>
                <c:pt idx="2558">
                  <c:v>0.27750509977340698</c:v>
                </c:pt>
                <c:pt idx="2559">
                  <c:v>0.31148532032966614</c:v>
                </c:pt>
                <c:pt idx="2560">
                  <c:v>0.31148532032966614</c:v>
                </c:pt>
                <c:pt idx="2561">
                  <c:v>0.48138639330863953</c:v>
                </c:pt>
                <c:pt idx="2562">
                  <c:v>4.6156458854675293</c:v>
                </c:pt>
                <c:pt idx="2563">
                  <c:v>12.827531814575195</c:v>
                </c:pt>
                <c:pt idx="2564">
                  <c:v>8.1269350051879883</c:v>
                </c:pt>
                <c:pt idx="2565">
                  <c:v>4.4740619659423828</c:v>
                </c:pt>
                <c:pt idx="2566">
                  <c:v>3.5112888813018799</c:v>
                </c:pt>
                <c:pt idx="2567">
                  <c:v>3.2281205654144287</c:v>
                </c:pt>
                <c:pt idx="2568">
                  <c:v>2.8316845893859863</c:v>
                </c:pt>
                <c:pt idx="2569">
                  <c:v>2.378615140914917</c:v>
                </c:pt>
                <c:pt idx="2570">
                  <c:v>2.0388128757476807</c:v>
                </c:pt>
                <c:pt idx="2571">
                  <c:v>1.9255455732345581</c:v>
                </c:pt>
                <c:pt idx="2572">
                  <c:v>2.0954465866088867</c:v>
                </c:pt>
                <c:pt idx="2573">
                  <c:v>2.0954465866088867</c:v>
                </c:pt>
                <c:pt idx="2574">
                  <c:v>2.0388128757476807</c:v>
                </c:pt>
                <c:pt idx="2575">
                  <c:v>1.812278151512146</c:v>
                </c:pt>
                <c:pt idx="2576">
                  <c:v>1.5291097164154053</c:v>
                </c:pt>
                <c:pt idx="2577">
                  <c:v>1.5007928609848022</c:v>
                </c:pt>
                <c:pt idx="2578">
                  <c:v>1.6706939935684204</c:v>
                </c:pt>
                <c:pt idx="2579">
                  <c:v>1.783961296081543</c:v>
                </c:pt>
                <c:pt idx="2580">
                  <c:v>1.812278151512146</c:v>
                </c:pt>
                <c:pt idx="2581">
                  <c:v>1.6423771381378174</c:v>
                </c:pt>
                <c:pt idx="2582">
                  <c:v>1.4158422946929932</c:v>
                </c:pt>
                <c:pt idx="2583">
                  <c:v>1.5291097164154053</c:v>
                </c:pt>
                <c:pt idx="2584">
                  <c:v>1.5291097164154053</c:v>
                </c:pt>
                <c:pt idx="2585">
                  <c:v>1.5857434272766113</c:v>
                </c:pt>
                <c:pt idx="2586">
                  <c:v>1.7273275852203369</c:v>
                </c:pt>
                <c:pt idx="2587">
                  <c:v>1.840595006942749</c:v>
                </c:pt>
                <c:pt idx="2588">
                  <c:v>2.2936644554138184</c:v>
                </c:pt>
                <c:pt idx="2589">
                  <c:v>2.6051499843597412</c:v>
                </c:pt>
                <c:pt idx="2590">
                  <c:v>2.5485162734985352</c:v>
                </c:pt>
                <c:pt idx="2591">
                  <c:v>2.3502981662750244</c:v>
                </c:pt>
                <c:pt idx="2592">
                  <c:v>2.3502981662750244</c:v>
                </c:pt>
                <c:pt idx="2593">
                  <c:v>2.3502981662750244</c:v>
                </c:pt>
                <c:pt idx="2594">
                  <c:v>2.2653477191925049</c:v>
                </c:pt>
                <c:pt idx="2595">
                  <c:v>2.0954465866088867</c:v>
                </c:pt>
                <c:pt idx="2596">
                  <c:v>1.840595006942749</c:v>
                </c:pt>
                <c:pt idx="2597">
                  <c:v>1.7273275852203369</c:v>
                </c:pt>
                <c:pt idx="2598">
                  <c:v>1.6706939935684204</c:v>
                </c:pt>
                <c:pt idx="2599">
                  <c:v>1.5007928609848022</c:v>
                </c:pt>
                <c:pt idx="2600">
                  <c:v>1.3875254392623901</c:v>
                </c:pt>
                <c:pt idx="2601">
                  <c:v>1.2742581367492676</c:v>
                </c:pt>
                <c:pt idx="2602">
                  <c:v>1.2176244258880615</c:v>
                </c:pt>
                <c:pt idx="2603">
                  <c:v>1.1893075704574585</c:v>
                </c:pt>
                <c:pt idx="2604">
                  <c:v>1.1326738595962524</c:v>
                </c:pt>
                <c:pt idx="2605">
                  <c:v>1.0760401487350464</c:v>
                </c:pt>
                <c:pt idx="2606">
                  <c:v>0.99108964204788208</c:v>
                </c:pt>
                <c:pt idx="2607">
                  <c:v>0.96277278661727905</c:v>
                </c:pt>
                <c:pt idx="2608">
                  <c:v>0.99108964204788208</c:v>
                </c:pt>
                <c:pt idx="2609">
                  <c:v>0.96277278661727905</c:v>
                </c:pt>
                <c:pt idx="2610">
                  <c:v>0.84950542449951172</c:v>
                </c:pt>
                <c:pt idx="2611">
                  <c:v>0.70792114734649658</c:v>
                </c:pt>
                <c:pt idx="2612">
                  <c:v>0.67960429191589355</c:v>
                </c:pt>
                <c:pt idx="2613">
                  <c:v>0.62297064065933228</c:v>
                </c:pt>
                <c:pt idx="2614">
                  <c:v>0.67960429191589355</c:v>
                </c:pt>
                <c:pt idx="2615">
                  <c:v>0.67960429191589355</c:v>
                </c:pt>
                <c:pt idx="2616">
                  <c:v>0.59465378522872925</c:v>
                </c:pt>
                <c:pt idx="2617">
                  <c:v>0.56633692979812622</c:v>
                </c:pt>
                <c:pt idx="2618">
                  <c:v>0.4530695378780365</c:v>
                </c:pt>
                <c:pt idx="2619">
                  <c:v>0.53802007436752319</c:v>
                </c:pt>
                <c:pt idx="2620">
                  <c:v>0.59465378522872925</c:v>
                </c:pt>
                <c:pt idx="2621">
                  <c:v>0.48138639330863953</c:v>
                </c:pt>
                <c:pt idx="2622">
                  <c:v>0.4530695378780365</c:v>
                </c:pt>
                <c:pt idx="2623">
                  <c:v>0.4530695378780365</c:v>
                </c:pt>
                <c:pt idx="2624">
                  <c:v>0.42475271224975586</c:v>
                </c:pt>
                <c:pt idx="2625">
                  <c:v>0.39643585681915283</c:v>
                </c:pt>
                <c:pt idx="2626">
                  <c:v>0.3681190013885498</c:v>
                </c:pt>
                <c:pt idx="2627">
                  <c:v>0.33980214595794678</c:v>
                </c:pt>
                <c:pt idx="2628">
                  <c:v>0.28316846489906311</c:v>
                </c:pt>
                <c:pt idx="2629">
                  <c:v>0.24352489411830902</c:v>
                </c:pt>
                <c:pt idx="2630">
                  <c:v>0.26334667205810547</c:v>
                </c:pt>
                <c:pt idx="2631">
                  <c:v>0.27184173464775085</c:v>
                </c:pt>
                <c:pt idx="2632">
                  <c:v>0.24069319665431976</c:v>
                </c:pt>
                <c:pt idx="2633">
                  <c:v>0.22087140381336212</c:v>
                </c:pt>
                <c:pt idx="2634">
                  <c:v>0.19821792840957642</c:v>
                </c:pt>
                <c:pt idx="2635">
                  <c:v>0.18689118325710297</c:v>
                </c:pt>
                <c:pt idx="2636">
                  <c:v>0.19538624584674835</c:v>
                </c:pt>
                <c:pt idx="2637">
                  <c:v>0.17839613556861877</c:v>
                </c:pt>
                <c:pt idx="2638">
                  <c:v>0.1614060252904892</c:v>
                </c:pt>
                <c:pt idx="2639">
                  <c:v>0.17839613556861877</c:v>
                </c:pt>
                <c:pt idx="2640">
                  <c:v>0.14724759757518768</c:v>
                </c:pt>
                <c:pt idx="2641">
                  <c:v>0.1614060252904892</c:v>
                </c:pt>
                <c:pt idx="2642">
                  <c:v>0.13592086732387543</c:v>
                </c:pt>
                <c:pt idx="2643">
                  <c:v>0.14724759757518768</c:v>
                </c:pt>
                <c:pt idx="2644">
                  <c:v>0.15007929503917694</c:v>
                </c:pt>
                <c:pt idx="2645">
                  <c:v>0.1614060252904892</c:v>
                </c:pt>
                <c:pt idx="2646">
                  <c:v>0.14724759757518768</c:v>
                </c:pt>
                <c:pt idx="2647">
                  <c:v>0.13025748729705811</c:v>
                </c:pt>
                <c:pt idx="2648">
                  <c:v>0.11043570190668106</c:v>
                </c:pt>
                <c:pt idx="2649">
                  <c:v>0.11609906703233719</c:v>
                </c:pt>
                <c:pt idx="2650">
                  <c:v>0.10477233678102493</c:v>
                </c:pt>
                <c:pt idx="2651">
                  <c:v>0.10477233678102493</c:v>
                </c:pt>
                <c:pt idx="2652">
                  <c:v>0.10477233678102493</c:v>
                </c:pt>
                <c:pt idx="2653">
                  <c:v>0.107604019343853</c:v>
                </c:pt>
                <c:pt idx="2654">
                  <c:v>9.9108964204788208E-2</c:v>
                </c:pt>
                <c:pt idx="2655">
                  <c:v>0.4530695378780365</c:v>
                </c:pt>
                <c:pt idx="2656">
                  <c:v>0.48138639330863953</c:v>
                </c:pt>
                <c:pt idx="2657">
                  <c:v>0.4530695378780365</c:v>
                </c:pt>
                <c:pt idx="2658">
                  <c:v>0.4530695378780365</c:v>
                </c:pt>
                <c:pt idx="2659">
                  <c:v>0.93445593118667603</c:v>
                </c:pt>
                <c:pt idx="2660">
                  <c:v>3.6528732776641846</c:v>
                </c:pt>
                <c:pt idx="2661">
                  <c:v>2.8600015640258789</c:v>
                </c:pt>
                <c:pt idx="2662">
                  <c:v>2.916635274887085</c:v>
                </c:pt>
                <c:pt idx="2663">
                  <c:v>2.5768330097198486</c:v>
                </c:pt>
                <c:pt idx="2664">
                  <c:v>2.2653477191925049</c:v>
                </c:pt>
                <c:pt idx="2665">
                  <c:v>2.0104961395263672</c:v>
                </c:pt>
                <c:pt idx="2666">
                  <c:v>1.840595006942749</c:v>
                </c:pt>
                <c:pt idx="2667">
                  <c:v>1.5007928609848022</c:v>
                </c:pt>
                <c:pt idx="2668">
                  <c:v>1.3592085838317871</c:v>
                </c:pt>
                <c:pt idx="2669">
                  <c:v>1.1893075704574585</c:v>
                </c:pt>
                <c:pt idx="2670">
                  <c:v>0.99108964204788208</c:v>
                </c:pt>
                <c:pt idx="2671">
                  <c:v>1.0194064378738403</c:v>
                </c:pt>
                <c:pt idx="2672">
                  <c:v>0.93445593118667603</c:v>
                </c:pt>
                <c:pt idx="2673">
                  <c:v>0.79287171363830566</c:v>
                </c:pt>
                <c:pt idx="2674">
                  <c:v>0.76455485820770264</c:v>
                </c:pt>
                <c:pt idx="2675">
                  <c:v>0.70792114734649658</c:v>
                </c:pt>
                <c:pt idx="2676">
                  <c:v>0.67960429191589355</c:v>
                </c:pt>
                <c:pt idx="2677">
                  <c:v>0.62297064065933228</c:v>
                </c:pt>
                <c:pt idx="2678">
                  <c:v>0.56633692979812622</c:v>
                </c:pt>
                <c:pt idx="2679">
                  <c:v>0.50970321893692017</c:v>
                </c:pt>
                <c:pt idx="2680">
                  <c:v>0.48138639330863953</c:v>
                </c:pt>
                <c:pt idx="2681">
                  <c:v>0.48138639330863953</c:v>
                </c:pt>
                <c:pt idx="2682">
                  <c:v>0.39643585681915283</c:v>
                </c:pt>
                <c:pt idx="2683">
                  <c:v>0.39643585681915283</c:v>
                </c:pt>
                <c:pt idx="2684">
                  <c:v>0.42475271224975586</c:v>
                </c:pt>
                <c:pt idx="2685">
                  <c:v>0.33980214595794678</c:v>
                </c:pt>
                <c:pt idx="2686">
                  <c:v>0.28316846489906311</c:v>
                </c:pt>
                <c:pt idx="2687">
                  <c:v>0.27184173464775085</c:v>
                </c:pt>
                <c:pt idx="2688">
                  <c:v>0.24635656177997589</c:v>
                </c:pt>
                <c:pt idx="2689">
                  <c:v>0.28316846489906311</c:v>
                </c:pt>
                <c:pt idx="2690">
                  <c:v>0.28316846489906311</c:v>
                </c:pt>
                <c:pt idx="2691">
                  <c:v>0.24635656177997589</c:v>
                </c:pt>
                <c:pt idx="2692">
                  <c:v>0.23219813406467438</c:v>
                </c:pt>
                <c:pt idx="2693">
                  <c:v>0.2067129909992218</c:v>
                </c:pt>
                <c:pt idx="2694">
                  <c:v>0.19821792840957642</c:v>
                </c:pt>
                <c:pt idx="2695">
                  <c:v>0.18689118325710297</c:v>
                </c:pt>
                <c:pt idx="2696">
                  <c:v>0.14441591501235962</c:v>
                </c:pt>
                <c:pt idx="2697">
                  <c:v>0.14158423244953156</c:v>
                </c:pt>
                <c:pt idx="2698">
                  <c:v>0.13875254988670349</c:v>
                </c:pt>
                <c:pt idx="2699">
                  <c:v>0.13592086732387543</c:v>
                </c:pt>
                <c:pt idx="2700">
                  <c:v>0.13875254988670349</c:v>
                </c:pt>
                <c:pt idx="2701">
                  <c:v>0.14724759757518768</c:v>
                </c:pt>
                <c:pt idx="2702">
                  <c:v>0.17273275554180145</c:v>
                </c:pt>
                <c:pt idx="2703">
                  <c:v>0.15007929503917694</c:v>
                </c:pt>
                <c:pt idx="2704">
                  <c:v>0.13025748729705811</c:v>
                </c:pt>
                <c:pt idx="2705">
                  <c:v>0.13308916985988617</c:v>
                </c:pt>
                <c:pt idx="2706">
                  <c:v>0.18972286581993103</c:v>
                </c:pt>
                <c:pt idx="2707">
                  <c:v>0.21237635612487793</c:v>
                </c:pt>
                <c:pt idx="2708">
                  <c:v>0.152910977602005</c:v>
                </c:pt>
                <c:pt idx="2709">
                  <c:v>0.11326738446950912</c:v>
                </c:pt>
                <c:pt idx="2710">
                  <c:v>9.3445591628551483E-2</c:v>
                </c:pt>
                <c:pt idx="2711">
                  <c:v>9.6277281641960144E-2</c:v>
                </c:pt>
                <c:pt idx="2712">
                  <c:v>9.3445591628551483E-2</c:v>
                </c:pt>
                <c:pt idx="2713">
                  <c:v>0.10194064676761627</c:v>
                </c:pt>
                <c:pt idx="2714">
                  <c:v>0.11043570190668106</c:v>
                </c:pt>
                <c:pt idx="2715">
                  <c:v>9.0613909065723419E-2</c:v>
                </c:pt>
                <c:pt idx="2716">
                  <c:v>0.10477233678102493</c:v>
                </c:pt>
                <c:pt idx="2717">
                  <c:v>9.9108964204788208E-2</c:v>
                </c:pt>
                <c:pt idx="2718">
                  <c:v>0.10477233678102493</c:v>
                </c:pt>
                <c:pt idx="2719">
                  <c:v>9.0613909065723419E-2</c:v>
                </c:pt>
                <c:pt idx="2720">
                  <c:v>8.7782219052314758E-2</c:v>
                </c:pt>
                <c:pt idx="2721">
                  <c:v>8.7782219052314758E-2</c:v>
                </c:pt>
                <c:pt idx="2722">
                  <c:v>7.0792116224765778E-2</c:v>
                </c:pt>
                <c:pt idx="2723">
                  <c:v>0.17273275554180145</c:v>
                </c:pt>
                <c:pt idx="2724">
                  <c:v>0.16706939041614532</c:v>
                </c:pt>
                <c:pt idx="2725">
                  <c:v>8.7782219052314758E-2</c:v>
                </c:pt>
                <c:pt idx="2726">
                  <c:v>7.9287171363830566E-2</c:v>
                </c:pt>
                <c:pt idx="2727">
                  <c:v>8.7782219052314758E-2</c:v>
                </c:pt>
                <c:pt idx="2728">
                  <c:v>5.9465374797582626E-2</c:v>
                </c:pt>
                <c:pt idx="2729">
                  <c:v>5.6633692234754562E-2</c:v>
                </c:pt>
                <c:pt idx="2730">
                  <c:v>5.6633692234754562E-2</c:v>
                </c:pt>
                <c:pt idx="2731">
                  <c:v>5.6633692234754562E-2</c:v>
                </c:pt>
                <c:pt idx="2732">
                  <c:v>7.9287171363830566E-2</c:v>
                </c:pt>
                <c:pt idx="2733">
                  <c:v>0.10194064676761627</c:v>
                </c:pt>
                <c:pt idx="2734">
                  <c:v>0.17556443810462952</c:v>
                </c:pt>
                <c:pt idx="2735">
                  <c:v>0.20954467356204987</c:v>
                </c:pt>
                <c:pt idx="2736">
                  <c:v>0.11893074959516525</c:v>
                </c:pt>
                <c:pt idx="2737">
                  <c:v>0.11326738446950912</c:v>
                </c:pt>
                <c:pt idx="2738">
                  <c:v>9.9108964204788208E-2</c:v>
                </c:pt>
                <c:pt idx="2739">
                  <c:v>7.9287171363830566E-2</c:v>
                </c:pt>
                <c:pt idx="2740">
                  <c:v>5.9465374797582626E-2</c:v>
                </c:pt>
                <c:pt idx="2741">
                  <c:v>7.3623798787593842E-2</c:v>
                </c:pt>
                <c:pt idx="2742">
                  <c:v>6.5128743648529053E-2</c:v>
                </c:pt>
                <c:pt idx="2743">
                  <c:v>4.2475268244743347E-2</c:v>
                </c:pt>
                <c:pt idx="2744">
                  <c:v>4.530695453286171E-2</c:v>
                </c:pt>
                <c:pt idx="2745">
                  <c:v>4.2475268244743347E-2</c:v>
                </c:pt>
                <c:pt idx="2746">
                  <c:v>3.9643585681915283E-2</c:v>
                </c:pt>
                <c:pt idx="2747">
                  <c:v>3.3980216830968857E-2</c:v>
                </c:pt>
                <c:pt idx="2748">
                  <c:v>3.3980216830968857E-2</c:v>
                </c:pt>
                <c:pt idx="2749">
                  <c:v>2.5201993063092232E-2</c:v>
                </c:pt>
                <c:pt idx="2750">
                  <c:v>3.3980216830968857E-2</c:v>
                </c:pt>
                <c:pt idx="2751">
                  <c:v>6.5128743648529053E-2</c:v>
                </c:pt>
                <c:pt idx="2752">
                  <c:v>0.11043570190668106</c:v>
                </c:pt>
                <c:pt idx="2753">
                  <c:v>0.12742580473423004</c:v>
                </c:pt>
                <c:pt idx="2754">
                  <c:v>5.6633692234754562E-2</c:v>
                </c:pt>
                <c:pt idx="2755">
                  <c:v>9.9108964204788208E-2</c:v>
                </c:pt>
                <c:pt idx="2756">
                  <c:v>0.16990107297897339</c:v>
                </c:pt>
                <c:pt idx="2757">
                  <c:v>0.18122781813144684</c:v>
                </c:pt>
                <c:pt idx="2758">
                  <c:v>0.15857434272766113</c:v>
                </c:pt>
                <c:pt idx="2759">
                  <c:v>5.9465374797582626E-2</c:v>
                </c:pt>
                <c:pt idx="2760">
                  <c:v>7.6455488801002502E-2</c:v>
                </c:pt>
                <c:pt idx="2761">
                  <c:v>8.7782219052314758E-2</c:v>
                </c:pt>
                <c:pt idx="2762">
                  <c:v>6.2297064810991287E-2</c:v>
                </c:pt>
                <c:pt idx="2763">
                  <c:v>5.6633692234754562E-2</c:v>
                </c:pt>
                <c:pt idx="2764">
                  <c:v>5.9465374797582626E-2</c:v>
                </c:pt>
                <c:pt idx="2765">
                  <c:v>6.5128743648529053E-2</c:v>
                </c:pt>
                <c:pt idx="2766">
                  <c:v>6.5128743648529053E-2</c:v>
                </c:pt>
                <c:pt idx="2767">
                  <c:v>6.7960433661937714E-2</c:v>
                </c:pt>
                <c:pt idx="2768">
                  <c:v>6.2297064810991287E-2</c:v>
                </c:pt>
                <c:pt idx="2769">
                  <c:v>0.11609906703233719</c:v>
                </c:pt>
                <c:pt idx="2770">
                  <c:v>0.17273275554180145</c:v>
                </c:pt>
                <c:pt idx="2771">
                  <c:v>0.152910977602005</c:v>
                </c:pt>
                <c:pt idx="2772">
                  <c:v>0.1614060252904892</c:v>
                </c:pt>
                <c:pt idx="2773">
                  <c:v>0.15574266016483307</c:v>
                </c:pt>
                <c:pt idx="2774">
                  <c:v>0.14724759757518768</c:v>
                </c:pt>
                <c:pt idx="2775">
                  <c:v>0.14158423244953156</c:v>
                </c:pt>
                <c:pt idx="2776">
                  <c:v>0.13025748729705811</c:v>
                </c:pt>
                <c:pt idx="2777">
                  <c:v>0.11043570190668106</c:v>
                </c:pt>
                <c:pt idx="2778">
                  <c:v>9.3445591628551483E-2</c:v>
                </c:pt>
                <c:pt idx="2779">
                  <c:v>8.4950536489486694E-2</c:v>
                </c:pt>
                <c:pt idx="2780">
                  <c:v>7.6455488801002502E-2</c:v>
                </c:pt>
                <c:pt idx="2781">
                  <c:v>7.3623798787593842E-2</c:v>
                </c:pt>
                <c:pt idx="2782">
                  <c:v>7.3623798787593842E-2</c:v>
                </c:pt>
                <c:pt idx="2783">
                  <c:v>8.7782219052314758E-2</c:v>
                </c:pt>
                <c:pt idx="2784">
                  <c:v>8.7782219052314758E-2</c:v>
                </c:pt>
                <c:pt idx="2785">
                  <c:v>7.6455488801002502E-2</c:v>
                </c:pt>
                <c:pt idx="2786">
                  <c:v>7.0792116224765778E-2</c:v>
                </c:pt>
                <c:pt idx="2787">
                  <c:v>8.4950536489486694E-2</c:v>
                </c:pt>
                <c:pt idx="2788">
                  <c:v>8.4950536489486694E-2</c:v>
                </c:pt>
                <c:pt idx="2789">
                  <c:v>7.9287171363830566E-2</c:v>
                </c:pt>
                <c:pt idx="2790">
                  <c:v>9.0613909065723419E-2</c:v>
                </c:pt>
                <c:pt idx="2791">
                  <c:v>8.4950536489486694E-2</c:v>
                </c:pt>
                <c:pt idx="2792">
                  <c:v>8.4950536489486694E-2</c:v>
                </c:pt>
                <c:pt idx="2793">
                  <c:v>8.7782219052314758E-2</c:v>
                </c:pt>
                <c:pt idx="2794">
                  <c:v>8.2118861377239227E-2</c:v>
                </c:pt>
                <c:pt idx="2795">
                  <c:v>8.2118861377239227E-2</c:v>
                </c:pt>
                <c:pt idx="2796">
                  <c:v>9.0613909065723419E-2</c:v>
                </c:pt>
                <c:pt idx="2797">
                  <c:v>0.11609906703233719</c:v>
                </c:pt>
                <c:pt idx="2798">
                  <c:v>0.19255456328392029</c:v>
                </c:pt>
                <c:pt idx="2799">
                  <c:v>0.15007929503917694</c:v>
                </c:pt>
                <c:pt idx="2800">
                  <c:v>9.6277281641960144E-2</c:v>
                </c:pt>
                <c:pt idx="2801">
                  <c:v>9.0613909065723419E-2</c:v>
                </c:pt>
                <c:pt idx="2802">
                  <c:v>8.7782219052314758E-2</c:v>
                </c:pt>
                <c:pt idx="2803">
                  <c:v>8.7782219052314758E-2</c:v>
                </c:pt>
                <c:pt idx="2804">
                  <c:v>8.7782219052314758E-2</c:v>
                </c:pt>
                <c:pt idx="2805">
                  <c:v>8.7782219052314758E-2</c:v>
                </c:pt>
                <c:pt idx="2806">
                  <c:v>0.11043570190668106</c:v>
                </c:pt>
                <c:pt idx="2807">
                  <c:v>0.10194064676761627</c:v>
                </c:pt>
                <c:pt idx="2808">
                  <c:v>0.10194064676761627</c:v>
                </c:pt>
                <c:pt idx="2809">
                  <c:v>0.10194064676761627</c:v>
                </c:pt>
                <c:pt idx="2810">
                  <c:v>0.10194064676761627</c:v>
                </c:pt>
                <c:pt idx="2811">
                  <c:v>9.3445591628551483E-2</c:v>
                </c:pt>
                <c:pt idx="2812">
                  <c:v>8.7782219052314758E-2</c:v>
                </c:pt>
                <c:pt idx="2813">
                  <c:v>0.10477233678102493</c:v>
                </c:pt>
                <c:pt idx="2814">
                  <c:v>0.10194064676761627</c:v>
                </c:pt>
                <c:pt idx="2815">
                  <c:v>9.0613909065723419E-2</c:v>
                </c:pt>
                <c:pt idx="2816">
                  <c:v>8.2118861377239227E-2</c:v>
                </c:pt>
                <c:pt idx="2817">
                  <c:v>7.3623798787593842E-2</c:v>
                </c:pt>
                <c:pt idx="2818">
                  <c:v>7.6455488801002502E-2</c:v>
                </c:pt>
                <c:pt idx="2819">
                  <c:v>7.9287171363830566E-2</c:v>
                </c:pt>
                <c:pt idx="2820">
                  <c:v>8.2118861377239227E-2</c:v>
                </c:pt>
                <c:pt idx="2821">
                  <c:v>6.2297064810991287E-2</c:v>
                </c:pt>
                <c:pt idx="2822">
                  <c:v>4.2475268244743347E-2</c:v>
                </c:pt>
                <c:pt idx="2823">
                  <c:v>4.530695453286171E-2</c:v>
                </c:pt>
                <c:pt idx="2824">
                  <c:v>4.2475268244743347E-2</c:v>
                </c:pt>
                <c:pt idx="2825">
                  <c:v>4.2475268244743347E-2</c:v>
                </c:pt>
                <c:pt idx="2826">
                  <c:v>4.2475268244743347E-2</c:v>
                </c:pt>
                <c:pt idx="2827">
                  <c:v>3.9643585681915283E-2</c:v>
                </c:pt>
                <c:pt idx="2828">
                  <c:v>3.6811899393796921E-2</c:v>
                </c:pt>
                <c:pt idx="2829">
                  <c:v>4.530695453286171E-2</c:v>
                </c:pt>
                <c:pt idx="2830">
                  <c:v>2.8316846117377281E-2</c:v>
                </c:pt>
                <c:pt idx="2831">
                  <c:v>4.2475268244743347E-2</c:v>
                </c:pt>
                <c:pt idx="2832">
                  <c:v>5.0970323383808136E-2</c:v>
                </c:pt>
                <c:pt idx="2833">
                  <c:v>2.4352489039301872E-2</c:v>
                </c:pt>
                <c:pt idx="2834">
                  <c:v>2.5768330320715904E-2</c:v>
                </c:pt>
                <c:pt idx="2835">
                  <c:v>2.2087140008807182E-2</c:v>
                </c:pt>
                <c:pt idx="2836">
                  <c:v>2.2370308637619019E-2</c:v>
                </c:pt>
                <c:pt idx="2837">
                  <c:v>3.6811899393796921E-2</c:v>
                </c:pt>
                <c:pt idx="2838">
                  <c:v>3.6811899393796921E-2</c:v>
                </c:pt>
                <c:pt idx="2839">
                  <c:v>2.0104959607124329E-2</c:v>
                </c:pt>
                <c:pt idx="2840">
                  <c:v>1.9255455583333969E-2</c:v>
                </c:pt>
                <c:pt idx="2841">
                  <c:v>1.8122781068086624E-2</c:v>
                </c:pt>
                <c:pt idx="2842">
                  <c:v>2.0104959607124329E-2</c:v>
                </c:pt>
                <c:pt idx="2843">
                  <c:v>1.6423771157860756E-2</c:v>
                </c:pt>
                <c:pt idx="2844">
                  <c:v>1.6423771157860756E-2</c:v>
                </c:pt>
                <c:pt idx="2845">
                  <c:v>1.6423771157860756E-2</c:v>
                </c:pt>
                <c:pt idx="2846">
                  <c:v>1.5291097573935986E-2</c:v>
                </c:pt>
                <c:pt idx="2847">
                  <c:v>1.4158423058688641E-2</c:v>
                </c:pt>
                <c:pt idx="2848">
                  <c:v>1.302574947476387E-2</c:v>
                </c:pt>
                <c:pt idx="2849">
                  <c:v>1.3592085801064968E-2</c:v>
                </c:pt>
                <c:pt idx="2850">
                  <c:v>1.2176244519650936E-2</c:v>
                </c:pt>
                <c:pt idx="2851">
                  <c:v>1.1609907262027264E-2</c:v>
                </c:pt>
                <c:pt idx="2852">
                  <c:v>1.0477233678102493E-2</c:v>
                </c:pt>
                <c:pt idx="2853">
                  <c:v>1.1043570004403591E-2</c:v>
                </c:pt>
                <c:pt idx="2854">
                  <c:v>1.2176244519650936E-2</c:v>
                </c:pt>
                <c:pt idx="2855">
                  <c:v>1.1609907262027264E-2</c:v>
                </c:pt>
                <c:pt idx="2856">
                  <c:v>1.1326738633215427E-2</c:v>
                </c:pt>
                <c:pt idx="2857">
                  <c:v>1.2459412217140198E-2</c:v>
                </c:pt>
                <c:pt idx="2858">
                  <c:v>1.2459412217140198E-2</c:v>
                </c:pt>
                <c:pt idx="2859">
                  <c:v>1.2176244519650936E-2</c:v>
                </c:pt>
                <c:pt idx="2860">
                  <c:v>1.2176244519650936E-2</c:v>
                </c:pt>
                <c:pt idx="2861">
                  <c:v>1.1609907262027264E-2</c:v>
                </c:pt>
                <c:pt idx="2862">
                  <c:v>1.302574947476387E-2</c:v>
                </c:pt>
                <c:pt idx="2863">
                  <c:v>1.302574947476387E-2</c:v>
                </c:pt>
                <c:pt idx="2864">
                  <c:v>1.1893074959516525E-2</c:v>
                </c:pt>
                <c:pt idx="2865">
                  <c:v>2.1237634122371674E-2</c:v>
                </c:pt>
                <c:pt idx="2866">
                  <c:v>2.7467342093586922E-2</c:v>
                </c:pt>
                <c:pt idx="2867">
                  <c:v>1.6706937924027443E-2</c:v>
                </c:pt>
                <c:pt idx="2868">
                  <c:v>1.2742580845952034E-2</c:v>
                </c:pt>
                <c:pt idx="2869">
                  <c:v>1.4724759384989738E-2</c:v>
                </c:pt>
                <c:pt idx="2870">
                  <c:v>1.4158423058688641E-2</c:v>
                </c:pt>
                <c:pt idx="2871">
                  <c:v>1.5007928013801575E-2</c:v>
                </c:pt>
                <c:pt idx="2872">
                  <c:v>1.5291097573935986E-2</c:v>
                </c:pt>
                <c:pt idx="2873">
                  <c:v>1.5291097573935986E-2</c:v>
                </c:pt>
                <c:pt idx="2874">
                  <c:v>1.5291097573935986E-2</c:v>
                </c:pt>
                <c:pt idx="2875">
                  <c:v>1.9821792840957642E-2</c:v>
                </c:pt>
                <c:pt idx="2876">
                  <c:v>2.2087140008807182E-2</c:v>
                </c:pt>
                <c:pt idx="2877">
                  <c:v>1.7839612439274788E-2</c:v>
                </c:pt>
                <c:pt idx="2878">
                  <c:v>1.7556445673108101E-2</c:v>
                </c:pt>
                <c:pt idx="2879">
                  <c:v>1.8689120188355446E-2</c:v>
                </c:pt>
                <c:pt idx="2880">
                  <c:v>1.7839612439274788E-2</c:v>
                </c:pt>
                <c:pt idx="2881">
                  <c:v>2.0388130098581314E-2</c:v>
                </c:pt>
                <c:pt idx="2882">
                  <c:v>1.7273277044296265E-2</c:v>
                </c:pt>
                <c:pt idx="2883">
                  <c:v>1.6423771157860756E-2</c:v>
                </c:pt>
                <c:pt idx="2884">
                  <c:v>2.2936645895242691E-2</c:v>
                </c:pt>
                <c:pt idx="2885">
                  <c:v>2.8033677488565445E-2</c:v>
                </c:pt>
                <c:pt idx="2886">
                  <c:v>3.1148532405495644E-2</c:v>
                </c:pt>
                <c:pt idx="2887">
                  <c:v>3.6811899393796921E-2</c:v>
                </c:pt>
                <c:pt idx="2888">
                  <c:v>3.1148532405495644E-2</c:v>
                </c:pt>
                <c:pt idx="2889">
                  <c:v>2.6334667578339577E-2</c:v>
                </c:pt>
                <c:pt idx="2890">
                  <c:v>5.0970323383808136E-2</c:v>
                </c:pt>
                <c:pt idx="2891">
                  <c:v>7.0792116224765778E-2</c:v>
                </c:pt>
                <c:pt idx="2892">
                  <c:v>4.530695453286171E-2</c:v>
                </c:pt>
                <c:pt idx="2893">
                  <c:v>5.0970323383808136E-2</c:v>
                </c:pt>
                <c:pt idx="2894">
                  <c:v>6.5128743648529053E-2</c:v>
                </c:pt>
                <c:pt idx="2895">
                  <c:v>6.2297064810991287E-2</c:v>
                </c:pt>
                <c:pt idx="2896">
                  <c:v>5.3802009671926498E-2</c:v>
                </c:pt>
                <c:pt idx="2897">
                  <c:v>5.0970323383808136E-2</c:v>
                </c:pt>
                <c:pt idx="2898">
                  <c:v>4.8138640820980072E-2</c:v>
                </c:pt>
                <c:pt idx="2899">
                  <c:v>6.7960433661937714E-2</c:v>
                </c:pt>
                <c:pt idx="2900">
                  <c:v>9.0613909065723419E-2</c:v>
                </c:pt>
                <c:pt idx="2901">
                  <c:v>7.3623798787593842E-2</c:v>
                </c:pt>
                <c:pt idx="2902">
                  <c:v>6.5128743648529053E-2</c:v>
                </c:pt>
                <c:pt idx="2903">
                  <c:v>4.8138640820980072E-2</c:v>
                </c:pt>
                <c:pt idx="2904">
                  <c:v>0.21520803868770599</c:v>
                </c:pt>
                <c:pt idx="2905">
                  <c:v>0.3681190013885498</c:v>
                </c:pt>
                <c:pt idx="2906">
                  <c:v>0.39643585681915283</c:v>
                </c:pt>
                <c:pt idx="2907">
                  <c:v>0.39643585681915283</c:v>
                </c:pt>
                <c:pt idx="2908">
                  <c:v>0.42475271224975586</c:v>
                </c:pt>
                <c:pt idx="2909">
                  <c:v>0.39643585681915283</c:v>
                </c:pt>
                <c:pt idx="2910">
                  <c:v>0.3681190013885498</c:v>
                </c:pt>
                <c:pt idx="2911">
                  <c:v>0.31148532032966614</c:v>
                </c:pt>
                <c:pt idx="2912">
                  <c:v>0.28316846489906311</c:v>
                </c:pt>
                <c:pt idx="2913">
                  <c:v>0.27750509977340698</c:v>
                </c:pt>
                <c:pt idx="2914">
                  <c:v>0.28316846489906311</c:v>
                </c:pt>
                <c:pt idx="2915">
                  <c:v>0.25768330693244934</c:v>
                </c:pt>
                <c:pt idx="2916">
                  <c:v>0.23502983152866364</c:v>
                </c:pt>
                <c:pt idx="2917">
                  <c:v>0.24918825924396515</c:v>
                </c:pt>
                <c:pt idx="2918">
                  <c:v>0.27750509977340698</c:v>
                </c:pt>
                <c:pt idx="2919">
                  <c:v>0.25485160946846008</c:v>
                </c:pt>
                <c:pt idx="2920">
                  <c:v>0.20954467356204987</c:v>
                </c:pt>
                <c:pt idx="2921">
                  <c:v>0.17839613556861877</c:v>
                </c:pt>
                <c:pt idx="2922">
                  <c:v>0.1840595006942749</c:v>
                </c:pt>
                <c:pt idx="2923">
                  <c:v>0.19255456328392029</c:v>
                </c:pt>
                <c:pt idx="2924">
                  <c:v>0.19538624584674835</c:v>
                </c:pt>
                <c:pt idx="2925">
                  <c:v>0.17556443810462952</c:v>
                </c:pt>
                <c:pt idx="2926">
                  <c:v>0.18689118325710297</c:v>
                </c:pt>
                <c:pt idx="2927">
                  <c:v>0.19538624584674835</c:v>
                </c:pt>
                <c:pt idx="2928">
                  <c:v>0.19538624584674835</c:v>
                </c:pt>
                <c:pt idx="2929">
                  <c:v>0.21520803868770599</c:v>
                </c:pt>
                <c:pt idx="2930">
                  <c:v>0.17839613556861877</c:v>
                </c:pt>
                <c:pt idx="2931">
                  <c:v>7.6455488801002502E-2</c:v>
                </c:pt>
                <c:pt idx="2932">
                  <c:v>6.7960433661937714E-2</c:v>
                </c:pt>
                <c:pt idx="2933">
                  <c:v>0.107604019343853</c:v>
                </c:pt>
                <c:pt idx="2934">
                  <c:v>0.16706939041614532</c:v>
                </c:pt>
                <c:pt idx="2935">
                  <c:v>0.13592086732387543</c:v>
                </c:pt>
                <c:pt idx="2936">
                  <c:v>0.19255456328392029</c:v>
                </c:pt>
                <c:pt idx="2937">
                  <c:v>0.3681190013885498</c:v>
                </c:pt>
                <c:pt idx="2938">
                  <c:v>0.48138639330863953</c:v>
                </c:pt>
                <c:pt idx="2939">
                  <c:v>0.56633692979812622</c:v>
                </c:pt>
                <c:pt idx="2940">
                  <c:v>0.39643585681915283</c:v>
                </c:pt>
                <c:pt idx="2941">
                  <c:v>0.24918825924396515</c:v>
                </c:pt>
                <c:pt idx="2942">
                  <c:v>0.26617833971977234</c:v>
                </c:pt>
                <c:pt idx="2943">
                  <c:v>0.21803970634937286</c:v>
                </c:pt>
                <c:pt idx="2944">
                  <c:v>0.14724759757518768</c:v>
                </c:pt>
                <c:pt idx="2945">
                  <c:v>0.17273275554180145</c:v>
                </c:pt>
                <c:pt idx="2946">
                  <c:v>0.1614060252904892</c:v>
                </c:pt>
                <c:pt idx="2947">
                  <c:v>0.10194064676761627</c:v>
                </c:pt>
                <c:pt idx="2948">
                  <c:v>0.15857434272766113</c:v>
                </c:pt>
                <c:pt idx="2949">
                  <c:v>0.14158423244953156</c:v>
                </c:pt>
                <c:pt idx="2950">
                  <c:v>0.10477233678102493</c:v>
                </c:pt>
                <c:pt idx="2951">
                  <c:v>8.7782219052314758E-2</c:v>
                </c:pt>
                <c:pt idx="2952">
                  <c:v>7.9287171363830566E-2</c:v>
                </c:pt>
                <c:pt idx="2953">
                  <c:v>8.7782219052314758E-2</c:v>
                </c:pt>
                <c:pt idx="2954">
                  <c:v>9.3445591628551483E-2</c:v>
                </c:pt>
                <c:pt idx="2955">
                  <c:v>8.2118861377239227E-2</c:v>
                </c:pt>
                <c:pt idx="2956">
                  <c:v>9.6277281641960144E-2</c:v>
                </c:pt>
                <c:pt idx="2957">
                  <c:v>7.3623798787593842E-2</c:v>
                </c:pt>
                <c:pt idx="2958">
                  <c:v>7.3623798787593842E-2</c:v>
                </c:pt>
                <c:pt idx="2959">
                  <c:v>4.8138640820980072E-2</c:v>
                </c:pt>
                <c:pt idx="2960">
                  <c:v>3.9643585681915283E-2</c:v>
                </c:pt>
                <c:pt idx="2961">
                  <c:v>2.8316846117377281E-2</c:v>
                </c:pt>
                <c:pt idx="2962">
                  <c:v>2.8316846117377281E-2</c:v>
                </c:pt>
                <c:pt idx="2963">
                  <c:v>3.3980216830968857E-2</c:v>
                </c:pt>
                <c:pt idx="2964">
                  <c:v>2.7467342093586922E-2</c:v>
                </c:pt>
                <c:pt idx="2965">
                  <c:v>2.8033677488565445E-2</c:v>
                </c:pt>
                <c:pt idx="2966">
                  <c:v>2.8316846117377281E-2</c:v>
                </c:pt>
                <c:pt idx="2967">
                  <c:v>2.7184171602129936E-2</c:v>
                </c:pt>
                <c:pt idx="2968">
                  <c:v>2.4352489039301872E-2</c:v>
                </c:pt>
                <c:pt idx="2969">
                  <c:v>2.4352489039301872E-2</c:v>
                </c:pt>
                <c:pt idx="2970">
                  <c:v>2.5485161691904068E-2</c:v>
                </c:pt>
                <c:pt idx="2971">
                  <c:v>2.5201993063092232E-2</c:v>
                </c:pt>
                <c:pt idx="2972">
                  <c:v>2.4918824434280396E-2</c:v>
                </c:pt>
                <c:pt idx="2973">
                  <c:v>2.4069320410490036E-2</c:v>
                </c:pt>
                <c:pt idx="2974">
                  <c:v>2.2087140008807182E-2</c:v>
                </c:pt>
                <c:pt idx="2975">
                  <c:v>2.3219814524054527E-2</c:v>
                </c:pt>
                <c:pt idx="2976">
                  <c:v>2.2653477266430855E-2</c:v>
                </c:pt>
                <c:pt idx="2977">
                  <c:v>2.4918824434280396E-2</c:v>
                </c:pt>
                <c:pt idx="2978">
                  <c:v>2.7750510722398758E-2</c:v>
                </c:pt>
                <c:pt idx="2979">
                  <c:v>1.7273277044296265E-2</c:v>
                </c:pt>
                <c:pt idx="2980">
                  <c:v>1.7839612439274788E-2</c:v>
                </c:pt>
                <c:pt idx="2981">
                  <c:v>1.8122781068086624E-2</c:v>
                </c:pt>
                <c:pt idx="2982">
                  <c:v>1.9538624212145805E-2</c:v>
                </c:pt>
                <c:pt idx="2983">
                  <c:v>1.9538624212145805E-2</c:v>
                </c:pt>
                <c:pt idx="2984">
                  <c:v>2.2653477266430855E-2</c:v>
                </c:pt>
                <c:pt idx="2985">
                  <c:v>2.1803971379995346E-2</c:v>
                </c:pt>
                <c:pt idx="2986">
                  <c:v>3.9643585681915283E-2</c:v>
                </c:pt>
                <c:pt idx="2987">
                  <c:v>0.10477233678102493</c:v>
                </c:pt>
                <c:pt idx="2988">
                  <c:v>0.11609906703233719</c:v>
                </c:pt>
                <c:pt idx="2989">
                  <c:v>8.7782219052314758E-2</c:v>
                </c:pt>
                <c:pt idx="2990">
                  <c:v>5.0970323383808136E-2</c:v>
                </c:pt>
                <c:pt idx="2991">
                  <c:v>2.0388130098581314E-2</c:v>
                </c:pt>
                <c:pt idx="2992">
                  <c:v>2.2087140008807182E-2</c:v>
                </c:pt>
                <c:pt idx="2993">
                  <c:v>2.2087140008807182E-2</c:v>
                </c:pt>
                <c:pt idx="2994">
                  <c:v>2.3219814524054527E-2</c:v>
                </c:pt>
                <c:pt idx="2995">
                  <c:v>2.4069320410490036E-2</c:v>
                </c:pt>
                <c:pt idx="2996">
                  <c:v>2.7467342093586922E-2</c:v>
                </c:pt>
                <c:pt idx="2997">
                  <c:v>2.8316846117377281E-2</c:v>
                </c:pt>
                <c:pt idx="2998">
                  <c:v>3.1148532405495644E-2</c:v>
                </c:pt>
                <c:pt idx="2999">
                  <c:v>2.6901004835963249E-2</c:v>
                </c:pt>
                <c:pt idx="3000">
                  <c:v>2.7184171602129936E-2</c:v>
                </c:pt>
                <c:pt idx="3001">
                  <c:v>2.8316846117377281E-2</c:v>
                </c:pt>
                <c:pt idx="3002">
                  <c:v>2.8033677488565445E-2</c:v>
                </c:pt>
                <c:pt idx="3003">
                  <c:v>2.6901004835963249E-2</c:v>
                </c:pt>
                <c:pt idx="3004">
                  <c:v>2.6901004835963249E-2</c:v>
                </c:pt>
                <c:pt idx="3005">
                  <c:v>2.4918824434280396E-2</c:v>
                </c:pt>
                <c:pt idx="3006">
                  <c:v>2.4918824434280396E-2</c:v>
                </c:pt>
                <c:pt idx="3007">
                  <c:v>2.8033677488565445E-2</c:v>
                </c:pt>
                <c:pt idx="3008">
                  <c:v>2.5485161691904068E-2</c:v>
                </c:pt>
                <c:pt idx="3009">
                  <c:v>2.3219814524054527E-2</c:v>
                </c:pt>
                <c:pt idx="3010">
                  <c:v>2.6334667578339577E-2</c:v>
                </c:pt>
                <c:pt idx="3011">
                  <c:v>2.5201993063092232E-2</c:v>
                </c:pt>
                <c:pt idx="3012">
                  <c:v>2.3219814524054527E-2</c:v>
                </c:pt>
                <c:pt idx="3013">
                  <c:v>2.2370308637619019E-2</c:v>
                </c:pt>
                <c:pt idx="3014">
                  <c:v>2.1237634122371674E-2</c:v>
                </c:pt>
                <c:pt idx="3015">
                  <c:v>1.8689120188355446E-2</c:v>
                </c:pt>
                <c:pt idx="3016">
                  <c:v>2.0104959607124329E-2</c:v>
                </c:pt>
                <c:pt idx="3017">
                  <c:v>2.4635655805468559E-2</c:v>
                </c:pt>
                <c:pt idx="3018">
                  <c:v>2.0388130098581314E-2</c:v>
                </c:pt>
                <c:pt idx="3019">
                  <c:v>2.2370308637619019E-2</c:v>
                </c:pt>
                <c:pt idx="3020">
                  <c:v>2.1237634122371674E-2</c:v>
                </c:pt>
                <c:pt idx="3021">
                  <c:v>2.1237634122371674E-2</c:v>
                </c:pt>
                <c:pt idx="3022">
                  <c:v>1.9538624212145805E-2</c:v>
                </c:pt>
                <c:pt idx="3023">
                  <c:v>1.6990108415484428E-2</c:v>
                </c:pt>
                <c:pt idx="3024">
                  <c:v>1.2742580845952034E-2</c:v>
                </c:pt>
                <c:pt idx="3025">
                  <c:v>1.3592085801064968E-2</c:v>
                </c:pt>
                <c:pt idx="3026">
                  <c:v>1.5291097573935986E-2</c:v>
                </c:pt>
                <c:pt idx="3027">
                  <c:v>7.3623798787593842E-2</c:v>
                </c:pt>
                <c:pt idx="3028">
                  <c:v>2.3219814524054527E-2</c:v>
                </c:pt>
                <c:pt idx="3029">
                  <c:v>2.0388130098581314E-2</c:v>
                </c:pt>
                <c:pt idx="3030">
                  <c:v>1.6706937924027443E-2</c:v>
                </c:pt>
                <c:pt idx="3031">
                  <c:v>1.5291097573935986E-2</c:v>
                </c:pt>
                <c:pt idx="3032">
                  <c:v>1.4724759384989738E-2</c:v>
                </c:pt>
                <c:pt idx="3033">
                  <c:v>1.4441591687500477E-2</c:v>
                </c:pt>
                <c:pt idx="3034">
                  <c:v>1.5291097573935986E-2</c:v>
                </c:pt>
                <c:pt idx="3035">
                  <c:v>1.7273277044296265E-2</c:v>
                </c:pt>
                <c:pt idx="3036">
                  <c:v>1.9255455583333969E-2</c:v>
                </c:pt>
                <c:pt idx="3037">
                  <c:v>1.9821792840957642E-2</c:v>
                </c:pt>
                <c:pt idx="3038">
                  <c:v>2.6901004835963249E-2</c:v>
                </c:pt>
                <c:pt idx="3039">
                  <c:v>4.530695453286171E-2</c:v>
                </c:pt>
                <c:pt idx="3040">
                  <c:v>3.3980216830968857E-2</c:v>
                </c:pt>
                <c:pt idx="3041">
                  <c:v>2.8316846117377281E-2</c:v>
                </c:pt>
                <c:pt idx="3042">
                  <c:v>3.1148532405495644E-2</c:v>
                </c:pt>
                <c:pt idx="3043">
                  <c:v>3.1148532405495644E-2</c:v>
                </c:pt>
                <c:pt idx="3044">
                  <c:v>2.6617836207151413E-2</c:v>
                </c:pt>
                <c:pt idx="3045">
                  <c:v>3.1148532405495644E-2</c:v>
                </c:pt>
                <c:pt idx="3046">
                  <c:v>4.8138640820980072E-2</c:v>
                </c:pt>
                <c:pt idx="3047">
                  <c:v>5.0970323383808136E-2</c:v>
                </c:pt>
                <c:pt idx="3048">
                  <c:v>6.2297064810991287E-2</c:v>
                </c:pt>
                <c:pt idx="3049">
                  <c:v>7.6455488801002502E-2</c:v>
                </c:pt>
                <c:pt idx="3050">
                  <c:v>9.9108964204788208E-2</c:v>
                </c:pt>
                <c:pt idx="3051">
                  <c:v>9.9108964204788208E-2</c:v>
                </c:pt>
                <c:pt idx="3052">
                  <c:v>9.0613909065723419E-2</c:v>
                </c:pt>
                <c:pt idx="3053">
                  <c:v>8.2118861377239227E-2</c:v>
                </c:pt>
                <c:pt idx="3054">
                  <c:v>7.0792116224765778E-2</c:v>
                </c:pt>
                <c:pt idx="3055">
                  <c:v>5.3802009671926498E-2</c:v>
                </c:pt>
                <c:pt idx="3056">
                  <c:v>4.2475268244743347E-2</c:v>
                </c:pt>
                <c:pt idx="3057">
                  <c:v>2.5485161691904068E-2</c:v>
                </c:pt>
                <c:pt idx="3058">
                  <c:v>2.6617836207151413E-2</c:v>
                </c:pt>
                <c:pt idx="3059">
                  <c:v>2.2653477266430855E-2</c:v>
                </c:pt>
                <c:pt idx="3060">
                  <c:v>4.530695453286171E-2</c:v>
                </c:pt>
                <c:pt idx="3061">
                  <c:v>3.9643585681915283E-2</c:v>
                </c:pt>
                <c:pt idx="3062">
                  <c:v>2.2370308637619019E-2</c:v>
                </c:pt>
                <c:pt idx="3063">
                  <c:v>2.067129872739315E-2</c:v>
                </c:pt>
                <c:pt idx="3064">
                  <c:v>1.9538624212145805E-2</c:v>
                </c:pt>
                <c:pt idx="3065">
                  <c:v>1.8122781068086624E-2</c:v>
                </c:pt>
                <c:pt idx="3066">
                  <c:v>1.8122781068086624E-2</c:v>
                </c:pt>
                <c:pt idx="3067">
                  <c:v>1.8972286954522133E-2</c:v>
                </c:pt>
                <c:pt idx="3068">
                  <c:v>1.8122781068086624E-2</c:v>
                </c:pt>
                <c:pt idx="3069">
                  <c:v>1.6706937924027443E-2</c:v>
                </c:pt>
                <c:pt idx="3070">
                  <c:v>1.7839612439274788E-2</c:v>
                </c:pt>
                <c:pt idx="3071">
                  <c:v>1.8122781068086624E-2</c:v>
                </c:pt>
                <c:pt idx="3072">
                  <c:v>1.8122781068086624E-2</c:v>
                </c:pt>
                <c:pt idx="3073">
                  <c:v>1.8122781068086624E-2</c:v>
                </c:pt>
                <c:pt idx="3074">
                  <c:v>1.6706937924027443E-2</c:v>
                </c:pt>
                <c:pt idx="3075">
                  <c:v>1.7556445673108101E-2</c:v>
                </c:pt>
                <c:pt idx="3076">
                  <c:v>1.9821792840957642E-2</c:v>
                </c:pt>
                <c:pt idx="3077">
                  <c:v>1.8122781068086624E-2</c:v>
                </c:pt>
                <c:pt idx="3078">
                  <c:v>1.8122781068086624E-2</c:v>
                </c:pt>
                <c:pt idx="3079">
                  <c:v>1.840594969689846E-2</c:v>
                </c:pt>
                <c:pt idx="3080">
                  <c:v>2.5768330320715904E-2</c:v>
                </c:pt>
                <c:pt idx="3081">
                  <c:v>1.8689120188355446E-2</c:v>
                </c:pt>
                <c:pt idx="3082">
                  <c:v>2.0388130098581314E-2</c:v>
                </c:pt>
                <c:pt idx="3083">
                  <c:v>2.2936645895242691E-2</c:v>
                </c:pt>
                <c:pt idx="3084">
                  <c:v>2.2370308637619019E-2</c:v>
                </c:pt>
                <c:pt idx="3085">
                  <c:v>2.2087140008807182E-2</c:v>
                </c:pt>
                <c:pt idx="3086">
                  <c:v>2.2087140008807182E-2</c:v>
                </c:pt>
                <c:pt idx="3087">
                  <c:v>2.4069320410490036E-2</c:v>
                </c:pt>
                <c:pt idx="3088">
                  <c:v>2.605149894952774E-2</c:v>
                </c:pt>
                <c:pt idx="3089">
                  <c:v>2.4635655805468559E-2</c:v>
                </c:pt>
                <c:pt idx="3090">
                  <c:v>2.4069320410490036E-2</c:v>
                </c:pt>
                <c:pt idx="3091">
                  <c:v>2.8316846117377281E-2</c:v>
                </c:pt>
                <c:pt idx="3092">
                  <c:v>2.5485161691904068E-2</c:v>
                </c:pt>
                <c:pt idx="3093">
                  <c:v>3.3980216830968857E-2</c:v>
                </c:pt>
                <c:pt idx="3094">
                  <c:v>3.3980216830968857E-2</c:v>
                </c:pt>
                <c:pt idx="3095">
                  <c:v>2.6901004835963249E-2</c:v>
                </c:pt>
                <c:pt idx="3096">
                  <c:v>2.5768330320715904E-2</c:v>
                </c:pt>
                <c:pt idx="3097">
                  <c:v>2.4635655805468559E-2</c:v>
                </c:pt>
                <c:pt idx="3098">
                  <c:v>3.6811899393796921E-2</c:v>
                </c:pt>
                <c:pt idx="3099">
                  <c:v>4.530695453286171E-2</c:v>
                </c:pt>
                <c:pt idx="3100">
                  <c:v>4.8138640820980072E-2</c:v>
                </c:pt>
                <c:pt idx="3101">
                  <c:v>5.6633692234754562E-2</c:v>
                </c:pt>
                <c:pt idx="3102">
                  <c:v>5.6633692234754562E-2</c:v>
                </c:pt>
                <c:pt idx="3103">
                  <c:v>6.2297064810991287E-2</c:v>
                </c:pt>
                <c:pt idx="3104">
                  <c:v>6.5128743648529053E-2</c:v>
                </c:pt>
                <c:pt idx="3105">
                  <c:v>4.530695453286171E-2</c:v>
                </c:pt>
                <c:pt idx="3106">
                  <c:v>5.9465374797582626E-2</c:v>
                </c:pt>
                <c:pt idx="3107">
                  <c:v>6.7960433661937714E-2</c:v>
                </c:pt>
                <c:pt idx="3108">
                  <c:v>7.6455488801002502E-2</c:v>
                </c:pt>
                <c:pt idx="3109">
                  <c:v>8.2118861377239227E-2</c:v>
                </c:pt>
                <c:pt idx="3110">
                  <c:v>9.6277281641960144E-2</c:v>
                </c:pt>
                <c:pt idx="3111">
                  <c:v>9.6277281641960144E-2</c:v>
                </c:pt>
                <c:pt idx="3112">
                  <c:v>5.9465374797582626E-2</c:v>
                </c:pt>
                <c:pt idx="3113">
                  <c:v>5.6633692234754562E-2</c:v>
                </c:pt>
                <c:pt idx="3114">
                  <c:v>7.3623798787593842E-2</c:v>
                </c:pt>
                <c:pt idx="3115">
                  <c:v>7.0792116224765778E-2</c:v>
                </c:pt>
                <c:pt idx="3116">
                  <c:v>6.7960433661937714E-2</c:v>
                </c:pt>
                <c:pt idx="3117">
                  <c:v>5.9465374797582626E-2</c:v>
                </c:pt>
                <c:pt idx="3118">
                  <c:v>5.9465374797582626E-2</c:v>
                </c:pt>
                <c:pt idx="3119">
                  <c:v>5.9465374797582626E-2</c:v>
                </c:pt>
                <c:pt idx="3120">
                  <c:v>3.1148532405495644E-2</c:v>
                </c:pt>
                <c:pt idx="3121">
                  <c:v>3.1148532405495644E-2</c:v>
                </c:pt>
                <c:pt idx="3122">
                  <c:v>3.1148532405495644E-2</c:v>
                </c:pt>
                <c:pt idx="3123">
                  <c:v>2.5201993063092232E-2</c:v>
                </c:pt>
                <c:pt idx="3124">
                  <c:v>2.3786149919033051E-2</c:v>
                </c:pt>
                <c:pt idx="3125">
                  <c:v>2.605149894952774E-2</c:v>
                </c:pt>
                <c:pt idx="3126">
                  <c:v>2.6617836207151413E-2</c:v>
                </c:pt>
                <c:pt idx="3127">
                  <c:v>2.605149894952774E-2</c:v>
                </c:pt>
                <c:pt idx="3128">
                  <c:v>2.6901004835963249E-2</c:v>
                </c:pt>
                <c:pt idx="3129">
                  <c:v>2.6901004835963249E-2</c:v>
                </c:pt>
                <c:pt idx="3130">
                  <c:v>2.6901004835963249E-2</c:v>
                </c:pt>
                <c:pt idx="3131">
                  <c:v>2.5485161691904068E-2</c:v>
                </c:pt>
                <c:pt idx="3132">
                  <c:v>2.3219814524054527E-2</c:v>
                </c:pt>
                <c:pt idx="3133">
                  <c:v>2.3219814524054527E-2</c:v>
                </c:pt>
                <c:pt idx="3134">
                  <c:v>2.4918824434280396E-2</c:v>
                </c:pt>
                <c:pt idx="3135">
                  <c:v>2.8316846117377281E-2</c:v>
                </c:pt>
                <c:pt idx="3136">
                  <c:v>3.1148532405495644E-2</c:v>
                </c:pt>
                <c:pt idx="3137">
                  <c:v>3.3980216830968857E-2</c:v>
                </c:pt>
                <c:pt idx="3138">
                  <c:v>3.3980216830968857E-2</c:v>
                </c:pt>
                <c:pt idx="3139">
                  <c:v>4.8138640820980072E-2</c:v>
                </c:pt>
                <c:pt idx="3140">
                  <c:v>6.7960433661937714E-2</c:v>
                </c:pt>
                <c:pt idx="3141">
                  <c:v>5.3802009671926498E-2</c:v>
                </c:pt>
                <c:pt idx="3142">
                  <c:v>3.1148532405495644E-2</c:v>
                </c:pt>
                <c:pt idx="3143">
                  <c:v>2.8316846117377281E-2</c:v>
                </c:pt>
                <c:pt idx="3144">
                  <c:v>2.8316846117377281E-2</c:v>
                </c:pt>
                <c:pt idx="3145">
                  <c:v>2.4918824434280396E-2</c:v>
                </c:pt>
                <c:pt idx="3146">
                  <c:v>2.4918824434280396E-2</c:v>
                </c:pt>
                <c:pt idx="3147">
                  <c:v>2.4918824434280396E-2</c:v>
                </c:pt>
                <c:pt idx="3148">
                  <c:v>2.4918824434280396E-2</c:v>
                </c:pt>
                <c:pt idx="3149">
                  <c:v>2.5485161691904068E-2</c:v>
                </c:pt>
                <c:pt idx="3150">
                  <c:v>2.4069320410490036E-2</c:v>
                </c:pt>
                <c:pt idx="3151">
                  <c:v>2.0388130098581314E-2</c:v>
                </c:pt>
                <c:pt idx="3152">
                  <c:v>2.1237634122371674E-2</c:v>
                </c:pt>
                <c:pt idx="3153">
                  <c:v>2.067129872739315E-2</c:v>
                </c:pt>
                <c:pt idx="3154">
                  <c:v>2.067129872739315E-2</c:v>
                </c:pt>
                <c:pt idx="3155">
                  <c:v>2.3219814524054527E-2</c:v>
                </c:pt>
                <c:pt idx="3156">
                  <c:v>2.2936645895242691E-2</c:v>
                </c:pt>
                <c:pt idx="3157">
                  <c:v>2.152080275118351E-2</c:v>
                </c:pt>
                <c:pt idx="3158">
                  <c:v>1.9538624212145805E-2</c:v>
                </c:pt>
                <c:pt idx="3159">
                  <c:v>1.9538624212145805E-2</c:v>
                </c:pt>
                <c:pt idx="3160">
                  <c:v>2.0104959607124329E-2</c:v>
                </c:pt>
                <c:pt idx="3161">
                  <c:v>2.1237634122371674E-2</c:v>
                </c:pt>
                <c:pt idx="3162">
                  <c:v>1.9538624212145805E-2</c:v>
                </c:pt>
                <c:pt idx="3163">
                  <c:v>2.067129872739315E-2</c:v>
                </c:pt>
                <c:pt idx="3164">
                  <c:v>1.6706937924027443E-2</c:v>
                </c:pt>
                <c:pt idx="3165">
                  <c:v>1.7556445673108101E-2</c:v>
                </c:pt>
                <c:pt idx="3166">
                  <c:v>2.067129872739315E-2</c:v>
                </c:pt>
                <c:pt idx="3167">
                  <c:v>2.067129872739315E-2</c:v>
                </c:pt>
                <c:pt idx="3168">
                  <c:v>2.067129872739315E-2</c:v>
                </c:pt>
                <c:pt idx="3169">
                  <c:v>2.067129872739315E-2</c:v>
                </c:pt>
                <c:pt idx="3170">
                  <c:v>2.067129872739315E-2</c:v>
                </c:pt>
                <c:pt idx="3171">
                  <c:v>2.067129872739315E-2</c:v>
                </c:pt>
                <c:pt idx="3172">
                  <c:v>2.067129872739315E-2</c:v>
                </c:pt>
                <c:pt idx="3173">
                  <c:v>2.067129872739315E-2</c:v>
                </c:pt>
                <c:pt idx="3174">
                  <c:v>2.067129872739315E-2</c:v>
                </c:pt>
                <c:pt idx="3175">
                  <c:v>2.067129872739315E-2</c:v>
                </c:pt>
                <c:pt idx="3176">
                  <c:v>2.067129872739315E-2</c:v>
                </c:pt>
                <c:pt idx="3177">
                  <c:v>2.067129872739315E-2</c:v>
                </c:pt>
                <c:pt idx="3178">
                  <c:v>2.067129872739315E-2</c:v>
                </c:pt>
                <c:pt idx="3179">
                  <c:v>1.8122781068086624E-2</c:v>
                </c:pt>
                <c:pt idx="3180">
                  <c:v>1.9538624212145805E-2</c:v>
                </c:pt>
                <c:pt idx="3181">
                  <c:v>1.9538624212145805E-2</c:v>
                </c:pt>
                <c:pt idx="3182">
                  <c:v>1.9255455583333969E-2</c:v>
                </c:pt>
                <c:pt idx="3183">
                  <c:v>1.8689120188355446E-2</c:v>
                </c:pt>
                <c:pt idx="3184">
                  <c:v>1.8122781068086624E-2</c:v>
                </c:pt>
                <c:pt idx="3185">
                  <c:v>1.6990108415484428E-2</c:v>
                </c:pt>
                <c:pt idx="3186">
                  <c:v>1.614060252904892E-2</c:v>
                </c:pt>
                <c:pt idx="3187">
                  <c:v>1.6423771157860756E-2</c:v>
                </c:pt>
                <c:pt idx="3188">
                  <c:v>1.7556445673108101E-2</c:v>
                </c:pt>
                <c:pt idx="3189">
                  <c:v>1.8689120188355446E-2</c:v>
                </c:pt>
                <c:pt idx="3190">
                  <c:v>1.9821792840957642E-2</c:v>
                </c:pt>
                <c:pt idx="3191">
                  <c:v>2.1237634122371674E-2</c:v>
                </c:pt>
                <c:pt idx="3192">
                  <c:v>2.2370308637619019E-2</c:v>
                </c:pt>
                <c:pt idx="3193">
                  <c:v>2.2653477266430855E-2</c:v>
                </c:pt>
                <c:pt idx="3194">
                  <c:v>2.2653477266430855E-2</c:v>
                </c:pt>
                <c:pt idx="3195">
                  <c:v>2.2653477266430855E-2</c:v>
                </c:pt>
                <c:pt idx="3196">
                  <c:v>2.2653477266430855E-2</c:v>
                </c:pt>
                <c:pt idx="3197">
                  <c:v>2.2653477266430855E-2</c:v>
                </c:pt>
                <c:pt idx="3198">
                  <c:v>2.2653477266430855E-2</c:v>
                </c:pt>
                <c:pt idx="3199">
                  <c:v>2.2653477266430855E-2</c:v>
                </c:pt>
                <c:pt idx="3200">
                  <c:v>2.2653477266430855E-2</c:v>
                </c:pt>
                <c:pt idx="3201">
                  <c:v>2.2653477266430855E-2</c:v>
                </c:pt>
                <c:pt idx="3202">
                  <c:v>2.2653477266430855E-2</c:v>
                </c:pt>
                <c:pt idx="3203">
                  <c:v>2.2653477266430855E-2</c:v>
                </c:pt>
                <c:pt idx="3204">
                  <c:v>2.2653477266430855E-2</c:v>
                </c:pt>
                <c:pt idx="3205">
                  <c:v>2.2653477266430855E-2</c:v>
                </c:pt>
                <c:pt idx="3206">
                  <c:v>2.2653477266430855E-2</c:v>
                </c:pt>
                <c:pt idx="3207">
                  <c:v>2.2653477266430855E-2</c:v>
                </c:pt>
                <c:pt idx="3208">
                  <c:v>2.2653477266430855E-2</c:v>
                </c:pt>
                <c:pt idx="3209">
                  <c:v>2.3502981290221214E-2</c:v>
                </c:pt>
                <c:pt idx="3210">
                  <c:v>2.4352489039301872E-2</c:v>
                </c:pt>
                <c:pt idx="3211">
                  <c:v>2.5485161691904068E-2</c:v>
                </c:pt>
                <c:pt idx="3212">
                  <c:v>2.6617836207151413E-2</c:v>
                </c:pt>
                <c:pt idx="3213">
                  <c:v>2.7750510722398758E-2</c:v>
                </c:pt>
                <c:pt idx="3214">
                  <c:v>2.8316846117377281E-2</c:v>
                </c:pt>
                <c:pt idx="3215">
                  <c:v>2.8316846117377281E-2</c:v>
                </c:pt>
                <c:pt idx="3216">
                  <c:v>2.8316846117377281E-2</c:v>
                </c:pt>
                <c:pt idx="3217">
                  <c:v>3.1148532405495644E-2</c:v>
                </c:pt>
                <c:pt idx="3218">
                  <c:v>3.3980216830968857E-2</c:v>
                </c:pt>
                <c:pt idx="3219">
                  <c:v>3.9643585681915283E-2</c:v>
                </c:pt>
                <c:pt idx="3220">
                  <c:v>4.8138640820980072E-2</c:v>
                </c:pt>
                <c:pt idx="3221">
                  <c:v>5.0970323383808136E-2</c:v>
                </c:pt>
                <c:pt idx="3222">
                  <c:v>5.0970323383808136E-2</c:v>
                </c:pt>
                <c:pt idx="3223">
                  <c:v>5.0970323383808136E-2</c:v>
                </c:pt>
                <c:pt idx="3224">
                  <c:v>5.0970323383808136E-2</c:v>
                </c:pt>
                <c:pt idx="3225">
                  <c:v>5.0970323383808136E-2</c:v>
                </c:pt>
                <c:pt idx="3226">
                  <c:v>4.530695453286171E-2</c:v>
                </c:pt>
                <c:pt idx="3227">
                  <c:v>3.9643585681915283E-2</c:v>
                </c:pt>
                <c:pt idx="3228">
                  <c:v>3.9643585681915283E-2</c:v>
                </c:pt>
                <c:pt idx="3229">
                  <c:v>3.9643585681915283E-2</c:v>
                </c:pt>
                <c:pt idx="3230">
                  <c:v>3.9643585681915283E-2</c:v>
                </c:pt>
                <c:pt idx="3231">
                  <c:v>3.6811899393796921E-2</c:v>
                </c:pt>
                <c:pt idx="3232">
                  <c:v>2.8316846117377281E-2</c:v>
                </c:pt>
                <c:pt idx="3233">
                  <c:v>1.614060252904892E-2</c:v>
                </c:pt>
                <c:pt idx="3234">
                  <c:v>1.5007928013801575E-2</c:v>
                </c:pt>
                <c:pt idx="3235">
                  <c:v>1.4441591687500477E-2</c:v>
                </c:pt>
                <c:pt idx="3236">
                  <c:v>1.4724759384989738E-2</c:v>
                </c:pt>
                <c:pt idx="3237">
                  <c:v>1.3875255361199379E-2</c:v>
                </c:pt>
                <c:pt idx="3238">
                  <c:v>1.4724759384989738E-2</c:v>
                </c:pt>
                <c:pt idx="3239">
                  <c:v>1.7273277044296265E-2</c:v>
                </c:pt>
                <c:pt idx="3240">
                  <c:v>2.2087140008807182E-2</c:v>
                </c:pt>
                <c:pt idx="3241">
                  <c:v>1.8689120188355446E-2</c:v>
                </c:pt>
                <c:pt idx="3242">
                  <c:v>1.8122781068086624E-2</c:v>
                </c:pt>
                <c:pt idx="3243">
                  <c:v>2.0104959607124329E-2</c:v>
                </c:pt>
                <c:pt idx="3244">
                  <c:v>1.8972286954522133E-2</c:v>
                </c:pt>
                <c:pt idx="3245">
                  <c:v>2.4635655805468559E-2</c:v>
                </c:pt>
                <c:pt idx="3246">
                  <c:v>2.6334667578339577E-2</c:v>
                </c:pt>
                <c:pt idx="3247">
                  <c:v>2.2370308637619019E-2</c:v>
                </c:pt>
                <c:pt idx="3248">
                  <c:v>1.8689120188355446E-2</c:v>
                </c:pt>
                <c:pt idx="3249">
                  <c:v>1.9538624212145805E-2</c:v>
                </c:pt>
                <c:pt idx="3250">
                  <c:v>1.9538624212145805E-2</c:v>
                </c:pt>
                <c:pt idx="3251">
                  <c:v>1.9538624212145805E-2</c:v>
                </c:pt>
                <c:pt idx="3252">
                  <c:v>1.9538624212145805E-2</c:v>
                </c:pt>
                <c:pt idx="3253">
                  <c:v>1.9821792840957642E-2</c:v>
                </c:pt>
                <c:pt idx="3254">
                  <c:v>1.9538624212145805E-2</c:v>
                </c:pt>
                <c:pt idx="3255">
                  <c:v>1.9538624212145805E-2</c:v>
                </c:pt>
                <c:pt idx="3256">
                  <c:v>2.0104959607124329E-2</c:v>
                </c:pt>
                <c:pt idx="3257">
                  <c:v>2.6334667578339577E-2</c:v>
                </c:pt>
                <c:pt idx="3258">
                  <c:v>2.4918824434280396E-2</c:v>
                </c:pt>
                <c:pt idx="3259">
                  <c:v>2.4918824434280396E-2</c:v>
                </c:pt>
                <c:pt idx="3260">
                  <c:v>2.4352489039301872E-2</c:v>
                </c:pt>
                <c:pt idx="3261">
                  <c:v>2.3786149919033051E-2</c:v>
                </c:pt>
                <c:pt idx="3262">
                  <c:v>2.3219814524054527E-2</c:v>
                </c:pt>
                <c:pt idx="3263">
                  <c:v>2.3219814524054527E-2</c:v>
                </c:pt>
                <c:pt idx="3264">
                  <c:v>2.2653477266430855E-2</c:v>
                </c:pt>
                <c:pt idx="3265">
                  <c:v>2.1237634122371674E-2</c:v>
                </c:pt>
                <c:pt idx="3266">
                  <c:v>2.3786149919033051E-2</c:v>
                </c:pt>
                <c:pt idx="3267">
                  <c:v>3.1148532405495644E-2</c:v>
                </c:pt>
                <c:pt idx="3268">
                  <c:v>2.8316846117377281E-2</c:v>
                </c:pt>
                <c:pt idx="3269">
                  <c:v>7.0792116224765778E-2</c:v>
                </c:pt>
                <c:pt idx="3270">
                  <c:v>9.0613909065723419E-2</c:v>
                </c:pt>
                <c:pt idx="3271">
                  <c:v>0.10477233678102493</c:v>
                </c:pt>
                <c:pt idx="3272">
                  <c:v>8.7782219052314758E-2</c:v>
                </c:pt>
                <c:pt idx="3273">
                  <c:v>4.8138640820980072E-2</c:v>
                </c:pt>
                <c:pt idx="3274">
                  <c:v>2.8033677488565445E-2</c:v>
                </c:pt>
                <c:pt idx="3275">
                  <c:v>2.7750510722398758E-2</c:v>
                </c:pt>
                <c:pt idx="3276">
                  <c:v>2.8316846117377281E-2</c:v>
                </c:pt>
                <c:pt idx="3277">
                  <c:v>2.8316846117377281E-2</c:v>
                </c:pt>
                <c:pt idx="3278">
                  <c:v>3.6811899393796921E-2</c:v>
                </c:pt>
                <c:pt idx="3279">
                  <c:v>4.530695453286171E-2</c:v>
                </c:pt>
                <c:pt idx="3280">
                  <c:v>4.530695453286171E-2</c:v>
                </c:pt>
                <c:pt idx="3281">
                  <c:v>3.9643585681915283E-2</c:v>
                </c:pt>
                <c:pt idx="3282">
                  <c:v>3.9643585681915283E-2</c:v>
                </c:pt>
                <c:pt idx="3283">
                  <c:v>3.9643585681915283E-2</c:v>
                </c:pt>
                <c:pt idx="3284">
                  <c:v>4.2475268244743347E-2</c:v>
                </c:pt>
                <c:pt idx="3285">
                  <c:v>3.6811899393796921E-2</c:v>
                </c:pt>
                <c:pt idx="3286">
                  <c:v>3.6811899393796921E-2</c:v>
                </c:pt>
                <c:pt idx="3287">
                  <c:v>4.2475268244743347E-2</c:v>
                </c:pt>
                <c:pt idx="3288">
                  <c:v>3.9643585681915283E-2</c:v>
                </c:pt>
                <c:pt idx="3289">
                  <c:v>3.3980216830968857E-2</c:v>
                </c:pt>
                <c:pt idx="3290">
                  <c:v>3.3980216830968857E-2</c:v>
                </c:pt>
                <c:pt idx="3291">
                  <c:v>3.1148532405495644E-2</c:v>
                </c:pt>
                <c:pt idx="3292">
                  <c:v>3.1148532405495644E-2</c:v>
                </c:pt>
                <c:pt idx="3293">
                  <c:v>3.1148532405495644E-2</c:v>
                </c:pt>
                <c:pt idx="3294">
                  <c:v>3.3980216830968857E-2</c:v>
                </c:pt>
                <c:pt idx="3295">
                  <c:v>3.6811899393796921E-2</c:v>
                </c:pt>
                <c:pt idx="3296">
                  <c:v>3.3980216830968857E-2</c:v>
                </c:pt>
                <c:pt idx="3297">
                  <c:v>3.3980216830968857E-2</c:v>
                </c:pt>
                <c:pt idx="3298">
                  <c:v>3.6811899393796921E-2</c:v>
                </c:pt>
                <c:pt idx="3299">
                  <c:v>4.8138640820980072E-2</c:v>
                </c:pt>
                <c:pt idx="3300">
                  <c:v>5.9465374797582626E-2</c:v>
                </c:pt>
                <c:pt idx="3301">
                  <c:v>9.0613909065723419E-2</c:v>
                </c:pt>
                <c:pt idx="3302">
                  <c:v>8.2118861377239227E-2</c:v>
                </c:pt>
                <c:pt idx="3303">
                  <c:v>0.11043570190668106</c:v>
                </c:pt>
                <c:pt idx="3304">
                  <c:v>0.11893074959516525</c:v>
                </c:pt>
                <c:pt idx="3305">
                  <c:v>9.0613909065723419E-2</c:v>
                </c:pt>
                <c:pt idx="3306">
                  <c:v>9.6277281641960144E-2</c:v>
                </c:pt>
                <c:pt idx="3307">
                  <c:v>0.19255456328392029</c:v>
                </c:pt>
                <c:pt idx="3308">
                  <c:v>0.23786149919033051</c:v>
                </c:pt>
                <c:pt idx="3309">
                  <c:v>0.16990107297897339</c:v>
                </c:pt>
                <c:pt idx="3310">
                  <c:v>0.12459412962198257</c:v>
                </c:pt>
                <c:pt idx="3311">
                  <c:v>0.16706939041614532</c:v>
                </c:pt>
                <c:pt idx="3312">
                  <c:v>0.20104961097240448</c:v>
                </c:pt>
                <c:pt idx="3313">
                  <c:v>0.152910977602005</c:v>
                </c:pt>
                <c:pt idx="3314">
                  <c:v>0.17273275554180145</c:v>
                </c:pt>
                <c:pt idx="3315">
                  <c:v>0.20388129353523254</c:v>
                </c:pt>
                <c:pt idx="3316">
                  <c:v>0.17839613556861877</c:v>
                </c:pt>
                <c:pt idx="3317">
                  <c:v>0.15007929503917694</c:v>
                </c:pt>
                <c:pt idx="3318">
                  <c:v>9.6277281641960144E-2</c:v>
                </c:pt>
                <c:pt idx="3319">
                  <c:v>3.9643585681915283E-2</c:v>
                </c:pt>
                <c:pt idx="3320">
                  <c:v>3.6811899393796921E-2</c:v>
                </c:pt>
                <c:pt idx="3321">
                  <c:v>3.6811899393796921E-2</c:v>
                </c:pt>
                <c:pt idx="3322">
                  <c:v>4.530695453286171E-2</c:v>
                </c:pt>
                <c:pt idx="3323">
                  <c:v>4.8138640820980072E-2</c:v>
                </c:pt>
                <c:pt idx="3324">
                  <c:v>0.15857434272766113</c:v>
                </c:pt>
                <c:pt idx="3325">
                  <c:v>0.13875254988670349</c:v>
                </c:pt>
                <c:pt idx="3326">
                  <c:v>6.2297064810991287E-2</c:v>
                </c:pt>
                <c:pt idx="3327">
                  <c:v>4.8138640820980072E-2</c:v>
                </c:pt>
                <c:pt idx="3328">
                  <c:v>5.3802009671926498E-2</c:v>
                </c:pt>
                <c:pt idx="3329">
                  <c:v>8.7782219052314758E-2</c:v>
                </c:pt>
                <c:pt idx="3330">
                  <c:v>8.2118861377239227E-2</c:v>
                </c:pt>
                <c:pt idx="3331">
                  <c:v>5.0970323383808136E-2</c:v>
                </c:pt>
                <c:pt idx="3332">
                  <c:v>5.3802009671926498E-2</c:v>
                </c:pt>
                <c:pt idx="3333">
                  <c:v>4.530695453286171E-2</c:v>
                </c:pt>
                <c:pt idx="3334">
                  <c:v>5.6633692234754562E-2</c:v>
                </c:pt>
                <c:pt idx="3335">
                  <c:v>4.8138640820980072E-2</c:v>
                </c:pt>
                <c:pt idx="3336">
                  <c:v>4.2475268244743347E-2</c:v>
                </c:pt>
                <c:pt idx="3337">
                  <c:v>3.3980216830968857E-2</c:v>
                </c:pt>
                <c:pt idx="3338">
                  <c:v>2.8316846117377281E-2</c:v>
                </c:pt>
                <c:pt idx="3339">
                  <c:v>2.8316846117377281E-2</c:v>
                </c:pt>
                <c:pt idx="3340">
                  <c:v>2.6901004835963249E-2</c:v>
                </c:pt>
                <c:pt idx="3341">
                  <c:v>2.5485161691904068E-2</c:v>
                </c:pt>
                <c:pt idx="3342">
                  <c:v>2.3219814524054527E-2</c:v>
                </c:pt>
                <c:pt idx="3343">
                  <c:v>2.3219814524054527E-2</c:v>
                </c:pt>
                <c:pt idx="3344">
                  <c:v>2.2087140008807182E-2</c:v>
                </c:pt>
                <c:pt idx="3345">
                  <c:v>2.2653477266430855E-2</c:v>
                </c:pt>
                <c:pt idx="3346">
                  <c:v>2.5768330320715904E-2</c:v>
                </c:pt>
                <c:pt idx="3347">
                  <c:v>2.4069320410490036E-2</c:v>
                </c:pt>
                <c:pt idx="3348">
                  <c:v>2.2087140008807182E-2</c:v>
                </c:pt>
                <c:pt idx="3349">
                  <c:v>2.1237634122371674E-2</c:v>
                </c:pt>
                <c:pt idx="3350">
                  <c:v>2.1237634122371674E-2</c:v>
                </c:pt>
                <c:pt idx="3351">
                  <c:v>2.1237634122371674E-2</c:v>
                </c:pt>
                <c:pt idx="3352">
                  <c:v>2.1237634122371674E-2</c:v>
                </c:pt>
                <c:pt idx="3353">
                  <c:v>2.067129872739315E-2</c:v>
                </c:pt>
                <c:pt idx="3354">
                  <c:v>1.9538624212145805E-2</c:v>
                </c:pt>
                <c:pt idx="3355">
                  <c:v>1.9821792840957642E-2</c:v>
                </c:pt>
                <c:pt idx="3356">
                  <c:v>1.9538624212145805E-2</c:v>
                </c:pt>
                <c:pt idx="3357">
                  <c:v>2.0954467356204987E-2</c:v>
                </c:pt>
                <c:pt idx="3358">
                  <c:v>1.9255455583333969E-2</c:v>
                </c:pt>
                <c:pt idx="3359">
                  <c:v>1.6990108415484428E-2</c:v>
                </c:pt>
                <c:pt idx="3360">
                  <c:v>1.6706937924027443E-2</c:v>
                </c:pt>
                <c:pt idx="3361">
                  <c:v>1.6706937924027443E-2</c:v>
                </c:pt>
                <c:pt idx="3362">
                  <c:v>1.614060252904892E-2</c:v>
                </c:pt>
                <c:pt idx="3363">
                  <c:v>1.5291097573935986E-2</c:v>
                </c:pt>
                <c:pt idx="3364">
                  <c:v>1.5857433900237083E-2</c:v>
                </c:pt>
                <c:pt idx="3365">
                  <c:v>1.6706937924027443E-2</c:v>
                </c:pt>
                <c:pt idx="3366">
                  <c:v>1.6990108415484428E-2</c:v>
                </c:pt>
                <c:pt idx="3367">
                  <c:v>1.6423771157860756E-2</c:v>
                </c:pt>
                <c:pt idx="3368">
                  <c:v>1.9255455583333969E-2</c:v>
                </c:pt>
                <c:pt idx="3369">
                  <c:v>2.4069320410490036E-2</c:v>
                </c:pt>
                <c:pt idx="3370">
                  <c:v>2.8316846117377281E-2</c:v>
                </c:pt>
                <c:pt idx="3371">
                  <c:v>1.614060252904892E-2</c:v>
                </c:pt>
                <c:pt idx="3372">
                  <c:v>1.5291097573935986E-2</c:v>
                </c:pt>
                <c:pt idx="3373">
                  <c:v>1.4158423058688641E-2</c:v>
                </c:pt>
                <c:pt idx="3374">
                  <c:v>1.4158423058688641E-2</c:v>
                </c:pt>
                <c:pt idx="3375">
                  <c:v>1.3875255361199379E-2</c:v>
                </c:pt>
                <c:pt idx="3376">
                  <c:v>1.3875255361199379E-2</c:v>
                </c:pt>
                <c:pt idx="3377">
                  <c:v>1.3875255361199379E-2</c:v>
                </c:pt>
                <c:pt idx="3378">
                  <c:v>1.3875255361199379E-2</c:v>
                </c:pt>
                <c:pt idx="3379">
                  <c:v>1.3875255361199379E-2</c:v>
                </c:pt>
                <c:pt idx="3380">
                  <c:v>1.4441591687500477E-2</c:v>
                </c:pt>
                <c:pt idx="3381">
                  <c:v>1.5857433900237083E-2</c:v>
                </c:pt>
                <c:pt idx="3382">
                  <c:v>1.5291097573935986E-2</c:v>
                </c:pt>
                <c:pt idx="3383">
                  <c:v>1.5291097573935986E-2</c:v>
                </c:pt>
                <c:pt idx="3384">
                  <c:v>1.6990108415484428E-2</c:v>
                </c:pt>
                <c:pt idx="3385">
                  <c:v>1.7556445673108101E-2</c:v>
                </c:pt>
                <c:pt idx="3386">
                  <c:v>1.6706937924027443E-2</c:v>
                </c:pt>
                <c:pt idx="3387">
                  <c:v>1.6706937924027443E-2</c:v>
                </c:pt>
                <c:pt idx="3388">
                  <c:v>1.8122781068086624E-2</c:v>
                </c:pt>
                <c:pt idx="3389">
                  <c:v>1.7556445673108101E-2</c:v>
                </c:pt>
                <c:pt idx="3390">
                  <c:v>1.6423771157860756E-2</c:v>
                </c:pt>
                <c:pt idx="3391">
                  <c:v>2.0954467356204987E-2</c:v>
                </c:pt>
                <c:pt idx="3392">
                  <c:v>2.2370308637619019E-2</c:v>
                </c:pt>
                <c:pt idx="3393">
                  <c:v>1.840594969689846E-2</c:v>
                </c:pt>
                <c:pt idx="3394">
                  <c:v>1.614060252904892E-2</c:v>
                </c:pt>
                <c:pt idx="3395">
                  <c:v>1.5857433900237083E-2</c:v>
                </c:pt>
                <c:pt idx="3396">
                  <c:v>1.8122781068086624E-2</c:v>
                </c:pt>
                <c:pt idx="3397">
                  <c:v>1.8122781068086624E-2</c:v>
                </c:pt>
                <c:pt idx="3398">
                  <c:v>1.8122781068086624E-2</c:v>
                </c:pt>
                <c:pt idx="3399">
                  <c:v>1.9538624212145805E-2</c:v>
                </c:pt>
                <c:pt idx="3400">
                  <c:v>1.9821792840957642E-2</c:v>
                </c:pt>
                <c:pt idx="3401">
                  <c:v>2.3219814524054527E-2</c:v>
                </c:pt>
                <c:pt idx="3402">
                  <c:v>2.3502981290221214E-2</c:v>
                </c:pt>
                <c:pt idx="3403">
                  <c:v>2.2653477266430855E-2</c:v>
                </c:pt>
                <c:pt idx="3404">
                  <c:v>2.3786149919033051E-2</c:v>
                </c:pt>
                <c:pt idx="3405">
                  <c:v>2.1803971379995346E-2</c:v>
                </c:pt>
                <c:pt idx="3406">
                  <c:v>1.9821792840957642E-2</c:v>
                </c:pt>
                <c:pt idx="3407">
                  <c:v>1.9821792840957642E-2</c:v>
                </c:pt>
                <c:pt idx="3408">
                  <c:v>2.0954467356204987E-2</c:v>
                </c:pt>
                <c:pt idx="3409">
                  <c:v>2.1803971379995346E-2</c:v>
                </c:pt>
                <c:pt idx="3410">
                  <c:v>1.9538624212145805E-2</c:v>
                </c:pt>
                <c:pt idx="3411">
                  <c:v>1.9538624212145805E-2</c:v>
                </c:pt>
                <c:pt idx="3412">
                  <c:v>1.9538624212145805E-2</c:v>
                </c:pt>
                <c:pt idx="3413">
                  <c:v>1.9538624212145805E-2</c:v>
                </c:pt>
                <c:pt idx="3414">
                  <c:v>1.9538624212145805E-2</c:v>
                </c:pt>
                <c:pt idx="3415">
                  <c:v>1.8972286954522133E-2</c:v>
                </c:pt>
                <c:pt idx="3416">
                  <c:v>1.8689120188355446E-2</c:v>
                </c:pt>
                <c:pt idx="3417">
                  <c:v>2.3219814524054527E-2</c:v>
                </c:pt>
                <c:pt idx="3418">
                  <c:v>2.3219814524054527E-2</c:v>
                </c:pt>
                <c:pt idx="3419">
                  <c:v>2.1803971379995346E-2</c:v>
                </c:pt>
                <c:pt idx="3420">
                  <c:v>2.067129872739315E-2</c:v>
                </c:pt>
                <c:pt idx="3421">
                  <c:v>1.8122781068086624E-2</c:v>
                </c:pt>
                <c:pt idx="3422">
                  <c:v>1.9538624212145805E-2</c:v>
                </c:pt>
                <c:pt idx="3423">
                  <c:v>1.9538624212145805E-2</c:v>
                </c:pt>
                <c:pt idx="3424">
                  <c:v>1.840594969689846E-2</c:v>
                </c:pt>
                <c:pt idx="3425">
                  <c:v>1.9821792840957642E-2</c:v>
                </c:pt>
                <c:pt idx="3426">
                  <c:v>1.840594969689846E-2</c:v>
                </c:pt>
                <c:pt idx="3427">
                  <c:v>1.7839612439274788E-2</c:v>
                </c:pt>
                <c:pt idx="3428">
                  <c:v>1.614060252904892E-2</c:v>
                </c:pt>
                <c:pt idx="3429">
                  <c:v>1.4724759384989738E-2</c:v>
                </c:pt>
                <c:pt idx="3430">
                  <c:v>1.3875255361199379E-2</c:v>
                </c:pt>
                <c:pt idx="3431">
                  <c:v>1.4724759384989738E-2</c:v>
                </c:pt>
                <c:pt idx="3432">
                  <c:v>1.4724759384989738E-2</c:v>
                </c:pt>
                <c:pt idx="3433">
                  <c:v>1.5291097573935986E-2</c:v>
                </c:pt>
                <c:pt idx="3434">
                  <c:v>1.614060252904892E-2</c:v>
                </c:pt>
                <c:pt idx="3435">
                  <c:v>1.5291097573935986E-2</c:v>
                </c:pt>
                <c:pt idx="3436">
                  <c:v>1.4724759384989738E-2</c:v>
                </c:pt>
                <c:pt idx="3437">
                  <c:v>1.3875255361199379E-2</c:v>
                </c:pt>
                <c:pt idx="3438">
                  <c:v>1.4441591687500477E-2</c:v>
                </c:pt>
                <c:pt idx="3439">
                  <c:v>1.5574266202747822E-2</c:v>
                </c:pt>
                <c:pt idx="3440">
                  <c:v>1.9255455583333969E-2</c:v>
                </c:pt>
                <c:pt idx="3441">
                  <c:v>1.8972286954522133E-2</c:v>
                </c:pt>
                <c:pt idx="3442">
                  <c:v>1.6706937924027443E-2</c:v>
                </c:pt>
                <c:pt idx="3443">
                  <c:v>1.6706937924027443E-2</c:v>
                </c:pt>
                <c:pt idx="3444">
                  <c:v>1.6706937924027443E-2</c:v>
                </c:pt>
                <c:pt idx="3445">
                  <c:v>1.5574266202747822E-2</c:v>
                </c:pt>
                <c:pt idx="3446">
                  <c:v>1.5291097573935986E-2</c:v>
                </c:pt>
                <c:pt idx="3447">
                  <c:v>1.5291097573935986E-2</c:v>
                </c:pt>
                <c:pt idx="3448">
                  <c:v>1.5574266202747822E-2</c:v>
                </c:pt>
                <c:pt idx="3449">
                  <c:v>1.5857433900237083E-2</c:v>
                </c:pt>
                <c:pt idx="3450">
                  <c:v>1.5574266202747822E-2</c:v>
                </c:pt>
                <c:pt idx="3451">
                  <c:v>1.5291097573935986E-2</c:v>
                </c:pt>
                <c:pt idx="3452">
                  <c:v>1.5291097573935986E-2</c:v>
                </c:pt>
                <c:pt idx="3453">
                  <c:v>1.5291097573935986E-2</c:v>
                </c:pt>
                <c:pt idx="3454">
                  <c:v>1.4724759384989738E-2</c:v>
                </c:pt>
                <c:pt idx="3455">
                  <c:v>1.4724759384989738E-2</c:v>
                </c:pt>
                <c:pt idx="3456">
                  <c:v>1.5291097573935986E-2</c:v>
                </c:pt>
                <c:pt idx="3457">
                  <c:v>1.5291097573935986E-2</c:v>
                </c:pt>
                <c:pt idx="3458">
                  <c:v>1.5291097573935986E-2</c:v>
                </c:pt>
                <c:pt idx="3459">
                  <c:v>1.8122781068086624E-2</c:v>
                </c:pt>
                <c:pt idx="3460">
                  <c:v>1.6706937924027443E-2</c:v>
                </c:pt>
                <c:pt idx="3461">
                  <c:v>1.6706937924027443E-2</c:v>
                </c:pt>
                <c:pt idx="3462">
                  <c:v>1.7556445673108101E-2</c:v>
                </c:pt>
                <c:pt idx="3463">
                  <c:v>1.9538624212145805E-2</c:v>
                </c:pt>
                <c:pt idx="3464">
                  <c:v>1.9538624212145805E-2</c:v>
                </c:pt>
                <c:pt idx="3465">
                  <c:v>1.8122781068086624E-2</c:v>
                </c:pt>
                <c:pt idx="3466">
                  <c:v>1.6706937924027443E-2</c:v>
                </c:pt>
                <c:pt idx="3467">
                  <c:v>1.9538624212145805E-2</c:v>
                </c:pt>
                <c:pt idx="3468">
                  <c:v>2.1237634122371674E-2</c:v>
                </c:pt>
                <c:pt idx="3469">
                  <c:v>2.2370308637619019E-2</c:v>
                </c:pt>
                <c:pt idx="3470">
                  <c:v>2.3219814524054527E-2</c:v>
                </c:pt>
                <c:pt idx="3471">
                  <c:v>2.3786149919033051E-2</c:v>
                </c:pt>
                <c:pt idx="3472">
                  <c:v>2.5768330320715904E-2</c:v>
                </c:pt>
                <c:pt idx="3473">
                  <c:v>3.1998038291931152E-2</c:v>
                </c:pt>
                <c:pt idx="3474">
                  <c:v>4.0209919214248657E-2</c:v>
                </c:pt>
                <c:pt idx="3475">
                  <c:v>4.5023787766695023E-2</c:v>
                </c:pt>
                <c:pt idx="3476">
                  <c:v>4.219210147857666E-2</c:v>
                </c:pt>
                <c:pt idx="3477">
                  <c:v>2.2653477266430855E-2</c:v>
                </c:pt>
                <c:pt idx="3478">
                  <c:v>2.3502981290221214E-2</c:v>
                </c:pt>
                <c:pt idx="3479">
                  <c:v>2.8883183375000954E-2</c:v>
                </c:pt>
                <c:pt idx="3480">
                  <c:v>2.3786149919033051E-2</c:v>
                </c:pt>
                <c:pt idx="3481">
                  <c:v>2.0388130098581314E-2</c:v>
                </c:pt>
                <c:pt idx="3482">
                  <c:v>1.9538624212145805E-2</c:v>
                </c:pt>
                <c:pt idx="3483">
                  <c:v>1.9538624212145805E-2</c:v>
                </c:pt>
                <c:pt idx="3484">
                  <c:v>1.9538624212145805E-2</c:v>
                </c:pt>
                <c:pt idx="3485">
                  <c:v>2.2936645895242691E-2</c:v>
                </c:pt>
                <c:pt idx="3486">
                  <c:v>2.5485161691904068E-2</c:v>
                </c:pt>
                <c:pt idx="3487">
                  <c:v>2.6901004835963249E-2</c:v>
                </c:pt>
                <c:pt idx="3488">
                  <c:v>2.7467342093586922E-2</c:v>
                </c:pt>
                <c:pt idx="3489">
                  <c:v>2.605149894952774E-2</c:v>
                </c:pt>
                <c:pt idx="3490">
                  <c:v>2.605149894952774E-2</c:v>
                </c:pt>
                <c:pt idx="3491">
                  <c:v>2.6901004835963249E-2</c:v>
                </c:pt>
                <c:pt idx="3492">
                  <c:v>2.6334667578339577E-2</c:v>
                </c:pt>
                <c:pt idx="3493">
                  <c:v>2.1237634122371674E-2</c:v>
                </c:pt>
                <c:pt idx="3494">
                  <c:v>2.2087140008807182E-2</c:v>
                </c:pt>
                <c:pt idx="3495">
                  <c:v>2.1237634122371674E-2</c:v>
                </c:pt>
                <c:pt idx="3496">
                  <c:v>2.067129872739315E-2</c:v>
                </c:pt>
                <c:pt idx="3497">
                  <c:v>1.9538624212145805E-2</c:v>
                </c:pt>
                <c:pt idx="3498">
                  <c:v>1.9538624212145805E-2</c:v>
                </c:pt>
                <c:pt idx="3499">
                  <c:v>1.9538624212145805E-2</c:v>
                </c:pt>
                <c:pt idx="3500">
                  <c:v>1.9538624212145805E-2</c:v>
                </c:pt>
                <c:pt idx="3501">
                  <c:v>1.9538624212145805E-2</c:v>
                </c:pt>
                <c:pt idx="3502">
                  <c:v>1.9538624212145805E-2</c:v>
                </c:pt>
                <c:pt idx="3503">
                  <c:v>1.9538624212145805E-2</c:v>
                </c:pt>
                <c:pt idx="3504">
                  <c:v>1.8122781068086624E-2</c:v>
                </c:pt>
                <c:pt idx="3505">
                  <c:v>1.8122781068086624E-2</c:v>
                </c:pt>
                <c:pt idx="3506">
                  <c:v>1.8122781068086624E-2</c:v>
                </c:pt>
                <c:pt idx="3507">
                  <c:v>1.8122781068086624E-2</c:v>
                </c:pt>
                <c:pt idx="3508">
                  <c:v>1.8122781068086624E-2</c:v>
                </c:pt>
                <c:pt idx="3509">
                  <c:v>1.8122781068086624E-2</c:v>
                </c:pt>
                <c:pt idx="3510">
                  <c:v>1.8122781068086624E-2</c:v>
                </c:pt>
                <c:pt idx="3511">
                  <c:v>1.7273277044296265E-2</c:v>
                </c:pt>
                <c:pt idx="3512">
                  <c:v>1.6706937924027443E-2</c:v>
                </c:pt>
                <c:pt idx="3513">
                  <c:v>1.5857433900237083E-2</c:v>
                </c:pt>
                <c:pt idx="3514">
                  <c:v>1.5291097573935986E-2</c:v>
                </c:pt>
                <c:pt idx="3515">
                  <c:v>1.5291097573935986E-2</c:v>
                </c:pt>
                <c:pt idx="3516">
                  <c:v>1.5291097573935986E-2</c:v>
                </c:pt>
                <c:pt idx="3517">
                  <c:v>1.5291097573935986E-2</c:v>
                </c:pt>
                <c:pt idx="3518">
                  <c:v>1.5291097573935986E-2</c:v>
                </c:pt>
                <c:pt idx="3519">
                  <c:v>1.6706937924027443E-2</c:v>
                </c:pt>
                <c:pt idx="3520">
                  <c:v>1.840594969689846E-2</c:v>
                </c:pt>
                <c:pt idx="3521">
                  <c:v>2.0954467356204987E-2</c:v>
                </c:pt>
                <c:pt idx="3522">
                  <c:v>2.3219814524054527E-2</c:v>
                </c:pt>
                <c:pt idx="3523">
                  <c:v>2.3219814524054527E-2</c:v>
                </c:pt>
                <c:pt idx="3524">
                  <c:v>2.3219814524054527E-2</c:v>
                </c:pt>
                <c:pt idx="3525">
                  <c:v>2.3219814524054527E-2</c:v>
                </c:pt>
                <c:pt idx="3526">
                  <c:v>2.3219814524054527E-2</c:v>
                </c:pt>
                <c:pt idx="3527">
                  <c:v>2.3786149919033051E-2</c:v>
                </c:pt>
                <c:pt idx="3528">
                  <c:v>2.4918824434280396E-2</c:v>
                </c:pt>
                <c:pt idx="3529">
                  <c:v>2.4918824434280396E-2</c:v>
                </c:pt>
                <c:pt idx="3530">
                  <c:v>2.4918824434280396E-2</c:v>
                </c:pt>
                <c:pt idx="3531">
                  <c:v>2.4918824434280396E-2</c:v>
                </c:pt>
                <c:pt idx="3532">
                  <c:v>2.4918824434280396E-2</c:v>
                </c:pt>
                <c:pt idx="3533">
                  <c:v>2.6617836207151413E-2</c:v>
                </c:pt>
                <c:pt idx="3534">
                  <c:v>2.6901004835963249E-2</c:v>
                </c:pt>
                <c:pt idx="3535">
                  <c:v>2.6901004835963249E-2</c:v>
                </c:pt>
                <c:pt idx="3536">
                  <c:v>2.6901004835963249E-2</c:v>
                </c:pt>
                <c:pt idx="3537">
                  <c:v>2.7467342093586922E-2</c:v>
                </c:pt>
                <c:pt idx="3538">
                  <c:v>2.8316846117377281E-2</c:v>
                </c:pt>
                <c:pt idx="3539">
                  <c:v>2.8316846117377281E-2</c:v>
                </c:pt>
                <c:pt idx="3540">
                  <c:v>2.8316846117377281E-2</c:v>
                </c:pt>
                <c:pt idx="3541">
                  <c:v>2.8316846117377281E-2</c:v>
                </c:pt>
                <c:pt idx="3542">
                  <c:v>2.8316846117377281E-2</c:v>
                </c:pt>
                <c:pt idx="3543">
                  <c:v>2.8316846117377281E-2</c:v>
                </c:pt>
                <c:pt idx="3544">
                  <c:v>2.8316846117377281E-2</c:v>
                </c:pt>
                <c:pt idx="3545">
                  <c:v>2.8316846117377281E-2</c:v>
                </c:pt>
                <c:pt idx="3546">
                  <c:v>2.8316846117377281E-2</c:v>
                </c:pt>
                <c:pt idx="3547">
                  <c:v>2.8316846117377281E-2</c:v>
                </c:pt>
                <c:pt idx="3548">
                  <c:v>2.8316846117377281E-2</c:v>
                </c:pt>
                <c:pt idx="3549">
                  <c:v>2.8316846117377281E-2</c:v>
                </c:pt>
                <c:pt idx="3550">
                  <c:v>2.8316846117377281E-2</c:v>
                </c:pt>
                <c:pt idx="3551">
                  <c:v>2.8316846117377281E-2</c:v>
                </c:pt>
                <c:pt idx="3552">
                  <c:v>2.8316846117377281E-2</c:v>
                </c:pt>
                <c:pt idx="3553">
                  <c:v>2.8883183375000954E-2</c:v>
                </c:pt>
                <c:pt idx="3554">
                  <c:v>2.8316846117377281E-2</c:v>
                </c:pt>
                <c:pt idx="3555">
                  <c:v>2.8316846117377281E-2</c:v>
                </c:pt>
                <c:pt idx="3556">
                  <c:v>2.8316846117377281E-2</c:v>
                </c:pt>
                <c:pt idx="3557">
                  <c:v>2.8316846117377281E-2</c:v>
                </c:pt>
                <c:pt idx="3558">
                  <c:v>2.8316846117377281E-2</c:v>
                </c:pt>
                <c:pt idx="3559">
                  <c:v>2.8316846117377281E-2</c:v>
                </c:pt>
                <c:pt idx="3560">
                  <c:v>2.8316846117377281E-2</c:v>
                </c:pt>
                <c:pt idx="3561">
                  <c:v>2.8316846117377281E-2</c:v>
                </c:pt>
                <c:pt idx="3562">
                  <c:v>2.8316846117377281E-2</c:v>
                </c:pt>
                <c:pt idx="3563">
                  <c:v>2.8316846117377281E-2</c:v>
                </c:pt>
                <c:pt idx="3564">
                  <c:v>2.8316846117377281E-2</c:v>
                </c:pt>
                <c:pt idx="3565">
                  <c:v>2.8316846117377281E-2</c:v>
                </c:pt>
                <c:pt idx="3566">
                  <c:v>2.7750510722398758E-2</c:v>
                </c:pt>
                <c:pt idx="3567">
                  <c:v>2.6901004835963249E-2</c:v>
                </c:pt>
                <c:pt idx="3568">
                  <c:v>2.6901004835963249E-2</c:v>
                </c:pt>
                <c:pt idx="3569">
                  <c:v>2.6901004835963249E-2</c:v>
                </c:pt>
                <c:pt idx="3570">
                  <c:v>2.6901004835963249E-2</c:v>
                </c:pt>
                <c:pt idx="3571">
                  <c:v>2.6901004835963249E-2</c:v>
                </c:pt>
                <c:pt idx="3572">
                  <c:v>2.6901004835963249E-2</c:v>
                </c:pt>
                <c:pt idx="3573">
                  <c:v>2.6901004835963249E-2</c:v>
                </c:pt>
                <c:pt idx="3574">
                  <c:v>2.7750510722398758E-2</c:v>
                </c:pt>
                <c:pt idx="3575">
                  <c:v>2.8316846117377281E-2</c:v>
                </c:pt>
                <c:pt idx="3576">
                  <c:v>2.8316846117377281E-2</c:v>
                </c:pt>
                <c:pt idx="3577">
                  <c:v>2.8316846117377281E-2</c:v>
                </c:pt>
                <c:pt idx="3578">
                  <c:v>2.8316846117377281E-2</c:v>
                </c:pt>
                <c:pt idx="3579">
                  <c:v>2.8316846117377281E-2</c:v>
                </c:pt>
                <c:pt idx="3580">
                  <c:v>2.7750510722398758E-2</c:v>
                </c:pt>
                <c:pt idx="3581">
                  <c:v>2.6901004835963249E-2</c:v>
                </c:pt>
                <c:pt idx="3582">
                  <c:v>2.6901004835963249E-2</c:v>
                </c:pt>
                <c:pt idx="3583">
                  <c:v>2.6901004835963249E-2</c:v>
                </c:pt>
                <c:pt idx="3584">
                  <c:v>2.6901004835963249E-2</c:v>
                </c:pt>
                <c:pt idx="3585">
                  <c:v>2.6901004835963249E-2</c:v>
                </c:pt>
                <c:pt idx="3586">
                  <c:v>2.6901004835963249E-2</c:v>
                </c:pt>
                <c:pt idx="3587">
                  <c:v>2.6901004835963249E-2</c:v>
                </c:pt>
                <c:pt idx="3588">
                  <c:v>2.6901004835963249E-2</c:v>
                </c:pt>
                <c:pt idx="3589">
                  <c:v>2.6901004835963249E-2</c:v>
                </c:pt>
                <c:pt idx="3590">
                  <c:v>2.6901004835963249E-2</c:v>
                </c:pt>
                <c:pt idx="3591">
                  <c:v>2.6901004835963249E-2</c:v>
                </c:pt>
                <c:pt idx="3592">
                  <c:v>2.8600014746189117E-2</c:v>
                </c:pt>
                <c:pt idx="3593">
                  <c:v>3.1148532405495644E-2</c:v>
                </c:pt>
                <c:pt idx="3594">
                  <c:v>2.8600014746189117E-2</c:v>
                </c:pt>
                <c:pt idx="3595">
                  <c:v>2.6901004835963249E-2</c:v>
                </c:pt>
                <c:pt idx="3596">
                  <c:v>2.6617836207151413E-2</c:v>
                </c:pt>
                <c:pt idx="3597">
                  <c:v>2.7184171602129936E-2</c:v>
                </c:pt>
                <c:pt idx="3598">
                  <c:v>2.5201993063092232E-2</c:v>
                </c:pt>
                <c:pt idx="3599">
                  <c:v>2.4918824434280396E-2</c:v>
                </c:pt>
                <c:pt idx="3600">
                  <c:v>2.4918824434280396E-2</c:v>
                </c:pt>
                <c:pt idx="3601">
                  <c:v>2.5485161691904068E-2</c:v>
                </c:pt>
                <c:pt idx="3602">
                  <c:v>2.6901004835963249E-2</c:v>
                </c:pt>
                <c:pt idx="3603">
                  <c:v>2.6901004835963249E-2</c:v>
                </c:pt>
                <c:pt idx="3604">
                  <c:v>2.6901004835963249E-2</c:v>
                </c:pt>
                <c:pt idx="3605">
                  <c:v>2.6617836207151413E-2</c:v>
                </c:pt>
                <c:pt idx="3606">
                  <c:v>2.4635655805468559E-2</c:v>
                </c:pt>
                <c:pt idx="3607">
                  <c:v>2.4635655805468559E-2</c:v>
                </c:pt>
                <c:pt idx="3608">
                  <c:v>2.605149894952774E-2</c:v>
                </c:pt>
                <c:pt idx="3609">
                  <c:v>2.1803971379995346E-2</c:v>
                </c:pt>
                <c:pt idx="3610">
                  <c:v>1.7839612439274788E-2</c:v>
                </c:pt>
                <c:pt idx="3611">
                  <c:v>2.4635655805468559E-2</c:v>
                </c:pt>
                <c:pt idx="3612">
                  <c:v>2.5768330320715904E-2</c:v>
                </c:pt>
                <c:pt idx="3613">
                  <c:v>2.4918824434280396E-2</c:v>
                </c:pt>
                <c:pt idx="3614">
                  <c:v>2.4069320410490036E-2</c:v>
                </c:pt>
                <c:pt idx="3615">
                  <c:v>2.2653477266430855E-2</c:v>
                </c:pt>
                <c:pt idx="3616">
                  <c:v>1.9821792840957642E-2</c:v>
                </c:pt>
                <c:pt idx="3617">
                  <c:v>1.6706937924027443E-2</c:v>
                </c:pt>
                <c:pt idx="3618">
                  <c:v>1.5574266202747822E-2</c:v>
                </c:pt>
                <c:pt idx="3619">
                  <c:v>1.5291097573935986E-2</c:v>
                </c:pt>
                <c:pt idx="3620">
                  <c:v>1.5291097573935986E-2</c:v>
                </c:pt>
                <c:pt idx="3621">
                  <c:v>1.5291097573935986E-2</c:v>
                </c:pt>
                <c:pt idx="3622">
                  <c:v>1.614060252904892E-2</c:v>
                </c:pt>
                <c:pt idx="3623">
                  <c:v>2.0388130098581314E-2</c:v>
                </c:pt>
                <c:pt idx="3624">
                  <c:v>1.9538624212145805E-2</c:v>
                </c:pt>
                <c:pt idx="3625">
                  <c:v>1.5291097573935986E-2</c:v>
                </c:pt>
                <c:pt idx="3626">
                  <c:v>1.5291097573935986E-2</c:v>
                </c:pt>
                <c:pt idx="3627">
                  <c:v>1.5291097573935986E-2</c:v>
                </c:pt>
                <c:pt idx="3628">
                  <c:v>1.5291097573935986E-2</c:v>
                </c:pt>
                <c:pt idx="3629">
                  <c:v>1.5291097573935986E-2</c:v>
                </c:pt>
                <c:pt idx="3630">
                  <c:v>1.5291097573935986E-2</c:v>
                </c:pt>
                <c:pt idx="3631">
                  <c:v>1.5291097573935986E-2</c:v>
                </c:pt>
                <c:pt idx="3632">
                  <c:v>1.8122781068086624E-2</c:v>
                </c:pt>
                <c:pt idx="3633">
                  <c:v>2.3786149919033051E-2</c:v>
                </c:pt>
                <c:pt idx="3634">
                  <c:v>2.4918824434280396E-2</c:v>
                </c:pt>
                <c:pt idx="3635">
                  <c:v>2.4918824434280396E-2</c:v>
                </c:pt>
                <c:pt idx="3636">
                  <c:v>2.605149894952774E-2</c:v>
                </c:pt>
                <c:pt idx="3637">
                  <c:v>2.6901004835963249E-2</c:v>
                </c:pt>
                <c:pt idx="3638">
                  <c:v>2.2087140008807182E-2</c:v>
                </c:pt>
                <c:pt idx="3639">
                  <c:v>1.8122781068086624E-2</c:v>
                </c:pt>
                <c:pt idx="3640">
                  <c:v>1.8972286954522133E-2</c:v>
                </c:pt>
                <c:pt idx="3641">
                  <c:v>2.1237634122371674E-2</c:v>
                </c:pt>
                <c:pt idx="3642">
                  <c:v>2.5768330320715904E-2</c:v>
                </c:pt>
                <c:pt idx="3643">
                  <c:v>2.6901004835963249E-2</c:v>
                </c:pt>
                <c:pt idx="3644">
                  <c:v>2.6901004835963249E-2</c:v>
                </c:pt>
                <c:pt idx="3645">
                  <c:v>2.605149894952774E-2</c:v>
                </c:pt>
                <c:pt idx="3646">
                  <c:v>2.3786149919033051E-2</c:v>
                </c:pt>
                <c:pt idx="3647">
                  <c:v>2.0954467356204987E-2</c:v>
                </c:pt>
                <c:pt idx="3648">
                  <c:v>2.2370308637619019E-2</c:v>
                </c:pt>
                <c:pt idx="3649">
                  <c:v>3.0582195147871971E-2</c:v>
                </c:pt>
                <c:pt idx="3650">
                  <c:v>3.1148532405495644E-2</c:v>
                </c:pt>
                <c:pt idx="3651">
                  <c:v>3.1148532405495644E-2</c:v>
                </c:pt>
                <c:pt idx="3652">
                  <c:v>2.7184171602129936E-2</c:v>
                </c:pt>
                <c:pt idx="3653">
                  <c:v>2.3219814524054527E-2</c:v>
                </c:pt>
                <c:pt idx="3654">
                  <c:v>2.2370308637619019E-2</c:v>
                </c:pt>
                <c:pt idx="3655">
                  <c:v>1.9821792840957642E-2</c:v>
                </c:pt>
                <c:pt idx="3656">
                  <c:v>1.840594969689846E-2</c:v>
                </c:pt>
                <c:pt idx="3657">
                  <c:v>2.0104959607124329E-2</c:v>
                </c:pt>
                <c:pt idx="3658">
                  <c:v>1.6990108415484428E-2</c:v>
                </c:pt>
                <c:pt idx="3659">
                  <c:v>1.7839612439274788E-2</c:v>
                </c:pt>
                <c:pt idx="3660">
                  <c:v>1.840594969689846E-2</c:v>
                </c:pt>
                <c:pt idx="3661">
                  <c:v>1.7556445673108101E-2</c:v>
                </c:pt>
                <c:pt idx="3662">
                  <c:v>1.6990108415484428E-2</c:v>
                </c:pt>
                <c:pt idx="3663">
                  <c:v>1.5291097573935986E-2</c:v>
                </c:pt>
                <c:pt idx="3664">
                  <c:v>1.9538624212145805E-2</c:v>
                </c:pt>
                <c:pt idx="3665">
                  <c:v>1.5857433900237083E-2</c:v>
                </c:pt>
                <c:pt idx="3666">
                  <c:v>1.3592085801064968E-2</c:v>
                </c:pt>
                <c:pt idx="3667">
                  <c:v>1.4158423058688641E-2</c:v>
                </c:pt>
                <c:pt idx="3668">
                  <c:v>1.302574947476387E-2</c:v>
                </c:pt>
                <c:pt idx="3669">
                  <c:v>1.2459412217140198E-2</c:v>
                </c:pt>
                <c:pt idx="3670">
                  <c:v>1.2176244519650936E-2</c:v>
                </c:pt>
                <c:pt idx="3671">
                  <c:v>1.3875255361199379E-2</c:v>
                </c:pt>
                <c:pt idx="3672">
                  <c:v>1.302574947476387E-2</c:v>
                </c:pt>
                <c:pt idx="3673">
                  <c:v>1.4441591687500477E-2</c:v>
                </c:pt>
                <c:pt idx="3674">
                  <c:v>1.5007928013801575E-2</c:v>
                </c:pt>
                <c:pt idx="3675">
                  <c:v>1.2176244519650936E-2</c:v>
                </c:pt>
                <c:pt idx="3676">
                  <c:v>1.1609907262027264E-2</c:v>
                </c:pt>
                <c:pt idx="3677">
                  <c:v>1.1893074959516525E-2</c:v>
                </c:pt>
                <c:pt idx="3678">
                  <c:v>1.1609907262027264E-2</c:v>
                </c:pt>
                <c:pt idx="3679">
                  <c:v>1.1609907262027264E-2</c:v>
                </c:pt>
                <c:pt idx="3680">
                  <c:v>1.1609907262027264E-2</c:v>
                </c:pt>
                <c:pt idx="3681">
                  <c:v>1.1043570004403591E-2</c:v>
                </c:pt>
                <c:pt idx="3682">
                  <c:v>1.1326738633215427E-2</c:v>
                </c:pt>
                <c:pt idx="3683">
                  <c:v>1.3308918103575706E-2</c:v>
                </c:pt>
                <c:pt idx="3684">
                  <c:v>1.2459412217140198E-2</c:v>
                </c:pt>
                <c:pt idx="3685">
                  <c:v>1.1609907262027264E-2</c:v>
                </c:pt>
                <c:pt idx="3686">
                  <c:v>1.1609907262027264E-2</c:v>
                </c:pt>
                <c:pt idx="3687">
                  <c:v>1.0760401375591755E-2</c:v>
                </c:pt>
                <c:pt idx="3688">
                  <c:v>1.0760401375591755E-2</c:v>
                </c:pt>
                <c:pt idx="3689">
                  <c:v>1.0194065049290657E-2</c:v>
                </c:pt>
                <c:pt idx="3690">
                  <c:v>1.0194065049290657E-2</c:v>
                </c:pt>
                <c:pt idx="3691">
                  <c:v>1.0477233678102493E-2</c:v>
                </c:pt>
                <c:pt idx="3692">
                  <c:v>1.0194065049290657E-2</c:v>
                </c:pt>
                <c:pt idx="3693">
                  <c:v>9.3445600941777229E-3</c:v>
                </c:pt>
                <c:pt idx="3694">
                  <c:v>9.0613905340433121E-3</c:v>
                </c:pt>
                <c:pt idx="3695">
                  <c:v>9.0613905340433121E-3</c:v>
                </c:pt>
                <c:pt idx="3696">
                  <c:v>8.7782228365540504E-3</c:v>
                </c:pt>
                <c:pt idx="3697">
                  <c:v>8.7782228365540504E-3</c:v>
                </c:pt>
                <c:pt idx="3698">
                  <c:v>8.7782228365540504E-3</c:v>
                </c:pt>
                <c:pt idx="3699">
                  <c:v>8.4950542077422142E-3</c:v>
                </c:pt>
                <c:pt idx="3700">
                  <c:v>8.4950542077422142E-3</c:v>
                </c:pt>
                <c:pt idx="3701">
                  <c:v>8.7782228365540504E-3</c:v>
                </c:pt>
                <c:pt idx="3702">
                  <c:v>8.7782228365540504E-3</c:v>
                </c:pt>
                <c:pt idx="3703">
                  <c:v>8.4950542077422142E-3</c:v>
                </c:pt>
                <c:pt idx="3704">
                  <c:v>9.3445600941777229E-3</c:v>
                </c:pt>
                <c:pt idx="3705">
                  <c:v>1.0760401375591755E-2</c:v>
                </c:pt>
                <c:pt idx="3706">
                  <c:v>1.0760401375591755E-2</c:v>
                </c:pt>
                <c:pt idx="3707">
                  <c:v>1.0760401375591755E-2</c:v>
                </c:pt>
                <c:pt idx="3708">
                  <c:v>1.0760401375591755E-2</c:v>
                </c:pt>
                <c:pt idx="3709">
                  <c:v>1.0760401375591755E-2</c:v>
                </c:pt>
                <c:pt idx="3710">
                  <c:v>1.0760401375591755E-2</c:v>
                </c:pt>
                <c:pt idx="3711">
                  <c:v>1.1893074959516525E-2</c:v>
                </c:pt>
                <c:pt idx="3712">
                  <c:v>1.1043570004403591E-2</c:v>
                </c:pt>
                <c:pt idx="3713">
                  <c:v>1.0477233678102493E-2</c:v>
                </c:pt>
                <c:pt idx="3714">
                  <c:v>1.0477233678102493E-2</c:v>
                </c:pt>
                <c:pt idx="3715">
                  <c:v>1.0760401375591755E-2</c:v>
                </c:pt>
                <c:pt idx="3716">
                  <c:v>1.3875255361199379E-2</c:v>
                </c:pt>
                <c:pt idx="3717">
                  <c:v>1.2742580845952034E-2</c:v>
                </c:pt>
                <c:pt idx="3718">
                  <c:v>1.0477233678102493E-2</c:v>
                </c:pt>
                <c:pt idx="3719">
                  <c:v>1.0477233678102493E-2</c:v>
                </c:pt>
                <c:pt idx="3720">
                  <c:v>2.2087140008807182E-2</c:v>
                </c:pt>
                <c:pt idx="3721">
                  <c:v>1.0760401375591755E-2</c:v>
                </c:pt>
                <c:pt idx="3722">
                  <c:v>0.41625764966011047</c:v>
                </c:pt>
                <c:pt idx="3723">
                  <c:v>0.18264365196228027</c:v>
                </c:pt>
                <c:pt idx="3724">
                  <c:v>4.2475268244743347E-2</c:v>
                </c:pt>
                <c:pt idx="3725">
                  <c:v>3.0015856027603149E-2</c:v>
                </c:pt>
                <c:pt idx="3726">
                  <c:v>3.5962395370006561E-2</c:v>
                </c:pt>
                <c:pt idx="3727">
                  <c:v>1.4441591687500477E-2</c:v>
                </c:pt>
                <c:pt idx="3728">
                  <c:v>1.3592085801064968E-2</c:v>
                </c:pt>
                <c:pt idx="3729">
                  <c:v>1.6423771157860756E-2</c:v>
                </c:pt>
                <c:pt idx="3730">
                  <c:v>1.3875255361199379E-2</c:v>
                </c:pt>
                <c:pt idx="3731">
                  <c:v>1.0477233678102493E-2</c:v>
                </c:pt>
                <c:pt idx="3732">
                  <c:v>1.0194065049290657E-2</c:v>
                </c:pt>
                <c:pt idx="3733">
                  <c:v>9.3445600941777229E-3</c:v>
                </c:pt>
                <c:pt idx="3734">
                  <c:v>8.7782228365540504E-3</c:v>
                </c:pt>
                <c:pt idx="3735">
                  <c:v>9.3445600941777229E-3</c:v>
                </c:pt>
                <c:pt idx="3736">
                  <c:v>9.3445600941777229E-3</c:v>
                </c:pt>
                <c:pt idx="3737">
                  <c:v>8.4950542077422142E-3</c:v>
                </c:pt>
                <c:pt idx="3738">
                  <c:v>8.4950542077422142E-3</c:v>
                </c:pt>
                <c:pt idx="3739">
                  <c:v>8.211885578930378E-3</c:v>
                </c:pt>
                <c:pt idx="3740">
                  <c:v>7.9287169501185417E-3</c:v>
                </c:pt>
                <c:pt idx="3741">
                  <c:v>8.7782228365540504E-3</c:v>
                </c:pt>
                <c:pt idx="3742">
                  <c:v>1.1043570004403591E-2</c:v>
                </c:pt>
                <c:pt idx="3743">
                  <c:v>1.0760401375591755E-2</c:v>
                </c:pt>
                <c:pt idx="3744">
                  <c:v>1.0760401375591755E-2</c:v>
                </c:pt>
                <c:pt idx="3745">
                  <c:v>1.0477233678102493E-2</c:v>
                </c:pt>
                <c:pt idx="3746">
                  <c:v>1.0477233678102493E-2</c:v>
                </c:pt>
                <c:pt idx="3747">
                  <c:v>1.0477233678102493E-2</c:v>
                </c:pt>
                <c:pt idx="3748">
                  <c:v>1.1043570004403591E-2</c:v>
                </c:pt>
                <c:pt idx="3749">
                  <c:v>1.1893074959516525E-2</c:v>
                </c:pt>
                <c:pt idx="3750">
                  <c:v>1.1609907262027264E-2</c:v>
                </c:pt>
                <c:pt idx="3751">
                  <c:v>1.1893074959516525E-2</c:v>
                </c:pt>
                <c:pt idx="3752">
                  <c:v>1.0477233678102493E-2</c:v>
                </c:pt>
                <c:pt idx="3753">
                  <c:v>9.6277277916669846E-3</c:v>
                </c:pt>
                <c:pt idx="3754">
                  <c:v>1.0194065049290657E-2</c:v>
                </c:pt>
                <c:pt idx="3755">
                  <c:v>1.0477233678102493E-2</c:v>
                </c:pt>
                <c:pt idx="3756">
                  <c:v>1.0194065049290657E-2</c:v>
                </c:pt>
                <c:pt idx="3757">
                  <c:v>1.0194065049290657E-2</c:v>
                </c:pt>
                <c:pt idx="3758">
                  <c:v>1.4724759384989738E-2</c:v>
                </c:pt>
                <c:pt idx="3759">
                  <c:v>1.3592085801064968E-2</c:v>
                </c:pt>
                <c:pt idx="3760">
                  <c:v>1.3592085801064968E-2</c:v>
                </c:pt>
                <c:pt idx="3761">
                  <c:v>1.1326738633215427E-2</c:v>
                </c:pt>
                <c:pt idx="3762">
                  <c:v>1.0760401375591755E-2</c:v>
                </c:pt>
                <c:pt idx="3763">
                  <c:v>1.0760401375591755E-2</c:v>
                </c:pt>
                <c:pt idx="3764">
                  <c:v>1.0760401375591755E-2</c:v>
                </c:pt>
                <c:pt idx="3765">
                  <c:v>1.0477233678102493E-2</c:v>
                </c:pt>
                <c:pt idx="3766">
                  <c:v>1.0477233678102493E-2</c:v>
                </c:pt>
                <c:pt idx="3767">
                  <c:v>1.1043570004403591E-2</c:v>
                </c:pt>
                <c:pt idx="3768">
                  <c:v>1.0760401375591755E-2</c:v>
                </c:pt>
                <c:pt idx="3769">
                  <c:v>1.0194065049290657E-2</c:v>
                </c:pt>
                <c:pt idx="3770">
                  <c:v>1.0194065049290657E-2</c:v>
                </c:pt>
                <c:pt idx="3771">
                  <c:v>1.0194065049290657E-2</c:v>
                </c:pt>
                <c:pt idx="3772">
                  <c:v>1.1609907262027264E-2</c:v>
                </c:pt>
                <c:pt idx="3773">
                  <c:v>1.1326738633215427E-2</c:v>
                </c:pt>
                <c:pt idx="3774">
                  <c:v>1.2459412217140198E-2</c:v>
                </c:pt>
                <c:pt idx="3775">
                  <c:v>1.1893074959516525E-2</c:v>
                </c:pt>
                <c:pt idx="3776">
                  <c:v>1.1043570004403591E-2</c:v>
                </c:pt>
                <c:pt idx="3777">
                  <c:v>1.0477233678102493E-2</c:v>
                </c:pt>
                <c:pt idx="3778">
                  <c:v>1.1893074959516525E-2</c:v>
                </c:pt>
                <c:pt idx="3779">
                  <c:v>1.2742580845952034E-2</c:v>
                </c:pt>
                <c:pt idx="3780">
                  <c:v>1.1609907262027264E-2</c:v>
                </c:pt>
                <c:pt idx="3781">
                  <c:v>1.1326738633215427E-2</c:v>
                </c:pt>
                <c:pt idx="3782">
                  <c:v>1.0477233678102493E-2</c:v>
                </c:pt>
                <c:pt idx="3783">
                  <c:v>1.0477233678102493E-2</c:v>
                </c:pt>
                <c:pt idx="3784">
                  <c:v>1.0760401375591755E-2</c:v>
                </c:pt>
                <c:pt idx="3785">
                  <c:v>1.2176244519650936E-2</c:v>
                </c:pt>
                <c:pt idx="3786">
                  <c:v>1.2176244519650936E-2</c:v>
                </c:pt>
                <c:pt idx="3787">
                  <c:v>1.1893074959516525E-2</c:v>
                </c:pt>
                <c:pt idx="3788">
                  <c:v>1.1609907262027264E-2</c:v>
                </c:pt>
                <c:pt idx="3789">
                  <c:v>1.1326738633215427E-2</c:v>
                </c:pt>
                <c:pt idx="3790">
                  <c:v>1.1893074959516525E-2</c:v>
                </c:pt>
                <c:pt idx="3791">
                  <c:v>1.4158423058688641E-2</c:v>
                </c:pt>
                <c:pt idx="3792">
                  <c:v>1.6990108415484428E-2</c:v>
                </c:pt>
                <c:pt idx="3793">
                  <c:v>1.7839612439274788E-2</c:v>
                </c:pt>
                <c:pt idx="3794">
                  <c:v>2.7184171602129936E-2</c:v>
                </c:pt>
                <c:pt idx="3795">
                  <c:v>3.3980216830968857E-2</c:v>
                </c:pt>
                <c:pt idx="3796">
                  <c:v>2.3786149919033051E-2</c:v>
                </c:pt>
                <c:pt idx="3797">
                  <c:v>1.3592085801064968E-2</c:v>
                </c:pt>
                <c:pt idx="3798">
                  <c:v>1.3875255361199379E-2</c:v>
                </c:pt>
                <c:pt idx="3799">
                  <c:v>1.3875255361199379E-2</c:v>
                </c:pt>
                <c:pt idx="3800">
                  <c:v>1.4158423058688641E-2</c:v>
                </c:pt>
                <c:pt idx="3801">
                  <c:v>1.4158423058688641E-2</c:v>
                </c:pt>
                <c:pt idx="3802">
                  <c:v>1.302574947476387E-2</c:v>
                </c:pt>
                <c:pt idx="3803">
                  <c:v>1.2742580845952034E-2</c:v>
                </c:pt>
                <c:pt idx="3804">
                  <c:v>1.3592085801064968E-2</c:v>
                </c:pt>
                <c:pt idx="3805">
                  <c:v>1.3875255361199379E-2</c:v>
                </c:pt>
                <c:pt idx="3806">
                  <c:v>1.3308918103575706E-2</c:v>
                </c:pt>
                <c:pt idx="3807">
                  <c:v>1.2459412217140198E-2</c:v>
                </c:pt>
                <c:pt idx="3808">
                  <c:v>1.1893074959516525E-2</c:v>
                </c:pt>
                <c:pt idx="3809">
                  <c:v>1.1893074959516525E-2</c:v>
                </c:pt>
                <c:pt idx="3810">
                  <c:v>1.2459412217140198E-2</c:v>
                </c:pt>
                <c:pt idx="3811">
                  <c:v>1.2742580845952034E-2</c:v>
                </c:pt>
                <c:pt idx="3812">
                  <c:v>1.2742580845952034E-2</c:v>
                </c:pt>
                <c:pt idx="3813">
                  <c:v>1.3592085801064968E-2</c:v>
                </c:pt>
                <c:pt idx="3814">
                  <c:v>1.302574947476387E-2</c:v>
                </c:pt>
                <c:pt idx="3815">
                  <c:v>1.3308918103575706E-2</c:v>
                </c:pt>
                <c:pt idx="3816">
                  <c:v>1.2742580845952034E-2</c:v>
                </c:pt>
                <c:pt idx="3817">
                  <c:v>1.2459412217140198E-2</c:v>
                </c:pt>
                <c:pt idx="3818">
                  <c:v>1.2742580845952034E-2</c:v>
                </c:pt>
                <c:pt idx="3819">
                  <c:v>1.3308918103575706E-2</c:v>
                </c:pt>
                <c:pt idx="3820">
                  <c:v>1.3875255361199379E-2</c:v>
                </c:pt>
                <c:pt idx="3821">
                  <c:v>1.3592085801064968E-2</c:v>
                </c:pt>
                <c:pt idx="3822">
                  <c:v>1.2742580845952034E-2</c:v>
                </c:pt>
                <c:pt idx="3823">
                  <c:v>1.2742580845952034E-2</c:v>
                </c:pt>
                <c:pt idx="3824">
                  <c:v>1.3592085801064968E-2</c:v>
                </c:pt>
                <c:pt idx="3825">
                  <c:v>1.3875255361199379E-2</c:v>
                </c:pt>
                <c:pt idx="3826">
                  <c:v>1.3875255361199379E-2</c:v>
                </c:pt>
                <c:pt idx="3827">
                  <c:v>1.4158423058688641E-2</c:v>
                </c:pt>
                <c:pt idx="3828">
                  <c:v>1.4158423058688641E-2</c:v>
                </c:pt>
                <c:pt idx="3829">
                  <c:v>1.4441591687500477E-2</c:v>
                </c:pt>
                <c:pt idx="3830">
                  <c:v>1.4441591687500477E-2</c:v>
                </c:pt>
                <c:pt idx="3831">
                  <c:v>1.4441591687500477E-2</c:v>
                </c:pt>
                <c:pt idx="3832">
                  <c:v>1.4724759384989738E-2</c:v>
                </c:pt>
                <c:pt idx="3833">
                  <c:v>1.5007928013801575E-2</c:v>
                </c:pt>
                <c:pt idx="3834">
                  <c:v>1.5574266202747822E-2</c:v>
                </c:pt>
                <c:pt idx="3835">
                  <c:v>1.6423771157860756E-2</c:v>
                </c:pt>
                <c:pt idx="3836">
                  <c:v>1.5857433900237083E-2</c:v>
                </c:pt>
                <c:pt idx="3837">
                  <c:v>1.4724759384989738E-2</c:v>
                </c:pt>
                <c:pt idx="3838">
                  <c:v>1.302574947476387E-2</c:v>
                </c:pt>
                <c:pt idx="3839">
                  <c:v>1.5291097573935986E-2</c:v>
                </c:pt>
                <c:pt idx="3840">
                  <c:v>1.4441591687500477E-2</c:v>
                </c:pt>
                <c:pt idx="3841">
                  <c:v>1.3308918103575706E-2</c:v>
                </c:pt>
                <c:pt idx="3842">
                  <c:v>1.3308918103575706E-2</c:v>
                </c:pt>
                <c:pt idx="3843">
                  <c:v>1.302574947476387E-2</c:v>
                </c:pt>
                <c:pt idx="3844">
                  <c:v>1.3875255361199379E-2</c:v>
                </c:pt>
                <c:pt idx="3845">
                  <c:v>1.4441591687500477E-2</c:v>
                </c:pt>
                <c:pt idx="3846">
                  <c:v>1.4158423058688641E-2</c:v>
                </c:pt>
                <c:pt idx="3847">
                  <c:v>1.4724759384989738E-2</c:v>
                </c:pt>
                <c:pt idx="3848">
                  <c:v>1.5291097573935986E-2</c:v>
                </c:pt>
                <c:pt idx="3849">
                  <c:v>1.5291097573935986E-2</c:v>
                </c:pt>
                <c:pt idx="3850">
                  <c:v>1.4441591687500477E-2</c:v>
                </c:pt>
                <c:pt idx="3851">
                  <c:v>1.4441591687500477E-2</c:v>
                </c:pt>
                <c:pt idx="3852">
                  <c:v>1.3592085801064968E-2</c:v>
                </c:pt>
                <c:pt idx="3853">
                  <c:v>1.3875255361199379E-2</c:v>
                </c:pt>
                <c:pt idx="3854">
                  <c:v>1.3875255361199379E-2</c:v>
                </c:pt>
                <c:pt idx="3855">
                  <c:v>1.4158423058688641E-2</c:v>
                </c:pt>
                <c:pt idx="3856">
                  <c:v>1.4724759384989738E-2</c:v>
                </c:pt>
                <c:pt idx="3857">
                  <c:v>1.3875255361199379E-2</c:v>
                </c:pt>
                <c:pt idx="3858">
                  <c:v>1.4158423058688641E-2</c:v>
                </c:pt>
                <c:pt idx="3859">
                  <c:v>1.5291097573935986E-2</c:v>
                </c:pt>
                <c:pt idx="3860">
                  <c:v>1.5291097573935986E-2</c:v>
                </c:pt>
                <c:pt idx="3861">
                  <c:v>1.4158423058688641E-2</c:v>
                </c:pt>
                <c:pt idx="3862">
                  <c:v>1.4158423058688641E-2</c:v>
                </c:pt>
                <c:pt idx="3863">
                  <c:v>1.4441591687500477E-2</c:v>
                </c:pt>
                <c:pt idx="3864">
                  <c:v>1.5007928013801575E-2</c:v>
                </c:pt>
                <c:pt idx="3865">
                  <c:v>1.5291097573935986E-2</c:v>
                </c:pt>
                <c:pt idx="3866">
                  <c:v>1.5291097573935986E-2</c:v>
                </c:pt>
                <c:pt idx="3867">
                  <c:v>1.5291097573935986E-2</c:v>
                </c:pt>
                <c:pt idx="3868">
                  <c:v>1.5291097573935986E-2</c:v>
                </c:pt>
                <c:pt idx="3869">
                  <c:v>1.5007928013801575E-2</c:v>
                </c:pt>
                <c:pt idx="3870">
                  <c:v>1.4441591687500477E-2</c:v>
                </c:pt>
                <c:pt idx="3871">
                  <c:v>1.4158423058688641E-2</c:v>
                </c:pt>
                <c:pt idx="3872">
                  <c:v>1.4158423058688641E-2</c:v>
                </c:pt>
                <c:pt idx="3873">
                  <c:v>1.3875255361199379E-2</c:v>
                </c:pt>
                <c:pt idx="3874">
                  <c:v>1.4441591687500477E-2</c:v>
                </c:pt>
                <c:pt idx="3875">
                  <c:v>1.4724759384989738E-2</c:v>
                </c:pt>
                <c:pt idx="3876">
                  <c:v>1.5291097573935986E-2</c:v>
                </c:pt>
                <c:pt idx="3877">
                  <c:v>1.5291097573935986E-2</c:v>
                </c:pt>
                <c:pt idx="3878">
                  <c:v>1.5291097573935986E-2</c:v>
                </c:pt>
                <c:pt idx="3879">
                  <c:v>1.5574266202747822E-2</c:v>
                </c:pt>
                <c:pt idx="3880">
                  <c:v>1.5291097573935986E-2</c:v>
                </c:pt>
                <c:pt idx="3881">
                  <c:v>1.5291097573935986E-2</c:v>
                </c:pt>
                <c:pt idx="3882">
                  <c:v>1.5291097573935986E-2</c:v>
                </c:pt>
                <c:pt idx="3883">
                  <c:v>1.4441591687500477E-2</c:v>
                </c:pt>
                <c:pt idx="3884">
                  <c:v>1.3875255361199379E-2</c:v>
                </c:pt>
                <c:pt idx="3885">
                  <c:v>1.4158423058688641E-2</c:v>
                </c:pt>
                <c:pt idx="3886">
                  <c:v>1.3875255361199379E-2</c:v>
                </c:pt>
                <c:pt idx="3887">
                  <c:v>1.3308918103575706E-2</c:v>
                </c:pt>
                <c:pt idx="3888">
                  <c:v>1.302574947476387E-2</c:v>
                </c:pt>
                <c:pt idx="3889">
                  <c:v>1.302574947476387E-2</c:v>
                </c:pt>
                <c:pt idx="3890">
                  <c:v>1.302574947476387E-2</c:v>
                </c:pt>
                <c:pt idx="3891">
                  <c:v>1.2742580845952034E-2</c:v>
                </c:pt>
                <c:pt idx="3892">
                  <c:v>1.2742580845952034E-2</c:v>
                </c:pt>
                <c:pt idx="3893">
                  <c:v>1.2742580845952034E-2</c:v>
                </c:pt>
                <c:pt idx="3894">
                  <c:v>1.2742580845952034E-2</c:v>
                </c:pt>
                <c:pt idx="3895">
                  <c:v>1.2742580845952034E-2</c:v>
                </c:pt>
                <c:pt idx="3896">
                  <c:v>1.2742580845952034E-2</c:v>
                </c:pt>
                <c:pt idx="3897">
                  <c:v>1.2742580845952034E-2</c:v>
                </c:pt>
                <c:pt idx="3898">
                  <c:v>1.2742580845952034E-2</c:v>
                </c:pt>
                <c:pt idx="3899">
                  <c:v>1.2742580845952034E-2</c:v>
                </c:pt>
                <c:pt idx="3900">
                  <c:v>1.2459412217140198E-2</c:v>
                </c:pt>
                <c:pt idx="3901">
                  <c:v>1.2742580845952034E-2</c:v>
                </c:pt>
                <c:pt idx="3902">
                  <c:v>1.2742580845952034E-2</c:v>
                </c:pt>
                <c:pt idx="3903">
                  <c:v>1.2742580845952034E-2</c:v>
                </c:pt>
                <c:pt idx="3904">
                  <c:v>1.2459412217140198E-2</c:v>
                </c:pt>
                <c:pt idx="3905">
                  <c:v>1.1893074959516525E-2</c:v>
                </c:pt>
                <c:pt idx="3906">
                  <c:v>1.2459412217140198E-2</c:v>
                </c:pt>
                <c:pt idx="3907">
                  <c:v>1.2742580845952034E-2</c:v>
                </c:pt>
                <c:pt idx="3908">
                  <c:v>1.2742580845952034E-2</c:v>
                </c:pt>
                <c:pt idx="3909">
                  <c:v>1.2742580845952034E-2</c:v>
                </c:pt>
                <c:pt idx="3910">
                  <c:v>1.2742580845952034E-2</c:v>
                </c:pt>
                <c:pt idx="3911">
                  <c:v>1.2742580845952034E-2</c:v>
                </c:pt>
                <c:pt idx="3912">
                  <c:v>1.2742580845952034E-2</c:v>
                </c:pt>
                <c:pt idx="3913">
                  <c:v>1.2459412217140198E-2</c:v>
                </c:pt>
                <c:pt idx="3914">
                  <c:v>1.2459412217140198E-2</c:v>
                </c:pt>
                <c:pt idx="3915">
                  <c:v>1.1893074959516525E-2</c:v>
                </c:pt>
                <c:pt idx="3916">
                  <c:v>1.2176244519650936E-2</c:v>
                </c:pt>
                <c:pt idx="3917">
                  <c:v>1.1893074959516525E-2</c:v>
                </c:pt>
                <c:pt idx="3918">
                  <c:v>1.1609907262027264E-2</c:v>
                </c:pt>
                <c:pt idx="3919">
                  <c:v>1.1609907262027264E-2</c:v>
                </c:pt>
                <c:pt idx="3920">
                  <c:v>1.1609907262027264E-2</c:v>
                </c:pt>
                <c:pt idx="3921">
                  <c:v>1.1893074959516525E-2</c:v>
                </c:pt>
                <c:pt idx="3922">
                  <c:v>1.1609907262027264E-2</c:v>
                </c:pt>
                <c:pt idx="3923">
                  <c:v>1.1893074959516525E-2</c:v>
                </c:pt>
                <c:pt idx="3924">
                  <c:v>1.1893074959516525E-2</c:v>
                </c:pt>
                <c:pt idx="3925">
                  <c:v>1.1609907262027264E-2</c:v>
                </c:pt>
                <c:pt idx="3926">
                  <c:v>1.1609907262027264E-2</c:v>
                </c:pt>
                <c:pt idx="3927">
                  <c:v>1.1609907262027264E-2</c:v>
                </c:pt>
                <c:pt idx="3928">
                  <c:v>1.1609907262027264E-2</c:v>
                </c:pt>
                <c:pt idx="3929">
                  <c:v>1.1609907262027264E-2</c:v>
                </c:pt>
                <c:pt idx="3930">
                  <c:v>1.1893074959516525E-2</c:v>
                </c:pt>
                <c:pt idx="3931">
                  <c:v>1.1893074959516525E-2</c:v>
                </c:pt>
                <c:pt idx="3932">
                  <c:v>1.2176244519650936E-2</c:v>
                </c:pt>
                <c:pt idx="3933">
                  <c:v>1.1609907262027264E-2</c:v>
                </c:pt>
                <c:pt idx="3934">
                  <c:v>1.1609907262027264E-2</c:v>
                </c:pt>
                <c:pt idx="3935">
                  <c:v>1.1609907262027264E-2</c:v>
                </c:pt>
                <c:pt idx="3936">
                  <c:v>1.1609907262027264E-2</c:v>
                </c:pt>
                <c:pt idx="3937">
                  <c:v>1.1609907262027264E-2</c:v>
                </c:pt>
                <c:pt idx="3938">
                  <c:v>1.1893074959516525E-2</c:v>
                </c:pt>
                <c:pt idx="3939">
                  <c:v>1.1609907262027264E-2</c:v>
                </c:pt>
                <c:pt idx="3940">
                  <c:v>1.1609907262027264E-2</c:v>
                </c:pt>
                <c:pt idx="3941">
                  <c:v>1.1326738633215427E-2</c:v>
                </c:pt>
                <c:pt idx="3942">
                  <c:v>1.1326738633215427E-2</c:v>
                </c:pt>
                <c:pt idx="3943">
                  <c:v>1.1326738633215427E-2</c:v>
                </c:pt>
                <c:pt idx="3944">
                  <c:v>1.1609907262027264E-2</c:v>
                </c:pt>
                <c:pt idx="3945">
                  <c:v>1.1609907262027264E-2</c:v>
                </c:pt>
                <c:pt idx="3946">
                  <c:v>1.1609907262027264E-2</c:v>
                </c:pt>
                <c:pt idx="3947">
                  <c:v>1.1326738633215427E-2</c:v>
                </c:pt>
                <c:pt idx="3948">
                  <c:v>1.1609907262027264E-2</c:v>
                </c:pt>
                <c:pt idx="3949">
                  <c:v>1.1609907262027264E-2</c:v>
                </c:pt>
                <c:pt idx="3950">
                  <c:v>1.1609907262027264E-2</c:v>
                </c:pt>
                <c:pt idx="3951">
                  <c:v>1.1609907262027264E-2</c:v>
                </c:pt>
                <c:pt idx="3952">
                  <c:v>1.2742580845952034E-2</c:v>
                </c:pt>
                <c:pt idx="3953">
                  <c:v>1.2742580845952034E-2</c:v>
                </c:pt>
                <c:pt idx="3954">
                  <c:v>1.2742580845952034E-2</c:v>
                </c:pt>
                <c:pt idx="3955">
                  <c:v>1.302574947476387E-2</c:v>
                </c:pt>
                <c:pt idx="3956">
                  <c:v>1.2742580845952034E-2</c:v>
                </c:pt>
                <c:pt idx="3957">
                  <c:v>1.2742580845952034E-2</c:v>
                </c:pt>
                <c:pt idx="3958">
                  <c:v>1.2742580845952034E-2</c:v>
                </c:pt>
                <c:pt idx="3959">
                  <c:v>1.2459412217140198E-2</c:v>
                </c:pt>
                <c:pt idx="3960">
                  <c:v>1.1893074959516525E-2</c:v>
                </c:pt>
                <c:pt idx="3961">
                  <c:v>1.1609907262027264E-2</c:v>
                </c:pt>
                <c:pt idx="3962">
                  <c:v>1.1609907262027264E-2</c:v>
                </c:pt>
                <c:pt idx="3963">
                  <c:v>1.1609907262027264E-2</c:v>
                </c:pt>
                <c:pt idx="3964">
                  <c:v>1.2176244519650936E-2</c:v>
                </c:pt>
                <c:pt idx="3965">
                  <c:v>1.2742580845952034E-2</c:v>
                </c:pt>
                <c:pt idx="3966">
                  <c:v>1.2459412217140198E-2</c:v>
                </c:pt>
                <c:pt idx="3967">
                  <c:v>1.2742580845952034E-2</c:v>
                </c:pt>
                <c:pt idx="3968">
                  <c:v>1.2742580845952034E-2</c:v>
                </c:pt>
                <c:pt idx="3969">
                  <c:v>1.302574947476387E-2</c:v>
                </c:pt>
                <c:pt idx="3970">
                  <c:v>1.3308918103575706E-2</c:v>
                </c:pt>
                <c:pt idx="3971">
                  <c:v>1.3308918103575706E-2</c:v>
                </c:pt>
                <c:pt idx="3972">
                  <c:v>1.3308918103575706E-2</c:v>
                </c:pt>
                <c:pt idx="3973">
                  <c:v>1.3308918103575706E-2</c:v>
                </c:pt>
                <c:pt idx="3974">
                  <c:v>1.3592085801064968E-2</c:v>
                </c:pt>
                <c:pt idx="3975">
                  <c:v>1.4158423058688641E-2</c:v>
                </c:pt>
                <c:pt idx="3976">
                  <c:v>1.3875255361199379E-2</c:v>
                </c:pt>
                <c:pt idx="3977">
                  <c:v>1.3875255361199379E-2</c:v>
                </c:pt>
                <c:pt idx="3978">
                  <c:v>1.3875255361199379E-2</c:v>
                </c:pt>
                <c:pt idx="3979">
                  <c:v>1.2176244519650936E-2</c:v>
                </c:pt>
                <c:pt idx="3980">
                  <c:v>1.0194065049290657E-2</c:v>
                </c:pt>
                <c:pt idx="3981">
                  <c:v>1.0760401375591755E-2</c:v>
                </c:pt>
                <c:pt idx="3982">
                  <c:v>1.1326738633215427E-2</c:v>
                </c:pt>
                <c:pt idx="3983">
                  <c:v>1.1893074959516525E-2</c:v>
                </c:pt>
                <c:pt idx="3984">
                  <c:v>1.1893074959516525E-2</c:v>
                </c:pt>
                <c:pt idx="3985">
                  <c:v>1.2459412217140198E-2</c:v>
                </c:pt>
                <c:pt idx="3986">
                  <c:v>1.2742580845952034E-2</c:v>
                </c:pt>
                <c:pt idx="3987">
                  <c:v>1.5857433900237083E-2</c:v>
                </c:pt>
                <c:pt idx="3988">
                  <c:v>3.7661407142877579E-2</c:v>
                </c:pt>
                <c:pt idx="3989">
                  <c:v>8.8065393269062042E-2</c:v>
                </c:pt>
                <c:pt idx="3990">
                  <c:v>0.14866344630718231</c:v>
                </c:pt>
                <c:pt idx="3991">
                  <c:v>0.12516047060489655</c:v>
                </c:pt>
                <c:pt idx="3992">
                  <c:v>0.10420599579811096</c:v>
                </c:pt>
                <c:pt idx="3993">
                  <c:v>9.571094810962677E-2</c:v>
                </c:pt>
                <c:pt idx="3994">
                  <c:v>7.8437663614749908E-2</c:v>
                </c:pt>
                <c:pt idx="3995">
                  <c:v>5.9748541563749313E-2</c:v>
                </c:pt>
                <c:pt idx="3996">
                  <c:v>8.9481234550476074E-2</c:v>
                </c:pt>
                <c:pt idx="3997">
                  <c:v>0.11524957418441772</c:v>
                </c:pt>
                <c:pt idx="3998">
                  <c:v>7.1075282990932465E-2</c:v>
                </c:pt>
                <c:pt idx="3999">
                  <c:v>4.7289133071899414E-2</c:v>
                </c:pt>
                <c:pt idx="4000">
                  <c:v>4.6156458556652069E-2</c:v>
                </c:pt>
                <c:pt idx="4001">
                  <c:v>3.8227744400501251E-2</c:v>
                </c:pt>
                <c:pt idx="4002">
                  <c:v>3.7095066159963608E-2</c:v>
                </c:pt>
                <c:pt idx="4003">
                  <c:v>3.9643585681915283E-2</c:v>
                </c:pt>
                <c:pt idx="4004">
                  <c:v>3.6528732627630234E-2</c:v>
                </c:pt>
                <c:pt idx="4005">
                  <c:v>3.7661407142877579E-2</c:v>
                </c:pt>
                <c:pt idx="4006">
                  <c:v>4.4740617275238037E-2</c:v>
                </c:pt>
                <c:pt idx="4007">
                  <c:v>8.2402028143405914E-2</c:v>
                </c:pt>
                <c:pt idx="4008">
                  <c:v>9.372875839471817E-2</c:v>
                </c:pt>
                <c:pt idx="4009">
                  <c:v>8.89149010181427E-2</c:v>
                </c:pt>
                <c:pt idx="4010">
                  <c:v>0.11666540801525116</c:v>
                </c:pt>
                <c:pt idx="4011">
                  <c:v>0.18943969905376434</c:v>
                </c:pt>
                <c:pt idx="4012">
                  <c:v>0.19510306417942047</c:v>
                </c:pt>
                <c:pt idx="4013">
                  <c:v>0.1942535787820816</c:v>
                </c:pt>
                <c:pt idx="4014">
                  <c:v>0.17754662036895752</c:v>
                </c:pt>
                <c:pt idx="4015">
                  <c:v>0.16650305688381195</c:v>
                </c:pt>
                <c:pt idx="4016">
                  <c:v>0.13337235152721405</c:v>
                </c:pt>
                <c:pt idx="4017">
                  <c:v>8.1552520394325256E-2</c:v>
                </c:pt>
                <c:pt idx="4018">
                  <c:v>4.7572299838066101E-2</c:v>
                </c:pt>
                <c:pt idx="4019">
                  <c:v>3.9643585681915283E-2</c:v>
                </c:pt>
                <c:pt idx="4020">
                  <c:v>3.9360415190458298E-2</c:v>
                </c:pt>
                <c:pt idx="4021">
                  <c:v>3.6811899393796921E-2</c:v>
                </c:pt>
                <c:pt idx="4022">
                  <c:v>5.8049533516168594E-2</c:v>
                </c:pt>
                <c:pt idx="4023">
                  <c:v>5.295250192284584E-2</c:v>
                </c:pt>
                <c:pt idx="4024">
                  <c:v>4.8704978078603745E-2</c:v>
                </c:pt>
                <c:pt idx="4025">
                  <c:v>0.14243374764919281</c:v>
                </c:pt>
                <c:pt idx="4026">
                  <c:v>0.1985010951757431</c:v>
                </c:pt>
                <c:pt idx="4027">
                  <c:v>0.20048327744007111</c:v>
                </c:pt>
                <c:pt idx="4028">
                  <c:v>0.20388129353523254</c:v>
                </c:pt>
                <c:pt idx="4029">
                  <c:v>0.18859019875526428</c:v>
                </c:pt>
                <c:pt idx="4030">
                  <c:v>0.19368723034858704</c:v>
                </c:pt>
                <c:pt idx="4031">
                  <c:v>0.2129426896572113</c:v>
                </c:pt>
                <c:pt idx="4032">
                  <c:v>0.23134863376617432</c:v>
                </c:pt>
                <c:pt idx="4033">
                  <c:v>0.22625160217285156</c:v>
                </c:pt>
                <c:pt idx="4034">
                  <c:v>0.23701199889183044</c:v>
                </c:pt>
                <c:pt idx="4035">
                  <c:v>0.22738426923751831</c:v>
                </c:pt>
                <c:pt idx="4036">
                  <c:v>0.22030507028102875</c:v>
                </c:pt>
                <c:pt idx="4037">
                  <c:v>0.21917238831520081</c:v>
                </c:pt>
                <c:pt idx="4038">
                  <c:v>0.21973873674869537</c:v>
                </c:pt>
                <c:pt idx="4039">
                  <c:v>0.229649618268013</c:v>
                </c:pt>
                <c:pt idx="4040">
                  <c:v>0.24465756118297577</c:v>
                </c:pt>
                <c:pt idx="4041">
                  <c:v>0.25117042660713196</c:v>
                </c:pt>
                <c:pt idx="4042">
                  <c:v>0.21039415895938873</c:v>
                </c:pt>
                <c:pt idx="4043">
                  <c:v>0.18943969905376434</c:v>
                </c:pt>
                <c:pt idx="4044">
                  <c:v>0.1942535787820816</c:v>
                </c:pt>
                <c:pt idx="4045">
                  <c:v>0.18547534942626953</c:v>
                </c:pt>
                <c:pt idx="4046">
                  <c:v>0.1820773184299469</c:v>
                </c:pt>
                <c:pt idx="4047">
                  <c:v>0.17273275554180145</c:v>
                </c:pt>
                <c:pt idx="4048">
                  <c:v>0.15517632663249969</c:v>
                </c:pt>
                <c:pt idx="4049">
                  <c:v>0.16508720815181732</c:v>
                </c:pt>
                <c:pt idx="4050">
                  <c:v>0.16933473944664001</c:v>
                </c:pt>
                <c:pt idx="4051">
                  <c:v>0.14809711277484894</c:v>
                </c:pt>
                <c:pt idx="4052">
                  <c:v>0.12374461442232132</c:v>
                </c:pt>
                <c:pt idx="4053">
                  <c:v>5.2386168390512466E-2</c:v>
                </c:pt>
                <c:pt idx="4054">
                  <c:v>7.9570338129997253E-2</c:v>
                </c:pt>
                <c:pt idx="4055">
                  <c:v>7.9004004597663879E-2</c:v>
                </c:pt>
                <c:pt idx="4056">
                  <c:v>0.1446990966796875</c:v>
                </c:pt>
                <c:pt idx="4057">
                  <c:v>0.10533867031335831</c:v>
                </c:pt>
                <c:pt idx="4058">
                  <c:v>0.10477233678102493</c:v>
                </c:pt>
                <c:pt idx="4059">
                  <c:v>5.9465374797582626E-2</c:v>
                </c:pt>
                <c:pt idx="4060">
                  <c:v>0.13790303468704224</c:v>
                </c:pt>
                <c:pt idx="4061">
                  <c:v>0.17358227074146271</c:v>
                </c:pt>
                <c:pt idx="4062">
                  <c:v>0.17018425464630127</c:v>
                </c:pt>
                <c:pt idx="4063">
                  <c:v>0.21973873674869537</c:v>
                </c:pt>
                <c:pt idx="4064">
                  <c:v>0.24805557727813721</c:v>
                </c:pt>
                <c:pt idx="4065">
                  <c:v>0.25485160946846008</c:v>
                </c:pt>
                <c:pt idx="4066">
                  <c:v>0.24692291021347046</c:v>
                </c:pt>
                <c:pt idx="4067">
                  <c:v>0.18604168295860291</c:v>
                </c:pt>
                <c:pt idx="4068">
                  <c:v>7.1924790740013123E-2</c:v>
                </c:pt>
                <c:pt idx="4069">
                  <c:v>8.0419838428497314E-2</c:v>
                </c:pt>
                <c:pt idx="4070">
                  <c:v>7.5322814285755157E-2</c:v>
                </c:pt>
                <c:pt idx="4071">
                  <c:v>7.8437663614749908E-2</c:v>
                </c:pt>
                <c:pt idx="4072">
                  <c:v>0.1200634241104126</c:v>
                </c:pt>
                <c:pt idx="4073">
                  <c:v>8.4667369723320007E-2</c:v>
                </c:pt>
                <c:pt idx="4074">
                  <c:v>0.14158423244953156</c:v>
                </c:pt>
                <c:pt idx="4075">
                  <c:v>0.25485160946846008</c:v>
                </c:pt>
                <c:pt idx="4076">
                  <c:v>0.16593672335147858</c:v>
                </c:pt>
                <c:pt idx="4077">
                  <c:v>6.4279243350028992E-2</c:v>
                </c:pt>
                <c:pt idx="4078">
                  <c:v>0.15630899369716644</c:v>
                </c:pt>
                <c:pt idx="4079">
                  <c:v>0.30015859007835388</c:v>
                </c:pt>
                <c:pt idx="4080">
                  <c:v>0.36245563626289368</c:v>
                </c:pt>
                <c:pt idx="4081">
                  <c:v>0.2916635274887085</c:v>
                </c:pt>
                <c:pt idx="4082">
                  <c:v>0.21350902318954468</c:v>
                </c:pt>
                <c:pt idx="4083">
                  <c:v>0.14498224854469299</c:v>
                </c:pt>
                <c:pt idx="4084">
                  <c:v>0.14583176374435425</c:v>
                </c:pt>
                <c:pt idx="4085">
                  <c:v>0.1820773184299469</c:v>
                </c:pt>
                <c:pt idx="4086">
                  <c:v>0.13790303468704224</c:v>
                </c:pt>
                <c:pt idx="4087">
                  <c:v>0.12459412962198257</c:v>
                </c:pt>
                <c:pt idx="4088">
                  <c:v>0.12147927284240723</c:v>
                </c:pt>
                <c:pt idx="4089">
                  <c:v>0.18434268236160278</c:v>
                </c:pt>
                <c:pt idx="4090">
                  <c:v>0.28260210156440735</c:v>
                </c:pt>
                <c:pt idx="4091">
                  <c:v>0.28203579783439636</c:v>
                </c:pt>
                <c:pt idx="4092">
                  <c:v>0.27580606937408447</c:v>
                </c:pt>
                <c:pt idx="4093">
                  <c:v>0.22681795060634613</c:v>
                </c:pt>
                <c:pt idx="4094">
                  <c:v>1.9538624212145805E-2</c:v>
                </c:pt>
                <c:pt idx="4095">
                  <c:v>4.3891109526157379E-2</c:v>
                </c:pt>
                <c:pt idx="4096">
                  <c:v>4.8138640820980072E-2</c:v>
                </c:pt>
                <c:pt idx="4097">
                  <c:v>4.8988144844770432E-2</c:v>
                </c:pt>
                <c:pt idx="4098">
                  <c:v>5.4368343204259872E-2</c:v>
                </c:pt>
                <c:pt idx="4099">
                  <c:v>4.8421807587146759E-2</c:v>
                </c:pt>
                <c:pt idx="4100">
                  <c:v>0.11609906703233719</c:v>
                </c:pt>
                <c:pt idx="4101">
                  <c:v>2.8316846117377281E-2</c:v>
                </c:pt>
                <c:pt idx="4102">
                  <c:v>1.5007928013801575E-2</c:v>
                </c:pt>
                <c:pt idx="4103">
                  <c:v>2.0954467356204987E-2</c:v>
                </c:pt>
                <c:pt idx="4104">
                  <c:v>2.152080275118351E-2</c:v>
                </c:pt>
                <c:pt idx="4105">
                  <c:v>2.2936645895242691E-2</c:v>
                </c:pt>
                <c:pt idx="4106">
                  <c:v>2.152080275118351E-2</c:v>
                </c:pt>
                <c:pt idx="4107">
                  <c:v>2.4918824434280396E-2</c:v>
                </c:pt>
                <c:pt idx="4108">
                  <c:v>2.2936645895242691E-2</c:v>
                </c:pt>
                <c:pt idx="4109">
                  <c:v>2.605149894952774E-2</c:v>
                </c:pt>
                <c:pt idx="4110">
                  <c:v>3.3413875848054886E-2</c:v>
                </c:pt>
                <c:pt idx="4111">
                  <c:v>3.8227744400501251E-2</c:v>
                </c:pt>
                <c:pt idx="4112">
                  <c:v>5.7483196258544922E-2</c:v>
                </c:pt>
                <c:pt idx="4113">
                  <c:v>3.3413875848054886E-2</c:v>
                </c:pt>
                <c:pt idx="4114">
                  <c:v>3.3980216830968857E-2</c:v>
                </c:pt>
                <c:pt idx="4115">
                  <c:v>4.3324775993824005E-2</c:v>
                </c:pt>
                <c:pt idx="4116">
                  <c:v>2.7467342093586922E-2</c:v>
                </c:pt>
                <c:pt idx="4117">
                  <c:v>2.8600014746189117E-2</c:v>
                </c:pt>
                <c:pt idx="4118">
                  <c:v>2.916635200381279E-2</c:v>
                </c:pt>
                <c:pt idx="4119">
                  <c:v>3.0299026519060135E-2</c:v>
                </c:pt>
                <c:pt idx="4120">
                  <c:v>3.1998038291931152E-2</c:v>
                </c:pt>
                <c:pt idx="4121">
                  <c:v>3.2281205058097839E-2</c:v>
                </c:pt>
                <c:pt idx="4122">
                  <c:v>3.4829720854759216E-2</c:v>
                </c:pt>
                <c:pt idx="4123">
                  <c:v>3.4546554088592529E-2</c:v>
                </c:pt>
                <c:pt idx="4124">
                  <c:v>3.4263383597135544E-2</c:v>
                </c:pt>
                <c:pt idx="4125">
                  <c:v>3.0865363776683807E-2</c:v>
                </c:pt>
                <c:pt idx="4126">
                  <c:v>3.1998038291931152E-2</c:v>
                </c:pt>
                <c:pt idx="4127">
                  <c:v>5.0403986126184464E-2</c:v>
                </c:pt>
                <c:pt idx="4128">
                  <c:v>3.6811899393796921E-2</c:v>
                </c:pt>
                <c:pt idx="4129">
                  <c:v>2.4918824434280396E-2</c:v>
                </c:pt>
                <c:pt idx="4130">
                  <c:v>2.4352489039301872E-2</c:v>
                </c:pt>
                <c:pt idx="4131">
                  <c:v>2.4918824434280396E-2</c:v>
                </c:pt>
                <c:pt idx="4132">
                  <c:v>2.5485161691904068E-2</c:v>
                </c:pt>
                <c:pt idx="4133">
                  <c:v>2.4635655805468559E-2</c:v>
                </c:pt>
                <c:pt idx="4134">
                  <c:v>2.5768330320715904E-2</c:v>
                </c:pt>
                <c:pt idx="4135">
                  <c:v>2.3219814524054527E-2</c:v>
                </c:pt>
                <c:pt idx="4136">
                  <c:v>2.152080275118351E-2</c:v>
                </c:pt>
                <c:pt idx="4137">
                  <c:v>1.9538624212145805E-2</c:v>
                </c:pt>
                <c:pt idx="4138">
                  <c:v>1.9255455583333969E-2</c:v>
                </c:pt>
                <c:pt idx="4139">
                  <c:v>2.0954467356204987E-2</c:v>
                </c:pt>
                <c:pt idx="4140">
                  <c:v>1.8972286954522133E-2</c:v>
                </c:pt>
                <c:pt idx="4141">
                  <c:v>1.840594969689846E-2</c:v>
                </c:pt>
                <c:pt idx="4142">
                  <c:v>1.8972286954522133E-2</c:v>
                </c:pt>
                <c:pt idx="4143">
                  <c:v>1.9255455583333969E-2</c:v>
                </c:pt>
                <c:pt idx="4144">
                  <c:v>2.067129872739315E-2</c:v>
                </c:pt>
                <c:pt idx="4145">
                  <c:v>1.9821792840957642E-2</c:v>
                </c:pt>
                <c:pt idx="4146">
                  <c:v>2.152080275118351E-2</c:v>
                </c:pt>
                <c:pt idx="4147">
                  <c:v>3.0582195147871971E-2</c:v>
                </c:pt>
                <c:pt idx="4148">
                  <c:v>4.1342597454786301E-2</c:v>
                </c:pt>
                <c:pt idx="4149">
                  <c:v>2.3219814524054527E-2</c:v>
                </c:pt>
                <c:pt idx="4150">
                  <c:v>3.3980216830968857E-2</c:v>
                </c:pt>
                <c:pt idx="4151">
                  <c:v>3.992675244808197E-2</c:v>
                </c:pt>
                <c:pt idx="4152">
                  <c:v>3.1148532405495644E-2</c:v>
                </c:pt>
                <c:pt idx="4153">
                  <c:v>3.1148532405495644E-2</c:v>
                </c:pt>
                <c:pt idx="4154">
                  <c:v>4.2475268244743347E-2</c:v>
                </c:pt>
                <c:pt idx="4155">
                  <c:v>4.304160550236702E-2</c:v>
                </c:pt>
                <c:pt idx="4156">
                  <c:v>3.2564371824264526E-2</c:v>
                </c:pt>
                <c:pt idx="4157">
                  <c:v>2.8316846117377281E-2</c:v>
                </c:pt>
                <c:pt idx="4158">
                  <c:v>2.6334667578339577E-2</c:v>
                </c:pt>
                <c:pt idx="4159">
                  <c:v>2.2370308637619019E-2</c:v>
                </c:pt>
                <c:pt idx="4160">
                  <c:v>2.2087140008807182E-2</c:v>
                </c:pt>
                <c:pt idx="4161">
                  <c:v>2.2936645895242691E-2</c:v>
                </c:pt>
                <c:pt idx="4162">
                  <c:v>2.1803971379995346E-2</c:v>
                </c:pt>
                <c:pt idx="4163">
                  <c:v>2.2653477266430855E-2</c:v>
                </c:pt>
                <c:pt idx="4164">
                  <c:v>2.3219814524054527E-2</c:v>
                </c:pt>
                <c:pt idx="4165">
                  <c:v>2.3219814524054527E-2</c:v>
                </c:pt>
                <c:pt idx="4166">
                  <c:v>2.3219814524054527E-2</c:v>
                </c:pt>
                <c:pt idx="4167">
                  <c:v>2.3502981290221214E-2</c:v>
                </c:pt>
                <c:pt idx="4168">
                  <c:v>2.2087140008807182E-2</c:v>
                </c:pt>
                <c:pt idx="4169">
                  <c:v>2.2936645895242691E-2</c:v>
                </c:pt>
                <c:pt idx="4170">
                  <c:v>2.2087140008807182E-2</c:v>
                </c:pt>
                <c:pt idx="4171">
                  <c:v>2.1803971379995346E-2</c:v>
                </c:pt>
                <c:pt idx="4172">
                  <c:v>2.0954467356204987E-2</c:v>
                </c:pt>
                <c:pt idx="4173">
                  <c:v>1.9821792840957642E-2</c:v>
                </c:pt>
                <c:pt idx="4174">
                  <c:v>1.9821792840957642E-2</c:v>
                </c:pt>
                <c:pt idx="4175">
                  <c:v>2.3219814524054527E-2</c:v>
                </c:pt>
                <c:pt idx="4176">
                  <c:v>2.6901004835963249E-2</c:v>
                </c:pt>
                <c:pt idx="4177">
                  <c:v>1.6990108415484428E-2</c:v>
                </c:pt>
                <c:pt idx="4178">
                  <c:v>1.6423771157860756E-2</c:v>
                </c:pt>
                <c:pt idx="4179">
                  <c:v>1.7556445673108101E-2</c:v>
                </c:pt>
                <c:pt idx="4180">
                  <c:v>2.0104959607124329E-2</c:v>
                </c:pt>
                <c:pt idx="4181">
                  <c:v>2.1237634122371674E-2</c:v>
                </c:pt>
                <c:pt idx="4182">
                  <c:v>2.1237634122371674E-2</c:v>
                </c:pt>
                <c:pt idx="4183">
                  <c:v>2.0954467356204987E-2</c:v>
                </c:pt>
                <c:pt idx="4184">
                  <c:v>2.0954467356204987E-2</c:v>
                </c:pt>
                <c:pt idx="4185">
                  <c:v>1.9255455583333969E-2</c:v>
                </c:pt>
                <c:pt idx="4186">
                  <c:v>1.8122781068086624E-2</c:v>
                </c:pt>
                <c:pt idx="4187">
                  <c:v>1.8122781068086624E-2</c:v>
                </c:pt>
                <c:pt idx="4188">
                  <c:v>2.0388130098581314E-2</c:v>
                </c:pt>
                <c:pt idx="4189">
                  <c:v>1.8122781068086624E-2</c:v>
                </c:pt>
                <c:pt idx="4190">
                  <c:v>1.6423771157860756E-2</c:v>
                </c:pt>
                <c:pt idx="4191">
                  <c:v>2.5485161691904068E-2</c:v>
                </c:pt>
                <c:pt idx="4192">
                  <c:v>1.5857433900237083E-2</c:v>
                </c:pt>
                <c:pt idx="4193">
                  <c:v>1.5291097573935986E-2</c:v>
                </c:pt>
                <c:pt idx="4194">
                  <c:v>1.5291097573935986E-2</c:v>
                </c:pt>
                <c:pt idx="4195">
                  <c:v>1.5291097573935986E-2</c:v>
                </c:pt>
                <c:pt idx="4196">
                  <c:v>1.5291097573935986E-2</c:v>
                </c:pt>
                <c:pt idx="4197">
                  <c:v>2.3786149919033051E-2</c:v>
                </c:pt>
                <c:pt idx="4198">
                  <c:v>1.4158423058688641E-2</c:v>
                </c:pt>
                <c:pt idx="4199">
                  <c:v>1.4158423058688641E-2</c:v>
                </c:pt>
                <c:pt idx="4200">
                  <c:v>1.4441591687500477E-2</c:v>
                </c:pt>
                <c:pt idx="4201">
                  <c:v>1.4724759384989738E-2</c:v>
                </c:pt>
                <c:pt idx="4202">
                  <c:v>1.5007928013801575E-2</c:v>
                </c:pt>
                <c:pt idx="4203">
                  <c:v>1.5857433900237083E-2</c:v>
                </c:pt>
                <c:pt idx="4204">
                  <c:v>1.8972286954522133E-2</c:v>
                </c:pt>
                <c:pt idx="4205">
                  <c:v>1.6423771157860756E-2</c:v>
                </c:pt>
                <c:pt idx="4206">
                  <c:v>1.6990108415484428E-2</c:v>
                </c:pt>
                <c:pt idx="4207">
                  <c:v>1.6990108415484428E-2</c:v>
                </c:pt>
                <c:pt idx="4208">
                  <c:v>1.6423771157860756E-2</c:v>
                </c:pt>
                <c:pt idx="4209">
                  <c:v>1.6423771157860756E-2</c:v>
                </c:pt>
                <c:pt idx="4210">
                  <c:v>1.6706937924027443E-2</c:v>
                </c:pt>
                <c:pt idx="4211">
                  <c:v>1.6423771157860756E-2</c:v>
                </c:pt>
                <c:pt idx="4212">
                  <c:v>1.5291097573935986E-2</c:v>
                </c:pt>
                <c:pt idx="4213">
                  <c:v>1.4158423058688641E-2</c:v>
                </c:pt>
                <c:pt idx="4214">
                  <c:v>1.4158423058688641E-2</c:v>
                </c:pt>
                <c:pt idx="4215">
                  <c:v>1.3875255361199379E-2</c:v>
                </c:pt>
                <c:pt idx="4216">
                  <c:v>1.3875255361199379E-2</c:v>
                </c:pt>
                <c:pt idx="4217">
                  <c:v>1.3875255361199379E-2</c:v>
                </c:pt>
                <c:pt idx="4218">
                  <c:v>1.4158423058688641E-2</c:v>
                </c:pt>
                <c:pt idx="4219">
                  <c:v>1.8972286954522133E-2</c:v>
                </c:pt>
                <c:pt idx="4220">
                  <c:v>1.1326738633215427E-2</c:v>
                </c:pt>
                <c:pt idx="4221">
                  <c:v>1.0760401375591755E-2</c:v>
                </c:pt>
                <c:pt idx="4222">
                  <c:v>1.1609907262027264E-2</c:v>
                </c:pt>
                <c:pt idx="4223">
                  <c:v>1.2742580845952034E-2</c:v>
                </c:pt>
                <c:pt idx="4224">
                  <c:v>1.2742580845952034E-2</c:v>
                </c:pt>
                <c:pt idx="4225">
                  <c:v>1.3875255361199379E-2</c:v>
                </c:pt>
                <c:pt idx="4226">
                  <c:v>1.3308918103575706E-2</c:v>
                </c:pt>
                <c:pt idx="4227">
                  <c:v>1.3308918103575706E-2</c:v>
                </c:pt>
                <c:pt idx="4228">
                  <c:v>1.3592085801064968E-2</c:v>
                </c:pt>
                <c:pt idx="4229">
                  <c:v>1.3308918103575706E-2</c:v>
                </c:pt>
                <c:pt idx="4230">
                  <c:v>1.2742580845952034E-2</c:v>
                </c:pt>
                <c:pt idx="4231">
                  <c:v>1.3592085801064968E-2</c:v>
                </c:pt>
                <c:pt idx="4232">
                  <c:v>1.4441591687500477E-2</c:v>
                </c:pt>
                <c:pt idx="4233">
                  <c:v>1.1893074959516525E-2</c:v>
                </c:pt>
                <c:pt idx="4234">
                  <c:v>1.1893074959516525E-2</c:v>
                </c:pt>
                <c:pt idx="4235">
                  <c:v>1.1893074959516525E-2</c:v>
                </c:pt>
                <c:pt idx="4236">
                  <c:v>1.1893074959516525E-2</c:v>
                </c:pt>
                <c:pt idx="4237">
                  <c:v>1.1893074959516525E-2</c:v>
                </c:pt>
                <c:pt idx="4238">
                  <c:v>1.1893074959516525E-2</c:v>
                </c:pt>
                <c:pt idx="4239">
                  <c:v>1.1609907262027264E-2</c:v>
                </c:pt>
                <c:pt idx="4240">
                  <c:v>1.1893074959516525E-2</c:v>
                </c:pt>
                <c:pt idx="4241">
                  <c:v>1.1609907262027264E-2</c:v>
                </c:pt>
                <c:pt idx="4242">
                  <c:v>1.1609907262027264E-2</c:v>
                </c:pt>
                <c:pt idx="4243">
                  <c:v>1.1043570004403591E-2</c:v>
                </c:pt>
                <c:pt idx="4244">
                  <c:v>1.1043570004403591E-2</c:v>
                </c:pt>
                <c:pt idx="4245">
                  <c:v>1.1043570004403591E-2</c:v>
                </c:pt>
                <c:pt idx="4246">
                  <c:v>1.1326738633215427E-2</c:v>
                </c:pt>
                <c:pt idx="4247">
                  <c:v>1.1043570004403591E-2</c:v>
                </c:pt>
                <c:pt idx="4248">
                  <c:v>1.1043570004403591E-2</c:v>
                </c:pt>
                <c:pt idx="4249">
                  <c:v>1.1043570004403591E-2</c:v>
                </c:pt>
                <c:pt idx="4250">
                  <c:v>1.0760401375591755E-2</c:v>
                </c:pt>
                <c:pt idx="4251">
                  <c:v>1.0760401375591755E-2</c:v>
                </c:pt>
                <c:pt idx="4252">
                  <c:v>1.1043570004403591E-2</c:v>
                </c:pt>
                <c:pt idx="4253">
                  <c:v>1.0760401375591755E-2</c:v>
                </c:pt>
                <c:pt idx="4254">
                  <c:v>1.0760401375591755E-2</c:v>
                </c:pt>
                <c:pt idx="4255">
                  <c:v>1.0760401375591755E-2</c:v>
                </c:pt>
                <c:pt idx="4256">
                  <c:v>1.0760401375591755E-2</c:v>
                </c:pt>
                <c:pt idx="4257">
                  <c:v>1.0760401375591755E-2</c:v>
                </c:pt>
                <c:pt idx="4258">
                  <c:v>1.0760401375591755E-2</c:v>
                </c:pt>
                <c:pt idx="4259">
                  <c:v>1.0760401375591755E-2</c:v>
                </c:pt>
                <c:pt idx="4260">
                  <c:v>1.0760401375591755E-2</c:v>
                </c:pt>
                <c:pt idx="4261">
                  <c:v>1.0760401375591755E-2</c:v>
                </c:pt>
                <c:pt idx="4262">
                  <c:v>1.0760401375591755E-2</c:v>
                </c:pt>
                <c:pt idx="4263">
                  <c:v>1.0760401375591755E-2</c:v>
                </c:pt>
                <c:pt idx="4264">
                  <c:v>1.0760401375591755E-2</c:v>
                </c:pt>
                <c:pt idx="4265">
                  <c:v>1.0760401375591755E-2</c:v>
                </c:pt>
                <c:pt idx="4266">
                  <c:v>1.0760401375591755E-2</c:v>
                </c:pt>
                <c:pt idx="4267">
                  <c:v>1.0194065049290657E-2</c:v>
                </c:pt>
                <c:pt idx="4268">
                  <c:v>1.2459412217140198E-2</c:v>
                </c:pt>
                <c:pt idx="4269">
                  <c:v>1.2742580845952034E-2</c:v>
                </c:pt>
                <c:pt idx="4270">
                  <c:v>1.1043570004403591E-2</c:v>
                </c:pt>
                <c:pt idx="4271">
                  <c:v>1.5291097573935986E-2</c:v>
                </c:pt>
                <c:pt idx="4272">
                  <c:v>1.5291097573935986E-2</c:v>
                </c:pt>
                <c:pt idx="4273">
                  <c:v>1.5291097573935986E-2</c:v>
                </c:pt>
                <c:pt idx="4274">
                  <c:v>1.6990108415484428E-2</c:v>
                </c:pt>
                <c:pt idx="4275">
                  <c:v>1.6990108415484428E-2</c:v>
                </c:pt>
                <c:pt idx="4276">
                  <c:v>1.614060252904892E-2</c:v>
                </c:pt>
                <c:pt idx="4277">
                  <c:v>1.6990108415484428E-2</c:v>
                </c:pt>
                <c:pt idx="4278">
                  <c:v>1.7273277044296265E-2</c:v>
                </c:pt>
                <c:pt idx="4279">
                  <c:v>1.8122781068086624E-2</c:v>
                </c:pt>
                <c:pt idx="4280">
                  <c:v>1.8122781068086624E-2</c:v>
                </c:pt>
                <c:pt idx="4281">
                  <c:v>1.7839612439274788E-2</c:v>
                </c:pt>
                <c:pt idx="4282">
                  <c:v>1.6706937924027443E-2</c:v>
                </c:pt>
                <c:pt idx="4283">
                  <c:v>1.6990108415484428E-2</c:v>
                </c:pt>
                <c:pt idx="4284">
                  <c:v>1.6706937924027443E-2</c:v>
                </c:pt>
                <c:pt idx="4285">
                  <c:v>1.6706937924027443E-2</c:v>
                </c:pt>
                <c:pt idx="4286">
                  <c:v>1.6706937924027443E-2</c:v>
                </c:pt>
                <c:pt idx="4287">
                  <c:v>1.614060252904892E-2</c:v>
                </c:pt>
                <c:pt idx="4288">
                  <c:v>1.614060252904892E-2</c:v>
                </c:pt>
                <c:pt idx="4289">
                  <c:v>1.5574266202747822E-2</c:v>
                </c:pt>
                <c:pt idx="4290">
                  <c:v>1.5857433900237083E-2</c:v>
                </c:pt>
                <c:pt idx="4291">
                  <c:v>1.5291097573935986E-2</c:v>
                </c:pt>
                <c:pt idx="4292">
                  <c:v>1.5857433900237083E-2</c:v>
                </c:pt>
                <c:pt idx="4293">
                  <c:v>1.6706937924027443E-2</c:v>
                </c:pt>
                <c:pt idx="4294">
                  <c:v>1.6990108415484428E-2</c:v>
                </c:pt>
                <c:pt idx="4295">
                  <c:v>1.7556445673108101E-2</c:v>
                </c:pt>
                <c:pt idx="4296">
                  <c:v>1.8972286954522133E-2</c:v>
                </c:pt>
                <c:pt idx="4297">
                  <c:v>1.6990108415484428E-2</c:v>
                </c:pt>
                <c:pt idx="4298">
                  <c:v>1.6706937924027443E-2</c:v>
                </c:pt>
                <c:pt idx="4299">
                  <c:v>1.6990108415484428E-2</c:v>
                </c:pt>
                <c:pt idx="4300">
                  <c:v>1.6706937924027443E-2</c:v>
                </c:pt>
                <c:pt idx="4301">
                  <c:v>1.6706937924027443E-2</c:v>
                </c:pt>
                <c:pt idx="4302">
                  <c:v>1.7556445673108101E-2</c:v>
                </c:pt>
                <c:pt idx="4303">
                  <c:v>1.6706937924027443E-2</c:v>
                </c:pt>
                <c:pt idx="4304">
                  <c:v>1.6990108415484428E-2</c:v>
                </c:pt>
                <c:pt idx="4305">
                  <c:v>1.8122781068086624E-2</c:v>
                </c:pt>
                <c:pt idx="4306">
                  <c:v>1.8689120188355446E-2</c:v>
                </c:pt>
                <c:pt idx="4307">
                  <c:v>1.8689120188355446E-2</c:v>
                </c:pt>
                <c:pt idx="4308">
                  <c:v>1.8122781068086624E-2</c:v>
                </c:pt>
                <c:pt idx="4309">
                  <c:v>1.8122781068086624E-2</c:v>
                </c:pt>
                <c:pt idx="4310">
                  <c:v>1.8689120188355446E-2</c:v>
                </c:pt>
                <c:pt idx="4311">
                  <c:v>1.8122781068086624E-2</c:v>
                </c:pt>
                <c:pt idx="4312">
                  <c:v>1.8122781068086624E-2</c:v>
                </c:pt>
                <c:pt idx="4313">
                  <c:v>1.8122781068086624E-2</c:v>
                </c:pt>
                <c:pt idx="4314">
                  <c:v>1.8122781068086624E-2</c:v>
                </c:pt>
                <c:pt idx="4315">
                  <c:v>1.8122781068086624E-2</c:v>
                </c:pt>
                <c:pt idx="4316">
                  <c:v>1.8972286954522133E-2</c:v>
                </c:pt>
                <c:pt idx="4317">
                  <c:v>1.9538624212145805E-2</c:v>
                </c:pt>
                <c:pt idx="4318">
                  <c:v>1.9821792840957642E-2</c:v>
                </c:pt>
                <c:pt idx="4319">
                  <c:v>1.9821792840957642E-2</c:v>
                </c:pt>
                <c:pt idx="4320">
                  <c:v>1.9255455583333969E-2</c:v>
                </c:pt>
                <c:pt idx="4321">
                  <c:v>1.840594969689846E-2</c:v>
                </c:pt>
                <c:pt idx="4322">
                  <c:v>1.8122781068086624E-2</c:v>
                </c:pt>
                <c:pt idx="4323">
                  <c:v>1.8122781068086624E-2</c:v>
                </c:pt>
                <c:pt idx="4324">
                  <c:v>1.8689120188355446E-2</c:v>
                </c:pt>
                <c:pt idx="4325">
                  <c:v>1.6423771157860756E-2</c:v>
                </c:pt>
                <c:pt idx="4326">
                  <c:v>1.7273277044296265E-2</c:v>
                </c:pt>
                <c:pt idx="4327">
                  <c:v>1.5007928013801575E-2</c:v>
                </c:pt>
                <c:pt idx="4328">
                  <c:v>1.1609907262027264E-2</c:v>
                </c:pt>
                <c:pt idx="4329">
                  <c:v>1.1609907262027264E-2</c:v>
                </c:pt>
                <c:pt idx="4330">
                  <c:v>1.1326738633215427E-2</c:v>
                </c:pt>
                <c:pt idx="4331">
                  <c:v>1.0760401375591755E-2</c:v>
                </c:pt>
                <c:pt idx="4332">
                  <c:v>1.1326738633215427E-2</c:v>
                </c:pt>
                <c:pt idx="4333">
                  <c:v>1.1326738633215427E-2</c:v>
                </c:pt>
                <c:pt idx="4334">
                  <c:v>1.1043570004403591E-2</c:v>
                </c:pt>
                <c:pt idx="4335">
                  <c:v>1.1893074959516525E-2</c:v>
                </c:pt>
                <c:pt idx="4336">
                  <c:v>1.1609907262027264E-2</c:v>
                </c:pt>
                <c:pt idx="4337">
                  <c:v>1.3592085801064968E-2</c:v>
                </c:pt>
                <c:pt idx="4338">
                  <c:v>2.0954467356204987E-2</c:v>
                </c:pt>
                <c:pt idx="4339">
                  <c:v>1.3592085801064968E-2</c:v>
                </c:pt>
                <c:pt idx="4340">
                  <c:v>1.302574947476387E-2</c:v>
                </c:pt>
                <c:pt idx="4341">
                  <c:v>1.8972286954522133E-2</c:v>
                </c:pt>
                <c:pt idx="4342">
                  <c:v>2.8316846117377281E-2</c:v>
                </c:pt>
                <c:pt idx="4343">
                  <c:v>2.605149894952774E-2</c:v>
                </c:pt>
                <c:pt idx="4344">
                  <c:v>2.5485161691904068E-2</c:v>
                </c:pt>
                <c:pt idx="4345">
                  <c:v>1.3308918103575706E-2</c:v>
                </c:pt>
                <c:pt idx="4346">
                  <c:v>1.1043570004403591E-2</c:v>
                </c:pt>
                <c:pt idx="4347">
                  <c:v>1.0760401375591755E-2</c:v>
                </c:pt>
                <c:pt idx="4348">
                  <c:v>1.1043570004403591E-2</c:v>
                </c:pt>
                <c:pt idx="4349">
                  <c:v>1.1043570004403591E-2</c:v>
                </c:pt>
                <c:pt idx="4350">
                  <c:v>1.1043570004403591E-2</c:v>
                </c:pt>
                <c:pt idx="4351">
                  <c:v>1.1326738633215427E-2</c:v>
                </c:pt>
                <c:pt idx="4352">
                  <c:v>1.1043570004403591E-2</c:v>
                </c:pt>
                <c:pt idx="4353">
                  <c:v>1.1043570004403591E-2</c:v>
                </c:pt>
                <c:pt idx="4354">
                  <c:v>1.1043570004403591E-2</c:v>
                </c:pt>
                <c:pt idx="4355">
                  <c:v>1.0760401375591755E-2</c:v>
                </c:pt>
                <c:pt idx="4356">
                  <c:v>1.0760401375591755E-2</c:v>
                </c:pt>
                <c:pt idx="4357">
                  <c:v>1.0760401375591755E-2</c:v>
                </c:pt>
                <c:pt idx="4358">
                  <c:v>1.0760401375591755E-2</c:v>
                </c:pt>
                <c:pt idx="4359">
                  <c:v>1.0760401375591755E-2</c:v>
                </c:pt>
                <c:pt idx="4360">
                  <c:v>1.0760401375591755E-2</c:v>
                </c:pt>
                <c:pt idx="4361">
                  <c:v>1.4724759384989738E-2</c:v>
                </c:pt>
                <c:pt idx="4362">
                  <c:v>1.5857433900237083E-2</c:v>
                </c:pt>
                <c:pt idx="4363">
                  <c:v>2.2653477266430855E-2</c:v>
                </c:pt>
                <c:pt idx="4364">
                  <c:v>2.0388130098581314E-2</c:v>
                </c:pt>
                <c:pt idx="4365">
                  <c:v>3.2564371824264526E-2</c:v>
                </c:pt>
                <c:pt idx="4366">
                  <c:v>2.5485161691904068E-2</c:v>
                </c:pt>
                <c:pt idx="4367">
                  <c:v>1.4158423058688641E-2</c:v>
                </c:pt>
                <c:pt idx="4368">
                  <c:v>8.3817869424819946E-2</c:v>
                </c:pt>
                <c:pt idx="4369">
                  <c:v>0.12062977254390717</c:v>
                </c:pt>
                <c:pt idx="4370">
                  <c:v>0.10845351964235306</c:v>
                </c:pt>
                <c:pt idx="4371">
                  <c:v>9.8542623221874237E-2</c:v>
                </c:pt>
                <c:pt idx="4372">
                  <c:v>0.13054066896438599</c:v>
                </c:pt>
                <c:pt idx="4373">
                  <c:v>0.10817035287618637</c:v>
                </c:pt>
                <c:pt idx="4374">
                  <c:v>0.14554858207702637</c:v>
                </c:pt>
                <c:pt idx="4375">
                  <c:v>0.15432681143283844</c:v>
                </c:pt>
                <c:pt idx="4376">
                  <c:v>0.23871102929115295</c:v>
                </c:pt>
                <c:pt idx="4377">
                  <c:v>0.30865362286567688</c:v>
                </c:pt>
                <c:pt idx="4378">
                  <c:v>0.24777241051197052</c:v>
                </c:pt>
                <c:pt idx="4379">
                  <c:v>0.12855848670005798</c:v>
                </c:pt>
                <c:pt idx="4380">
                  <c:v>7.7588163316249847E-2</c:v>
                </c:pt>
                <c:pt idx="4381">
                  <c:v>0.13620403409004211</c:v>
                </c:pt>
                <c:pt idx="4382">
                  <c:v>0.26589518785476685</c:v>
                </c:pt>
                <c:pt idx="4383">
                  <c:v>0.25683379173278809</c:v>
                </c:pt>
                <c:pt idx="4384">
                  <c:v>0.43041607737541199</c:v>
                </c:pt>
                <c:pt idx="4385">
                  <c:v>0.47855469584465027</c:v>
                </c:pt>
                <c:pt idx="4386">
                  <c:v>0.3681190013885498</c:v>
                </c:pt>
                <c:pt idx="4387">
                  <c:v>0.43041607737541199</c:v>
                </c:pt>
                <c:pt idx="4388">
                  <c:v>0.76172316074371338</c:v>
                </c:pt>
                <c:pt idx="4389">
                  <c:v>1.1440006494522095</c:v>
                </c:pt>
                <c:pt idx="4390">
                  <c:v>1.1694856882095337</c:v>
                </c:pt>
                <c:pt idx="4391">
                  <c:v>0.73623800277709961</c:v>
                </c:pt>
                <c:pt idx="4392">
                  <c:v>0.39926755428314209</c:v>
                </c:pt>
                <c:pt idx="4393">
                  <c:v>0.37944573163986206</c:v>
                </c:pt>
                <c:pt idx="4394">
                  <c:v>0.51253491640090942</c:v>
                </c:pt>
                <c:pt idx="4395">
                  <c:v>0.84950542449951172</c:v>
                </c:pt>
                <c:pt idx="4396">
                  <c:v>1.0222381353378296</c:v>
                </c:pt>
                <c:pt idx="4397">
                  <c:v>0.99392127990722656</c:v>
                </c:pt>
                <c:pt idx="4398">
                  <c:v>0.96560442447662354</c:v>
                </c:pt>
                <c:pt idx="4399">
                  <c:v>0.9967530369758606</c:v>
                </c:pt>
                <c:pt idx="4400">
                  <c:v>0.93728756904602051</c:v>
                </c:pt>
                <c:pt idx="4401">
                  <c:v>0.91180247068405151</c:v>
                </c:pt>
                <c:pt idx="4402">
                  <c:v>0.87215882539749146</c:v>
                </c:pt>
                <c:pt idx="4403">
                  <c:v>0.61447560787200928</c:v>
                </c:pt>
                <c:pt idx="4404">
                  <c:v>0.50687152147293091</c:v>
                </c:pt>
                <c:pt idx="4405">
                  <c:v>0.56067353487014771</c:v>
                </c:pt>
                <c:pt idx="4406">
                  <c:v>0.51253491640090942</c:v>
                </c:pt>
                <c:pt idx="4407">
                  <c:v>0.52669334411621094</c:v>
                </c:pt>
                <c:pt idx="4408">
                  <c:v>0.45590123534202576</c:v>
                </c:pt>
                <c:pt idx="4409">
                  <c:v>0.34829720854759216</c:v>
                </c:pt>
                <c:pt idx="4410">
                  <c:v>0.31148532032966614</c:v>
                </c:pt>
                <c:pt idx="4411">
                  <c:v>0.31714868545532227</c:v>
                </c:pt>
                <c:pt idx="4412">
                  <c:v>0.3681190013885498</c:v>
                </c:pt>
                <c:pt idx="4413">
                  <c:v>0.50687152147293091</c:v>
                </c:pt>
                <c:pt idx="4414">
                  <c:v>0.43041607737541199</c:v>
                </c:pt>
                <c:pt idx="4415">
                  <c:v>0.41908934712409973</c:v>
                </c:pt>
                <c:pt idx="4416">
                  <c:v>0.40493091940879822</c:v>
                </c:pt>
                <c:pt idx="4417">
                  <c:v>0.38510912656784058</c:v>
                </c:pt>
                <c:pt idx="4418">
                  <c:v>0.26617833971977234</c:v>
                </c:pt>
                <c:pt idx="4419">
                  <c:v>5.7766366750001907E-2</c:v>
                </c:pt>
                <c:pt idx="4420">
                  <c:v>0.16168919205665588</c:v>
                </c:pt>
                <c:pt idx="4421">
                  <c:v>0.21039415895938873</c:v>
                </c:pt>
                <c:pt idx="4422">
                  <c:v>9.9108964204788208E-2</c:v>
                </c:pt>
                <c:pt idx="4423">
                  <c:v>0.19510306417942047</c:v>
                </c:pt>
                <c:pt idx="4424">
                  <c:v>0.20104961097240448</c:v>
                </c:pt>
                <c:pt idx="4425">
                  <c:v>0.22908329963684082</c:v>
                </c:pt>
                <c:pt idx="4426">
                  <c:v>0.22200408577919006</c:v>
                </c:pt>
                <c:pt idx="4427">
                  <c:v>0.21124367415904999</c:v>
                </c:pt>
                <c:pt idx="4428">
                  <c:v>0.13988521695137024</c:v>
                </c:pt>
                <c:pt idx="4429">
                  <c:v>4.0493089705705643E-2</c:v>
                </c:pt>
                <c:pt idx="4430">
                  <c:v>4.4740617275238037E-2</c:v>
                </c:pt>
                <c:pt idx="4431">
                  <c:v>4.3891109526157379E-2</c:v>
                </c:pt>
                <c:pt idx="4432">
                  <c:v>4.0776260197162628E-2</c:v>
                </c:pt>
                <c:pt idx="4433">
                  <c:v>3.8227744400501251E-2</c:v>
                </c:pt>
                <c:pt idx="4434">
                  <c:v>3.369705006480217E-2</c:v>
                </c:pt>
                <c:pt idx="4435">
                  <c:v>3.2281205058097839E-2</c:v>
                </c:pt>
                <c:pt idx="4436">
                  <c:v>3.1998038291931152E-2</c:v>
                </c:pt>
                <c:pt idx="4437">
                  <c:v>3.0299026519060135E-2</c:v>
                </c:pt>
                <c:pt idx="4438">
                  <c:v>3.4829720854759216E-2</c:v>
                </c:pt>
                <c:pt idx="4439">
                  <c:v>2.5201993063092232E-2</c:v>
                </c:pt>
                <c:pt idx="4440">
                  <c:v>2.605149894952774E-2</c:v>
                </c:pt>
                <c:pt idx="4441">
                  <c:v>2.605149894952774E-2</c:v>
                </c:pt>
                <c:pt idx="4442">
                  <c:v>7.7588163316249847E-2</c:v>
                </c:pt>
                <c:pt idx="4443">
                  <c:v>0.1240277886390686</c:v>
                </c:pt>
                <c:pt idx="4444">
                  <c:v>0.10279015451669693</c:v>
                </c:pt>
                <c:pt idx="4445">
                  <c:v>9.8825797438621521E-2</c:v>
                </c:pt>
                <c:pt idx="4446">
                  <c:v>0.10647134482860565</c:v>
                </c:pt>
                <c:pt idx="4447">
                  <c:v>9.6560448408126831E-2</c:v>
                </c:pt>
                <c:pt idx="4448">
                  <c:v>0.1013743057847023</c:v>
                </c:pt>
                <c:pt idx="4449">
                  <c:v>0.12431095540523529</c:v>
                </c:pt>
                <c:pt idx="4450">
                  <c:v>9.0897075831890106E-2</c:v>
                </c:pt>
                <c:pt idx="4451">
                  <c:v>0.24295854568481445</c:v>
                </c:pt>
                <c:pt idx="4452">
                  <c:v>0.37944573163986206</c:v>
                </c:pt>
                <c:pt idx="4453">
                  <c:v>0.4219210147857666</c:v>
                </c:pt>
                <c:pt idx="4454">
                  <c:v>0.34829720854759216</c:v>
                </c:pt>
                <c:pt idx="4455">
                  <c:v>0.24494071304798126</c:v>
                </c:pt>
                <c:pt idx="4456">
                  <c:v>0.1200634241104126</c:v>
                </c:pt>
                <c:pt idx="4457">
                  <c:v>9.9675297737121582E-2</c:v>
                </c:pt>
                <c:pt idx="4458">
                  <c:v>0.13818621635437012</c:v>
                </c:pt>
                <c:pt idx="4459">
                  <c:v>0.18972286581993103</c:v>
                </c:pt>
                <c:pt idx="4460">
                  <c:v>0.15489314496517181</c:v>
                </c:pt>
                <c:pt idx="4461">
                  <c:v>0.15772484242916107</c:v>
                </c:pt>
                <c:pt idx="4462">
                  <c:v>9.6560448408126831E-2</c:v>
                </c:pt>
                <c:pt idx="4463">
                  <c:v>3.2564371824264526E-2</c:v>
                </c:pt>
                <c:pt idx="4464">
                  <c:v>2.7467342093586922E-2</c:v>
                </c:pt>
                <c:pt idx="4465">
                  <c:v>2.5485161691904068E-2</c:v>
                </c:pt>
                <c:pt idx="4466">
                  <c:v>2.4918824434280396E-2</c:v>
                </c:pt>
                <c:pt idx="4467">
                  <c:v>0.46722796559333801</c:v>
                </c:pt>
                <c:pt idx="4468">
                  <c:v>0.52669334411621094</c:v>
                </c:pt>
                <c:pt idx="4469">
                  <c:v>0.86083215475082397</c:v>
                </c:pt>
                <c:pt idx="4470">
                  <c:v>0.40776258707046509</c:v>
                </c:pt>
                <c:pt idx="4471">
                  <c:v>0.21350902318954468</c:v>
                </c:pt>
                <c:pt idx="4472">
                  <c:v>0.18745751678943634</c:v>
                </c:pt>
                <c:pt idx="4473">
                  <c:v>0.1138337254524231</c:v>
                </c:pt>
                <c:pt idx="4474">
                  <c:v>9.5994114875793457E-2</c:v>
                </c:pt>
                <c:pt idx="4475">
                  <c:v>0.13733670115470886</c:v>
                </c:pt>
                <c:pt idx="4476">
                  <c:v>0.38227742910385132</c:v>
                </c:pt>
                <c:pt idx="4477">
                  <c:v>0.27410706877708435</c:v>
                </c:pt>
                <c:pt idx="4478">
                  <c:v>0.19878426194190979</c:v>
                </c:pt>
                <c:pt idx="4479">
                  <c:v>0.33130711317062378</c:v>
                </c:pt>
                <c:pt idx="4480">
                  <c:v>0.34829720854759216</c:v>
                </c:pt>
                <c:pt idx="4481">
                  <c:v>0.38510912656784058</c:v>
                </c:pt>
                <c:pt idx="4482">
                  <c:v>0.48421809077262878</c:v>
                </c:pt>
                <c:pt idx="4483">
                  <c:v>0.27014270424842834</c:v>
                </c:pt>
                <c:pt idx="4484">
                  <c:v>0.2667447030544281</c:v>
                </c:pt>
                <c:pt idx="4485">
                  <c:v>0.1778298020362854</c:v>
                </c:pt>
                <c:pt idx="4486">
                  <c:v>9.0613909065723419E-2</c:v>
                </c:pt>
                <c:pt idx="4487">
                  <c:v>9.4011925160884857E-2</c:v>
                </c:pt>
                <c:pt idx="4488">
                  <c:v>0.10222381353378296</c:v>
                </c:pt>
                <c:pt idx="4489">
                  <c:v>7.3906965553760529E-2</c:v>
                </c:pt>
                <c:pt idx="4490">
                  <c:v>9.9958464503288269E-2</c:v>
                </c:pt>
                <c:pt idx="4491">
                  <c:v>0.17018425464630127</c:v>
                </c:pt>
                <c:pt idx="4492">
                  <c:v>0.17414860427379608</c:v>
                </c:pt>
                <c:pt idx="4493">
                  <c:v>0.17952881753444672</c:v>
                </c:pt>
                <c:pt idx="4494">
                  <c:v>0.11836441606283188</c:v>
                </c:pt>
                <c:pt idx="4495">
                  <c:v>7.985350489616394E-2</c:v>
                </c:pt>
                <c:pt idx="4496">
                  <c:v>7.9004004597663879E-2</c:v>
                </c:pt>
                <c:pt idx="4497">
                  <c:v>7.5605981051921844E-2</c:v>
                </c:pt>
                <c:pt idx="4498">
                  <c:v>7.4756480753421783E-2</c:v>
                </c:pt>
                <c:pt idx="4499">
                  <c:v>9.2312917113304138E-2</c:v>
                </c:pt>
                <c:pt idx="4500">
                  <c:v>0.13960205018520355</c:v>
                </c:pt>
                <c:pt idx="4501">
                  <c:v>0.37661406397819519</c:v>
                </c:pt>
                <c:pt idx="4502">
                  <c:v>0.44457447528839111</c:v>
                </c:pt>
                <c:pt idx="4503">
                  <c:v>0.74756473302841187</c:v>
                </c:pt>
                <c:pt idx="4504">
                  <c:v>0.89764404296875</c:v>
                </c:pt>
                <c:pt idx="4505">
                  <c:v>0.66261422634124756</c:v>
                </c:pt>
                <c:pt idx="4506">
                  <c:v>0.41059428453445435</c:v>
                </c:pt>
                <c:pt idx="4507">
                  <c:v>0.37378236651420593</c:v>
                </c:pt>
                <c:pt idx="4508">
                  <c:v>0.34546551108360291</c:v>
                </c:pt>
                <c:pt idx="4509">
                  <c:v>0.35679227113723755</c:v>
                </c:pt>
                <c:pt idx="4510">
                  <c:v>0.35679227113723755</c:v>
                </c:pt>
                <c:pt idx="4511">
                  <c:v>0.37095069885253906</c:v>
                </c:pt>
                <c:pt idx="4512">
                  <c:v>0.30865362286567688</c:v>
                </c:pt>
                <c:pt idx="4513">
                  <c:v>0.24125954508781433</c:v>
                </c:pt>
                <c:pt idx="4514">
                  <c:v>0.20133277773857117</c:v>
                </c:pt>
                <c:pt idx="4515">
                  <c:v>0.10647134482860565</c:v>
                </c:pt>
                <c:pt idx="4516">
                  <c:v>0.10448916256427765</c:v>
                </c:pt>
                <c:pt idx="4517">
                  <c:v>0.10052480548620224</c:v>
                </c:pt>
                <c:pt idx="4518">
                  <c:v>9.1463416814804077E-2</c:v>
                </c:pt>
                <c:pt idx="4519">
                  <c:v>8.7499052286148071E-2</c:v>
                </c:pt>
                <c:pt idx="4520">
                  <c:v>0.13337235152721405</c:v>
                </c:pt>
                <c:pt idx="4521">
                  <c:v>0.14809711277484894</c:v>
                </c:pt>
                <c:pt idx="4522">
                  <c:v>0.1407347172498703</c:v>
                </c:pt>
                <c:pt idx="4523">
                  <c:v>0.1345050185918808</c:v>
                </c:pt>
                <c:pt idx="4524">
                  <c:v>0.10505550354719162</c:v>
                </c:pt>
                <c:pt idx="4525">
                  <c:v>4.5590125024318695E-2</c:v>
                </c:pt>
                <c:pt idx="4526">
                  <c:v>4.1908934712409973E-2</c:v>
                </c:pt>
                <c:pt idx="4527">
                  <c:v>3.8510911166667938E-2</c:v>
                </c:pt>
                <c:pt idx="4528">
                  <c:v>7.44733065366745E-2</c:v>
                </c:pt>
                <c:pt idx="4529">
                  <c:v>0.11213470995426178</c:v>
                </c:pt>
                <c:pt idx="4530">
                  <c:v>0.10986936837434769</c:v>
                </c:pt>
                <c:pt idx="4531">
                  <c:v>9.3162424862384796E-2</c:v>
                </c:pt>
                <c:pt idx="4532">
                  <c:v>4.6722795814275742E-2</c:v>
                </c:pt>
                <c:pt idx="4533">
                  <c:v>4.530695453286171E-2</c:v>
                </c:pt>
                <c:pt idx="4534">
                  <c:v>4.8704978078603745E-2</c:v>
                </c:pt>
                <c:pt idx="4535">
                  <c:v>8.4950536489486694E-2</c:v>
                </c:pt>
                <c:pt idx="4536">
                  <c:v>9.2029750347137451E-2</c:v>
                </c:pt>
                <c:pt idx="4537">
                  <c:v>5.6633692234754562E-2</c:v>
                </c:pt>
                <c:pt idx="4538">
                  <c:v>5.606735497713089E-2</c:v>
                </c:pt>
                <c:pt idx="4539">
                  <c:v>5.606735497713089E-2</c:v>
                </c:pt>
                <c:pt idx="4540">
                  <c:v>5.5501021444797516E-2</c:v>
                </c:pt>
                <c:pt idx="4541">
                  <c:v>9.2596091330051422E-2</c:v>
                </c:pt>
                <c:pt idx="4542">
                  <c:v>0.16735255718231201</c:v>
                </c:pt>
                <c:pt idx="4543">
                  <c:v>0.16225552558898926</c:v>
                </c:pt>
                <c:pt idx="4544">
                  <c:v>0.16112285852432251</c:v>
                </c:pt>
                <c:pt idx="4545">
                  <c:v>0.16083967685699463</c:v>
                </c:pt>
                <c:pt idx="4546">
                  <c:v>0.15489314496517181</c:v>
                </c:pt>
                <c:pt idx="4547">
                  <c:v>0.17244960367679596</c:v>
                </c:pt>
                <c:pt idx="4548">
                  <c:v>0.16395454108715057</c:v>
                </c:pt>
                <c:pt idx="4549">
                  <c:v>0.15942384302616119</c:v>
                </c:pt>
                <c:pt idx="4550">
                  <c:v>0.15517632663249969</c:v>
                </c:pt>
                <c:pt idx="4551">
                  <c:v>0.14866344630718231</c:v>
                </c:pt>
                <c:pt idx="4552">
                  <c:v>0.14413274824619293</c:v>
                </c:pt>
                <c:pt idx="4553">
                  <c:v>0.14384958148002625</c:v>
                </c:pt>
                <c:pt idx="4554">
                  <c:v>9.571094810962677E-2</c:v>
                </c:pt>
                <c:pt idx="4555">
                  <c:v>1.8972286954522133E-2</c:v>
                </c:pt>
                <c:pt idx="4556">
                  <c:v>1.6423771157860756E-2</c:v>
                </c:pt>
                <c:pt idx="4557">
                  <c:v>1.4441591687500477E-2</c:v>
                </c:pt>
                <c:pt idx="4558">
                  <c:v>1.4158423058688641E-2</c:v>
                </c:pt>
                <c:pt idx="4559">
                  <c:v>1.4158423058688641E-2</c:v>
                </c:pt>
                <c:pt idx="4560">
                  <c:v>1.4441591687500477E-2</c:v>
                </c:pt>
                <c:pt idx="4561">
                  <c:v>1.4724759384989738E-2</c:v>
                </c:pt>
                <c:pt idx="4562">
                  <c:v>1.5007928013801575E-2</c:v>
                </c:pt>
                <c:pt idx="4563">
                  <c:v>1.7839612439274788E-2</c:v>
                </c:pt>
                <c:pt idx="4564">
                  <c:v>1.3875255361199379E-2</c:v>
                </c:pt>
                <c:pt idx="4565">
                  <c:v>4.219210147857666E-2</c:v>
                </c:pt>
                <c:pt idx="4566">
                  <c:v>9.1746583580970764E-2</c:v>
                </c:pt>
                <c:pt idx="4567">
                  <c:v>6.541191041469574E-2</c:v>
                </c:pt>
                <c:pt idx="4568">
                  <c:v>1.7273277044296265E-2</c:v>
                </c:pt>
                <c:pt idx="4569">
                  <c:v>1.6706937924027443E-2</c:v>
                </c:pt>
                <c:pt idx="4570">
                  <c:v>1.6706937924027443E-2</c:v>
                </c:pt>
                <c:pt idx="4571">
                  <c:v>1.6706937924027443E-2</c:v>
                </c:pt>
                <c:pt idx="4572">
                  <c:v>3.9077248424291611E-2</c:v>
                </c:pt>
                <c:pt idx="4573">
                  <c:v>5.9182208031415939E-2</c:v>
                </c:pt>
                <c:pt idx="4574">
                  <c:v>3.8794081658124924E-2</c:v>
                </c:pt>
                <c:pt idx="4575">
                  <c:v>3.143170103430748E-2</c:v>
                </c:pt>
                <c:pt idx="4576">
                  <c:v>1.7556445673108101E-2</c:v>
                </c:pt>
                <c:pt idx="4577">
                  <c:v>1.6990108415484428E-2</c:v>
                </c:pt>
                <c:pt idx="4578">
                  <c:v>1.6706937924027443E-2</c:v>
                </c:pt>
                <c:pt idx="4579">
                  <c:v>1.614060252904892E-2</c:v>
                </c:pt>
                <c:pt idx="4580">
                  <c:v>1.6423771157860756E-2</c:v>
                </c:pt>
                <c:pt idx="4581">
                  <c:v>1.6706937924027443E-2</c:v>
                </c:pt>
                <c:pt idx="4582">
                  <c:v>1.6706937924027443E-2</c:v>
                </c:pt>
                <c:pt idx="4583">
                  <c:v>1.6423771157860756E-2</c:v>
                </c:pt>
                <c:pt idx="4584">
                  <c:v>1.6423771157860756E-2</c:v>
                </c:pt>
                <c:pt idx="4585">
                  <c:v>3.5679224878549576E-2</c:v>
                </c:pt>
                <c:pt idx="4586">
                  <c:v>6.7677266895771027E-2</c:v>
                </c:pt>
                <c:pt idx="4587">
                  <c:v>4.7855474054813385E-2</c:v>
                </c:pt>
                <c:pt idx="4588">
                  <c:v>1.4158423058688641E-2</c:v>
                </c:pt>
                <c:pt idx="4589">
                  <c:v>1.4158423058688641E-2</c:v>
                </c:pt>
                <c:pt idx="4590">
                  <c:v>1.4441591687500477E-2</c:v>
                </c:pt>
                <c:pt idx="4591">
                  <c:v>2.9449518769979477E-2</c:v>
                </c:pt>
                <c:pt idx="4592">
                  <c:v>6.739410012960434E-2</c:v>
                </c:pt>
                <c:pt idx="4593">
                  <c:v>7.4190132319927216E-2</c:v>
                </c:pt>
                <c:pt idx="4594">
                  <c:v>7.0508949458599091E-2</c:v>
                </c:pt>
                <c:pt idx="4595">
                  <c:v>6.0881223529577255E-2</c:v>
                </c:pt>
                <c:pt idx="4596">
                  <c:v>6.286340206861496E-2</c:v>
                </c:pt>
                <c:pt idx="4597">
                  <c:v>4.1908934712409973E-2</c:v>
                </c:pt>
                <c:pt idx="4598">
                  <c:v>1.840594969689846E-2</c:v>
                </c:pt>
                <c:pt idx="4599">
                  <c:v>1.8122781068086624E-2</c:v>
                </c:pt>
                <c:pt idx="4600">
                  <c:v>1.7556445673108101E-2</c:v>
                </c:pt>
                <c:pt idx="4601">
                  <c:v>1.7556445673108101E-2</c:v>
                </c:pt>
                <c:pt idx="4602">
                  <c:v>1.6706937924027443E-2</c:v>
                </c:pt>
                <c:pt idx="4603">
                  <c:v>1.4158423058688641E-2</c:v>
                </c:pt>
                <c:pt idx="4604">
                  <c:v>1.5007928013801575E-2</c:v>
                </c:pt>
                <c:pt idx="4605">
                  <c:v>1.6706937924027443E-2</c:v>
                </c:pt>
                <c:pt idx="4606">
                  <c:v>1.3592085801064968E-2</c:v>
                </c:pt>
                <c:pt idx="4607">
                  <c:v>1.0760401375591755E-2</c:v>
                </c:pt>
                <c:pt idx="4608">
                  <c:v>1.0760401375591755E-2</c:v>
                </c:pt>
                <c:pt idx="4609">
                  <c:v>1.7839612439274788E-2</c:v>
                </c:pt>
                <c:pt idx="4610">
                  <c:v>2.5485161691904068E-2</c:v>
                </c:pt>
                <c:pt idx="4611">
                  <c:v>2.7184171602129936E-2</c:v>
                </c:pt>
                <c:pt idx="4612">
                  <c:v>2.3502981290221214E-2</c:v>
                </c:pt>
                <c:pt idx="4613">
                  <c:v>2.0388130098581314E-2</c:v>
                </c:pt>
                <c:pt idx="4614">
                  <c:v>2.067129872739315E-2</c:v>
                </c:pt>
                <c:pt idx="4615">
                  <c:v>2.2370308637619019E-2</c:v>
                </c:pt>
                <c:pt idx="4616">
                  <c:v>2.1803971379995346E-2</c:v>
                </c:pt>
                <c:pt idx="4617">
                  <c:v>2.5201993063092232E-2</c:v>
                </c:pt>
                <c:pt idx="4618">
                  <c:v>2.5201993063092232E-2</c:v>
                </c:pt>
                <c:pt idx="4619">
                  <c:v>2.5768330320715904E-2</c:v>
                </c:pt>
                <c:pt idx="4620">
                  <c:v>2.6901004835963249E-2</c:v>
                </c:pt>
                <c:pt idx="4621">
                  <c:v>2.6334667578339577E-2</c:v>
                </c:pt>
                <c:pt idx="4622">
                  <c:v>2.5201993063092232E-2</c:v>
                </c:pt>
                <c:pt idx="4623">
                  <c:v>2.5201993063092232E-2</c:v>
                </c:pt>
                <c:pt idx="4624">
                  <c:v>2.5485161691904068E-2</c:v>
                </c:pt>
                <c:pt idx="4625">
                  <c:v>2.4635655805468559E-2</c:v>
                </c:pt>
                <c:pt idx="4626">
                  <c:v>2.4918824434280396E-2</c:v>
                </c:pt>
                <c:pt idx="4627">
                  <c:v>2.6334667578339577E-2</c:v>
                </c:pt>
                <c:pt idx="4628">
                  <c:v>4.7855474054813385E-2</c:v>
                </c:pt>
                <c:pt idx="4629">
                  <c:v>3.1998038291931152E-2</c:v>
                </c:pt>
                <c:pt idx="4630">
                  <c:v>3.1148532405495644E-2</c:v>
                </c:pt>
                <c:pt idx="4631">
                  <c:v>2.5485161691904068E-2</c:v>
                </c:pt>
                <c:pt idx="4632">
                  <c:v>1.6990108415484428E-2</c:v>
                </c:pt>
                <c:pt idx="4633">
                  <c:v>1.4441591687500477E-2</c:v>
                </c:pt>
                <c:pt idx="4634">
                  <c:v>1.2459412217140198E-2</c:v>
                </c:pt>
                <c:pt idx="4635">
                  <c:v>1.2742580845952034E-2</c:v>
                </c:pt>
                <c:pt idx="4636">
                  <c:v>1.3308918103575706E-2</c:v>
                </c:pt>
                <c:pt idx="4637">
                  <c:v>1.2742580845952034E-2</c:v>
                </c:pt>
                <c:pt idx="4638">
                  <c:v>1.3308918103575706E-2</c:v>
                </c:pt>
                <c:pt idx="4639">
                  <c:v>1.3308918103575706E-2</c:v>
                </c:pt>
                <c:pt idx="4640">
                  <c:v>1.3592085801064968E-2</c:v>
                </c:pt>
                <c:pt idx="4641">
                  <c:v>1.3308918103575706E-2</c:v>
                </c:pt>
                <c:pt idx="4642">
                  <c:v>1.2459412217140198E-2</c:v>
                </c:pt>
                <c:pt idx="4643">
                  <c:v>1.2742580845952034E-2</c:v>
                </c:pt>
                <c:pt idx="4644">
                  <c:v>1.2459412217140198E-2</c:v>
                </c:pt>
                <c:pt idx="4645">
                  <c:v>1.2176244519650936E-2</c:v>
                </c:pt>
                <c:pt idx="4646">
                  <c:v>1.1893074959516525E-2</c:v>
                </c:pt>
                <c:pt idx="4647">
                  <c:v>1.1609907262027264E-2</c:v>
                </c:pt>
                <c:pt idx="4648">
                  <c:v>1.2176244519650936E-2</c:v>
                </c:pt>
                <c:pt idx="4649">
                  <c:v>1.2176244519650936E-2</c:v>
                </c:pt>
                <c:pt idx="4650">
                  <c:v>1.2176244519650936E-2</c:v>
                </c:pt>
                <c:pt idx="4651">
                  <c:v>1.2176244519650936E-2</c:v>
                </c:pt>
                <c:pt idx="4652">
                  <c:v>1.2459412217140198E-2</c:v>
                </c:pt>
                <c:pt idx="4653">
                  <c:v>1.2176244519650936E-2</c:v>
                </c:pt>
                <c:pt idx="4654">
                  <c:v>2.0388130098581314E-2</c:v>
                </c:pt>
                <c:pt idx="4655">
                  <c:v>2.9732687398791313E-2</c:v>
                </c:pt>
                <c:pt idx="4656">
                  <c:v>2.9449518769979477E-2</c:v>
                </c:pt>
                <c:pt idx="4657">
                  <c:v>2.8600014746189117E-2</c:v>
                </c:pt>
                <c:pt idx="4658">
                  <c:v>2.7750510722398758E-2</c:v>
                </c:pt>
                <c:pt idx="4659">
                  <c:v>2.8033677488565445E-2</c:v>
                </c:pt>
                <c:pt idx="4660">
                  <c:v>2.5485161691904068E-2</c:v>
                </c:pt>
                <c:pt idx="4661">
                  <c:v>1.9821792840957642E-2</c:v>
                </c:pt>
                <c:pt idx="4662">
                  <c:v>1.9821792840957642E-2</c:v>
                </c:pt>
                <c:pt idx="4663">
                  <c:v>2.0104959607124329E-2</c:v>
                </c:pt>
                <c:pt idx="4664">
                  <c:v>2.067129872739315E-2</c:v>
                </c:pt>
                <c:pt idx="4665">
                  <c:v>2.1237634122371674E-2</c:v>
                </c:pt>
                <c:pt idx="4666">
                  <c:v>2.152080275118351E-2</c:v>
                </c:pt>
                <c:pt idx="4667">
                  <c:v>2.0104959607124329E-2</c:v>
                </c:pt>
                <c:pt idx="4668">
                  <c:v>1.9538624212145805E-2</c:v>
                </c:pt>
                <c:pt idx="4669">
                  <c:v>1.840594969689846E-2</c:v>
                </c:pt>
                <c:pt idx="4670">
                  <c:v>1.840594969689846E-2</c:v>
                </c:pt>
                <c:pt idx="4671">
                  <c:v>1.8689120188355446E-2</c:v>
                </c:pt>
                <c:pt idx="4672">
                  <c:v>1.8122781068086624E-2</c:v>
                </c:pt>
                <c:pt idx="4673">
                  <c:v>1.7556445673108101E-2</c:v>
                </c:pt>
                <c:pt idx="4674">
                  <c:v>1.6990108415484428E-2</c:v>
                </c:pt>
                <c:pt idx="4675">
                  <c:v>1.7273277044296265E-2</c:v>
                </c:pt>
                <c:pt idx="4676">
                  <c:v>1.7556445673108101E-2</c:v>
                </c:pt>
                <c:pt idx="4677">
                  <c:v>1.6990108415484428E-2</c:v>
                </c:pt>
                <c:pt idx="4678">
                  <c:v>1.7273277044296265E-2</c:v>
                </c:pt>
                <c:pt idx="4679">
                  <c:v>1.7556445673108101E-2</c:v>
                </c:pt>
                <c:pt idx="4680">
                  <c:v>1.7556445673108101E-2</c:v>
                </c:pt>
                <c:pt idx="4681">
                  <c:v>1.8122781068086624E-2</c:v>
                </c:pt>
                <c:pt idx="4682">
                  <c:v>1.6990108415484428E-2</c:v>
                </c:pt>
                <c:pt idx="4683">
                  <c:v>1.6990108415484428E-2</c:v>
                </c:pt>
                <c:pt idx="4684">
                  <c:v>1.6990108415484428E-2</c:v>
                </c:pt>
                <c:pt idx="4685">
                  <c:v>1.7273277044296265E-2</c:v>
                </c:pt>
                <c:pt idx="4686">
                  <c:v>1.6706937924027443E-2</c:v>
                </c:pt>
                <c:pt idx="4687">
                  <c:v>1.6706937924027443E-2</c:v>
                </c:pt>
                <c:pt idx="4688">
                  <c:v>1.6706937924027443E-2</c:v>
                </c:pt>
                <c:pt idx="4689">
                  <c:v>1.6706937924027443E-2</c:v>
                </c:pt>
                <c:pt idx="4690">
                  <c:v>1.6423771157860756E-2</c:v>
                </c:pt>
                <c:pt idx="4691">
                  <c:v>1.6423771157860756E-2</c:v>
                </c:pt>
                <c:pt idx="4692">
                  <c:v>1.6423771157860756E-2</c:v>
                </c:pt>
                <c:pt idx="4693">
                  <c:v>1.6706937924027443E-2</c:v>
                </c:pt>
                <c:pt idx="4694">
                  <c:v>1.6706937924027443E-2</c:v>
                </c:pt>
                <c:pt idx="4695">
                  <c:v>1.6423771157860756E-2</c:v>
                </c:pt>
                <c:pt idx="4696">
                  <c:v>1.6706937924027443E-2</c:v>
                </c:pt>
                <c:pt idx="4697">
                  <c:v>1.6423771157860756E-2</c:v>
                </c:pt>
                <c:pt idx="4698">
                  <c:v>1.6423771157860756E-2</c:v>
                </c:pt>
                <c:pt idx="4699">
                  <c:v>1.6706937924027443E-2</c:v>
                </c:pt>
                <c:pt idx="4700">
                  <c:v>1.6990108415484428E-2</c:v>
                </c:pt>
                <c:pt idx="4701">
                  <c:v>1.6706937924027443E-2</c:v>
                </c:pt>
                <c:pt idx="4702">
                  <c:v>1.6706937924027443E-2</c:v>
                </c:pt>
                <c:pt idx="4703">
                  <c:v>1.7273277044296265E-2</c:v>
                </c:pt>
                <c:pt idx="4704">
                  <c:v>1.6706937924027443E-2</c:v>
                </c:pt>
                <c:pt idx="4705">
                  <c:v>1.7273277044296265E-2</c:v>
                </c:pt>
                <c:pt idx="4706">
                  <c:v>1.7556445673108101E-2</c:v>
                </c:pt>
                <c:pt idx="4707">
                  <c:v>1.7839612439274788E-2</c:v>
                </c:pt>
                <c:pt idx="4708">
                  <c:v>1.6990108415484428E-2</c:v>
                </c:pt>
                <c:pt idx="4709">
                  <c:v>1.7273277044296265E-2</c:v>
                </c:pt>
                <c:pt idx="4710">
                  <c:v>1.7839612439274788E-2</c:v>
                </c:pt>
                <c:pt idx="4711">
                  <c:v>1.7556445673108101E-2</c:v>
                </c:pt>
                <c:pt idx="4712">
                  <c:v>1.6706937924027443E-2</c:v>
                </c:pt>
                <c:pt idx="4713">
                  <c:v>1.6990108415484428E-2</c:v>
                </c:pt>
                <c:pt idx="4714">
                  <c:v>1.7273277044296265E-2</c:v>
                </c:pt>
                <c:pt idx="4715">
                  <c:v>1.7839612439274788E-2</c:v>
                </c:pt>
                <c:pt idx="4716">
                  <c:v>1.7556445673108101E-2</c:v>
                </c:pt>
                <c:pt idx="4717">
                  <c:v>1.7839612439274788E-2</c:v>
                </c:pt>
                <c:pt idx="4718">
                  <c:v>1.6990108415484428E-2</c:v>
                </c:pt>
                <c:pt idx="4719">
                  <c:v>1.6423771157860756E-2</c:v>
                </c:pt>
                <c:pt idx="4720">
                  <c:v>1.6990108415484428E-2</c:v>
                </c:pt>
                <c:pt idx="4721">
                  <c:v>2.2087140008807182E-2</c:v>
                </c:pt>
                <c:pt idx="4722">
                  <c:v>3.2564371824264526E-2</c:v>
                </c:pt>
                <c:pt idx="4723">
                  <c:v>3.8227744400501251E-2</c:v>
                </c:pt>
                <c:pt idx="4724">
                  <c:v>3.5396058112382889E-2</c:v>
                </c:pt>
                <c:pt idx="4725">
                  <c:v>3.1714867800474167E-2</c:v>
                </c:pt>
                <c:pt idx="4726">
                  <c:v>7.8437663614749908E-2</c:v>
                </c:pt>
                <c:pt idx="4727">
                  <c:v>0.15064562857151031</c:v>
                </c:pt>
                <c:pt idx="4728">
                  <c:v>0.16735255718231201</c:v>
                </c:pt>
                <c:pt idx="4729">
                  <c:v>0.19057238101959229</c:v>
                </c:pt>
                <c:pt idx="4730">
                  <c:v>0.22511892020702362</c:v>
                </c:pt>
                <c:pt idx="4731">
                  <c:v>0.26136448979377747</c:v>
                </c:pt>
                <c:pt idx="4732">
                  <c:v>0.27042588591575623</c:v>
                </c:pt>
                <c:pt idx="4733">
                  <c:v>0.29732689261436462</c:v>
                </c:pt>
                <c:pt idx="4734">
                  <c:v>0.27269124984741211</c:v>
                </c:pt>
                <c:pt idx="4735">
                  <c:v>0.26051497459411621</c:v>
                </c:pt>
                <c:pt idx="4736">
                  <c:v>0.27240806818008423</c:v>
                </c:pt>
                <c:pt idx="4737">
                  <c:v>0.26872685551643372</c:v>
                </c:pt>
                <c:pt idx="4738">
                  <c:v>0.28316846489906311</c:v>
                </c:pt>
                <c:pt idx="4739">
                  <c:v>0.3143170177936554</c:v>
                </c:pt>
                <c:pt idx="4740">
                  <c:v>0.25343576073646545</c:v>
                </c:pt>
                <c:pt idx="4741">
                  <c:v>0.13535453379154205</c:v>
                </c:pt>
                <c:pt idx="4742">
                  <c:v>0.25032094120979309</c:v>
                </c:pt>
                <c:pt idx="4743">
                  <c:v>0.3681190013885498</c:v>
                </c:pt>
                <c:pt idx="4744">
                  <c:v>0.40493091940879822</c:v>
                </c:pt>
                <c:pt idx="4745">
                  <c:v>0.40209922194480896</c:v>
                </c:pt>
                <c:pt idx="4746">
                  <c:v>0.4219210147857666</c:v>
                </c:pt>
                <c:pt idx="4747">
                  <c:v>0.38510912656784058</c:v>
                </c:pt>
                <c:pt idx="4748">
                  <c:v>0.38510912656784058</c:v>
                </c:pt>
                <c:pt idx="4749">
                  <c:v>0.47572299838066101</c:v>
                </c:pt>
                <c:pt idx="4750">
                  <c:v>0.48421809077262878</c:v>
                </c:pt>
                <c:pt idx="4751">
                  <c:v>0.43324774503707886</c:v>
                </c:pt>
                <c:pt idx="4752">
                  <c:v>0.41625764966011047</c:v>
                </c:pt>
                <c:pt idx="4753">
                  <c:v>0.28600016236305237</c:v>
                </c:pt>
                <c:pt idx="4754">
                  <c:v>0.146964430809021</c:v>
                </c:pt>
                <c:pt idx="4755">
                  <c:v>0.14243374764919281</c:v>
                </c:pt>
                <c:pt idx="4756">
                  <c:v>0.14300008118152618</c:v>
                </c:pt>
                <c:pt idx="4757">
                  <c:v>0.2316318154335022</c:v>
                </c:pt>
                <c:pt idx="4758">
                  <c:v>0.33697047829627991</c:v>
                </c:pt>
                <c:pt idx="4759">
                  <c:v>0.34263384342193604</c:v>
                </c:pt>
                <c:pt idx="4760">
                  <c:v>0.35679227113723755</c:v>
                </c:pt>
                <c:pt idx="4761">
                  <c:v>0.27778828144073486</c:v>
                </c:pt>
                <c:pt idx="4762">
                  <c:v>0.22738426923751831</c:v>
                </c:pt>
                <c:pt idx="4763">
                  <c:v>0.26702788472175598</c:v>
                </c:pt>
                <c:pt idx="4764">
                  <c:v>0.26816055178642273</c:v>
                </c:pt>
                <c:pt idx="4765">
                  <c:v>0.41059428453445435</c:v>
                </c:pt>
                <c:pt idx="4766">
                  <c:v>0.4615645706653595</c:v>
                </c:pt>
                <c:pt idx="4767">
                  <c:v>0.46439626812934875</c:v>
                </c:pt>
                <c:pt idx="4768">
                  <c:v>0.45873293280601501</c:v>
                </c:pt>
                <c:pt idx="4769">
                  <c:v>0.44740617275238037</c:v>
                </c:pt>
                <c:pt idx="4770">
                  <c:v>0.39926755428314209</c:v>
                </c:pt>
                <c:pt idx="4771">
                  <c:v>0.35396057367324829</c:v>
                </c:pt>
                <c:pt idx="4772">
                  <c:v>0.30015859007835388</c:v>
                </c:pt>
                <c:pt idx="4773">
                  <c:v>0.28883183002471924</c:v>
                </c:pt>
                <c:pt idx="4774">
                  <c:v>0.34263384342193604</c:v>
                </c:pt>
                <c:pt idx="4775">
                  <c:v>0.40493091940879822</c:v>
                </c:pt>
                <c:pt idx="4776">
                  <c:v>0.48704978823661804</c:v>
                </c:pt>
                <c:pt idx="4777">
                  <c:v>0.59182208776473999</c:v>
                </c:pt>
                <c:pt idx="4778">
                  <c:v>0.83251529932022095</c:v>
                </c:pt>
                <c:pt idx="4779">
                  <c:v>0.73623800277709961</c:v>
                </c:pt>
                <c:pt idx="4780">
                  <c:v>0.77871328592300415</c:v>
                </c:pt>
                <c:pt idx="4781">
                  <c:v>0.95710939168930054</c:v>
                </c:pt>
                <c:pt idx="4782">
                  <c:v>0.81552517414093018</c:v>
                </c:pt>
                <c:pt idx="4783">
                  <c:v>0.70225775241851807</c:v>
                </c:pt>
                <c:pt idx="4784">
                  <c:v>0.62863403558731079</c:v>
                </c:pt>
                <c:pt idx="4785">
                  <c:v>0.60881221294403076</c:v>
                </c:pt>
                <c:pt idx="4786">
                  <c:v>0.57200032472610474</c:v>
                </c:pt>
                <c:pt idx="4787">
                  <c:v>0.50970321893692017</c:v>
                </c:pt>
                <c:pt idx="4788">
                  <c:v>0.43041607737541199</c:v>
                </c:pt>
                <c:pt idx="4789">
                  <c:v>0.41059428453445435</c:v>
                </c:pt>
                <c:pt idx="4790">
                  <c:v>0.44740617275238037</c:v>
                </c:pt>
                <c:pt idx="4791">
                  <c:v>0.44174280762672424</c:v>
                </c:pt>
                <c:pt idx="4792">
                  <c:v>0.41059428453445435</c:v>
                </c:pt>
                <c:pt idx="4793">
                  <c:v>0.38510912656784058</c:v>
                </c:pt>
                <c:pt idx="4794">
                  <c:v>0.35396057367324829</c:v>
                </c:pt>
                <c:pt idx="4795">
                  <c:v>0.33980214595794678</c:v>
                </c:pt>
                <c:pt idx="4796">
                  <c:v>0.38510912656784058</c:v>
                </c:pt>
                <c:pt idx="4797">
                  <c:v>0.3681190013885498</c:v>
                </c:pt>
                <c:pt idx="4798">
                  <c:v>0.40209922194480896</c:v>
                </c:pt>
                <c:pt idx="4799">
                  <c:v>0.33130711317062378</c:v>
                </c:pt>
                <c:pt idx="4800">
                  <c:v>0.27665561437606812</c:v>
                </c:pt>
                <c:pt idx="4801">
                  <c:v>0.23559615015983582</c:v>
                </c:pt>
                <c:pt idx="4802">
                  <c:v>0.19481991231441498</c:v>
                </c:pt>
                <c:pt idx="4803">
                  <c:v>0.14158423244953156</c:v>
                </c:pt>
                <c:pt idx="4804">
                  <c:v>0.10703767836093903</c:v>
                </c:pt>
                <c:pt idx="4805">
                  <c:v>6.541191041469574E-2</c:v>
                </c:pt>
                <c:pt idx="4806">
                  <c:v>0.1200634241104126</c:v>
                </c:pt>
                <c:pt idx="4807">
                  <c:v>0.38794079422950745</c:v>
                </c:pt>
                <c:pt idx="4808">
                  <c:v>0.44174280762672424</c:v>
                </c:pt>
                <c:pt idx="4809">
                  <c:v>0.34829720854759216</c:v>
                </c:pt>
                <c:pt idx="4810">
                  <c:v>0.41908934712409973</c:v>
                </c:pt>
                <c:pt idx="4811">
                  <c:v>0.43891111016273499</c:v>
                </c:pt>
                <c:pt idx="4812">
                  <c:v>0.39926755428314209</c:v>
                </c:pt>
                <c:pt idx="4813">
                  <c:v>0.36528730392456055</c:v>
                </c:pt>
                <c:pt idx="4814">
                  <c:v>0.34546551108360291</c:v>
                </c:pt>
                <c:pt idx="4815">
                  <c:v>0.32281205058097839</c:v>
                </c:pt>
                <c:pt idx="4816">
                  <c:v>0.29732689261436462</c:v>
                </c:pt>
                <c:pt idx="4817">
                  <c:v>0.28316846489906311</c:v>
                </c:pt>
                <c:pt idx="4818">
                  <c:v>0.19821792840957642</c:v>
                </c:pt>
                <c:pt idx="4819">
                  <c:v>0.12600995600223541</c:v>
                </c:pt>
                <c:pt idx="4820">
                  <c:v>0.10448916256427765</c:v>
                </c:pt>
                <c:pt idx="4821">
                  <c:v>0.11298421770334244</c:v>
                </c:pt>
                <c:pt idx="4822">
                  <c:v>0.22455258667469025</c:v>
                </c:pt>
                <c:pt idx="4823">
                  <c:v>0.21577437222003937</c:v>
                </c:pt>
                <c:pt idx="4824">
                  <c:v>0.20529714226722717</c:v>
                </c:pt>
                <c:pt idx="4825">
                  <c:v>0.14838026463985443</c:v>
                </c:pt>
                <c:pt idx="4826">
                  <c:v>6.3996076583862305E-2</c:v>
                </c:pt>
                <c:pt idx="4827">
                  <c:v>4.7855474054813385E-2</c:v>
                </c:pt>
                <c:pt idx="4828">
                  <c:v>4.6439629048109055E-2</c:v>
                </c:pt>
                <c:pt idx="4829">
                  <c:v>4.4740617275238037E-2</c:v>
                </c:pt>
                <c:pt idx="4830">
                  <c:v>4.5873291790485382E-2</c:v>
                </c:pt>
                <c:pt idx="4831">
                  <c:v>9.2029750347137451E-2</c:v>
                </c:pt>
                <c:pt idx="4832">
                  <c:v>0.12062977254390717</c:v>
                </c:pt>
                <c:pt idx="4833">
                  <c:v>0.2027486115694046</c:v>
                </c:pt>
                <c:pt idx="4834">
                  <c:v>0.1531941294670105</c:v>
                </c:pt>
                <c:pt idx="4835">
                  <c:v>7.8154496848583221E-2</c:v>
                </c:pt>
                <c:pt idx="4836">
                  <c:v>5.5501021444797516E-2</c:v>
                </c:pt>
                <c:pt idx="4837">
                  <c:v>4.5590125024318695E-2</c:v>
                </c:pt>
                <c:pt idx="4838">
                  <c:v>3.4829720854759216E-2</c:v>
                </c:pt>
                <c:pt idx="4839">
                  <c:v>3.1148532405495644E-2</c:v>
                </c:pt>
                <c:pt idx="4840">
                  <c:v>3.0015856027603149E-2</c:v>
                </c:pt>
                <c:pt idx="4841">
                  <c:v>2.8316846117377281E-2</c:v>
                </c:pt>
                <c:pt idx="4842">
                  <c:v>2.8600014746189117E-2</c:v>
                </c:pt>
                <c:pt idx="4843">
                  <c:v>2.3786149919033051E-2</c:v>
                </c:pt>
                <c:pt idx="4844">
                  <c:v>2.0954467356204987E-2</c:v>
                </c:pt>
                <c:pt idx="4845">
                  <c:v>1.840594969689846E-2</c:v>
                </c:pt>
                <c:pt idx="4846">
                  <c:v>1.6706937924027443E-2</c:v>
                </c:pt>
                <c:pt idx="4847">
                  <c:v>1.5007928013801575E-2</c:v>
                </c:pt>
                <c:pt idx="4848">
                  <c:v>1.4158423058688641E-2</c:v>
                </c:pt>
                <c:pt idx="4849">
                  <c:v>1.3308918103575706E-2</c:v>
                </c:pt>
                <c:pt idx="4850">
                  <c:v>1.3875255361199379E-2</c:v>
                </c:pt>
                <c:pt idx="4851">
                  <c:v>2.152080275118351E-2</c:v>
                </c:pt>
                <c:pt idx="4852">
                  <c:v>7.220795750617981E-2</c:v>
                </c:pt>
                <c:pt idx="4853">
                  <c:v>8.2685194909572601E-2</c:v>
                </c:pt>
                <c:pt idx="4854">
                  <c:v>1.7556445673108101E-2</c:v>
                </c:pt>
                <c:pt idx="4855">
                  <c:v>1.5007928013801575E-2</c:v>
                </c:pt>
                <c:pt idx="4856">
                  <c:v>1.4724759384989738E-2</c:v>
                </c:pt>
                <c:pt idx="4857">
                  <c:v>1.5857433900237083E-2</c:v>
                </c:pt>
                <c:pt idx="4858">
                  <c:v>3.143170103430748E-2</c:v>
                </c:pt>
                <c:pt idx="4859">
                  <c:v>0.10080797225236893</c:v>
                </c:pt>
                <c:pt idx="4860">
                  <c:v>6.6827751696109772E-2</c:v>
                </c:pt>
                <c:pt idx="4861">
                  <c:v>5.4651513695716858E-2</c:v>
                </c:pt>
                <c:pt idx="4862">
                  <c:v>0.10647134482860565</c:v>
                </c:pt>
                <c:pt idx="4863">
                  <c:v>0.1820773184299469</c:v>
                </c:pt>
                <c:pt idx="4864">
                  <c:v>0.17924563586711884</c:v>
                </c:pt>
                <c:pt idx="4865">
                  <c:v>0.1883070319890976</c:v>
                </c:pt>
                <c:pt idx="4866">
                  <c:v>0.18915653228759766</c:v>
                </c:pt>
                <c:pt idx="4867">
                  <c:v>0.27835458517074585</c:v>
                </c:pt>
                <c:pt idx="4868">
                  <c:v>0.23474664986133575</c:v>
                </c:pt>
                <c:pt idx="4869">
                  <c:v>0.1883070319890976</c:v>
                </c:pt>
                <c:pt idx="4870">
                  <c:v>0.16055652499198914</c:v>
                </c:pt>
                <c:pt idx="4871">
                  <c:v>0.15914067625999451</c:v>
                </c:pt>
                <c:pt idx="4872">
                  <c:v>0.17499810457229614</c:v>
                </c:pt>
                <c:pt idx="4873">
                  <c:v>0.1653703898191452</c:v>
                </c:pt>
                <c:pt idx="4874">
                  <c:v>0.14922977983951569</c:v>
                </c:pt>
                <c:pt idx="4875">
                  <c:v>0.10448916256427765</c:v>
                </c:pt>
                <c:pt idx="4876">
                  <c:v>4.3891109526157379E-2</c:v>
                </c:pt>
                <c:pt idx="4877">
                  <c:v>2.6901004835963249E-2</c:v>
                </c:pt>
                <c:pt idx="4878">
                  <c:v>2.6334667578339577E-2</c:v>
                </c:pt>
                <c:pt idx="4879">
                  <c:v>2.605149894952774E-2</c:v>
                </c:pt>
                <c:pt idx="4880">
                  <c:v>2.5768330320715904E-2</c:v>
                </c:pt>
                <c:pt idx="4881">
                  <c:v>2.5485161691904068E-2</c:v>
                </c:pt>
                <c:pt idx="4882">
                  <c:v>2.5768330320715904E-2</c:v>
                </c:pt>
                <c:pt idx="4883">
                  <c:v>2.3502981290221214E-2</c:v>
                </c:pt>
                <c:pt idx="4884">
                  <c:v>2.0388130098581314E-2</c:v>
                </c:pt>
                <c:pt idx="4885">
                  <c:v>6.5695084631443024E-2</c:v>
                </c:pt>
                <c:pt idx="4886">
                  <c:v>0.12374461442232132</c:v>
                </c:pt>
                <c:pt idx="4887">
                  <c:v>8.0986179411411285E-2</c:v>
                </c:pt>
                <c:pt idx="4888">
                  <c:v>3.1148532405495644E-2</c:v>
                </c:pt>
                <c:pt idx="4889">
                  <c:v>2.8600014746189117E-2</c:v>
                </c:pt>
                <c:pt idx="4890">
                  <c:v>2.8600014746189117E-2</c:v>
                </c:pt>
                <c:pt idx="4891">
                  <c:v>2.9449518769979477E-2</c:v>
                </c:pt>
                <c:pt idx="4892">
                  <c:v>2.8316846117377281E-2</c:v>
                </c:pt>
                <c:pt idx="4893">
                  <c:v>2.152080275118351E-2</c:v>
                </c:pt>
                <c:pt idx="4894">
                  <c:v>2.1803971379995346E-2</c:v>
                </c:pt>
                <c:pt idx="4895">
                  <c:v>2.2087140008807182E-2</c:v>
                </c:pt>
                <c:pt idx="4896">
                  <c:v>2.2653477266430855E-2</c:v>
                </c:pt>
                <c:pt idx="4897">
                  <c:v>2.3502981290221214E-2</c:v>
                </c:pt>
                <c:pt idx="4898">
                  <c:v>2.4352489039301872E-2</c:v>
                </c:pt>
                <c:pt idx="4899">
                  <c:v>2.4635655805468559E-2</c:v>
                </c:pt>
                <c:pt idx="4900">
                  <c:v>2.6334667578339577E-2</c:v>
                </c:pt>
                <c:pt idx="4901">
                  <c:v>2.8600014746189117E-2</c:v>
                </c:pt>
                <c:pt idx="4902">
                  <c:v>2.8033677488565445E-2</c:v>
                </c:pt>
                <c:pt idx="4903">
                  <c:v>2.8883183375000954E-2</c:v>
                </c:pt>
                <c:pt idx="4904">
                  <c:v>2.916635200381279E-2</c:v>
                </c:pt>
                <c:pt idx="4905">
                  <c:v>2.8600014746189117E-2</c:v>
                </c:pt>
                <c:pt idx="4906">
                  <c:v>3.4829720854759216E-2</c:v>
                </c:pt>
                <c:pt idx="4907">
                  <c:v>4.1342597454786301E-2</c:v>
                </c:pt>
                <c:pt idx="4908">
                  <c:v>3.5679224878549576E-2</c:v>
                </c:pt>
                <c:pt idx="4909">
                  <c:v>3.3413875848054886E-2</c:v>
                </c:pt>
                <c:pt idx="4910">
                  <c:v>3.5679224878549576E-2</c:v>
                </c:pt>
                <c:pt idx="4911">
                  <c:v>5.7766366750001907E-2</c:v>
                </c:pt>
                <c:pt idx="4912">
                  <c:v>5.0120819360017776E-2</c:v>
                </c:pt>
                <c:pt idx="4913">
                  <c:v>1.9821792840957642E-2</c:v>
                </c:pt>
                <c:pt idx="4914">
                  <c:v>2.0954467356204987E-2</c:v>
                </c:pt>
                <c:pt idx="4915">
                  <c:v>2.1237634122371674E-2</c:v>
                </c:pt>
                <c:pt idx="4916">
                  <c:v>2.5768330320715904E-2</c:v>
                </c:pt>
                <c:pt idx="4917">
                  <c:v>3.8227744400501251E-2</c:v>
                </c:pt>
                <c:pt idx="4918">
                  <c:v>5.6916862726211548E-2</c:v>
                </c:pt>
                <c:pt idx="4919">
                  <c:v>3.8227744400501251E-2</c:v>
                </c:pt>
                <c:pt idx="4920">
                  <c:v>3.4829720854759216E-2</c:v>
                </c:pt>
                <c:pt idx="4921">
                  <c:v>3.8794081658124924E-2</c:v>
                </c:pt>
                <c:pt idx="4922">
                  <c:v>4.530695453286171E-2</c:v>
                </c:pt>
                <c:pt idx="4923">
                  <c:v>3.9643585681915283E-2</c:v>
                </c:pt>
                <c:pt idx="4924">
                  <c:v>2.9449518769979477E-2</c:v>
                </c:pt>
                <c:pt idx="4925">
                  <c:v>2.8316846117377281E-2</c:v>
                </c:pt>
                <c:pt idx="4926">
                  <c:v>2.605149894952774E-2</c:v>
                </c:pt>
                <c:pt idx="4927">
                  <c:v>2.5485161691904068E-2</c:v>
                </c:pt>
                <c:pt idx="4928">
                  <c:v>2.4352489039301872E-2</c:v>
                </c:pt>
                <c:pt idx="4929">
                  <c:v>3.0299026519060135E-2</c:v>
                </c:pt>
                <c:pt idx="4930">
                  <c:v>3.6245562136173248E-2</c:v>
                </c:pt>
                <c:pt idx="4931">
                  <c:v>3.4829720854759216E-2</c:v>
                </c:pt>
                <c:pt idx="4932">
                  <c:v>3.3980216830968857E-2</c:v>
                </c:pt>
                <c:pt idx="4933">
                  <c:v>4.1059430688619614E-2</c:v>
                </c:pt>
                <c:pt idx="4934">
                  <c:v>4.7289133071899414E-2</c:v>
                </c:pt>
                <c:pt idx="4935">
                  <c:v>5.1253490149974823E-2</c:v>
                </c:pt>
                <c:pt idx="4936">
                  <c:v>4.8138640820980072E-2</c:v>
                </c:pt>
                <c:pt idx="4937">
                  <c:v>4.1908934712409973E-2</c:v>
                </c:pt>
                <c:pt idx="4938">
                  <c:v>4.0493089705705643E-2</c:v>
                </c:pt>
                <c:pt idx="4939">
                  <c:v>3.8794081658124924E-2</c:v>
                </c:pt>
                <c:pt idx="4940">
                  <c:v>5.6350525468587875E-2</c:v>
                </c:pt>
                <c:pt idx="4941">
                  <c:v>8.4950536489486694E-2</c:v>
                </c:pt>
                <c:pt idx="4942">
                  <c:v>8.4950536489486694E-2</c:v>
                </c:pt>
                <c:pt idx="4943">
                  <c:v>8.9198067784309387E-2</c:v>
                </c:pt>
                <c:pt idx="4944">
                  <c:v>8.9198067784309387E-2</c:v>
                </c:pt>
                <c:pt idx="4945">
                  <c:v>8.89149010181427E-2</c:v>
                </c:pt>
                <c:pt idx="4946">
                  <c:v>8.89149010181427E-2</c:v>
                </c:pt>
                <c:pt idx="4947">
                  <c:v>9.2596091330051422E-2</c:v>
                </c:pt>
                <c:pt idx="4948">
                  <c:v>9.4578266143798828E-2</c:v>
                </c:pt>
                <c:pt idx="4949">
                  <c:v>9.3445591628551483E-2</c:v>
                </c:pt>
                <c:pt idx="4950">
                  <c:v>2.8316846117377281E-2</c:v>
                </c:pt>
                <c:pt idx="4951">
                  <c:v>1.302574947476387E-2</c:v>
                </c:pt>
                <c:pt idx="4952">
                  <c:v>1.0194065049290657E-2</c:v>
                </c:pt>
                <c:pt idx="4953">
                  <c:v>1.1043570004403591E-2</c:v>
                </c:pt>
                <c:pt idx="4954">
                  <c:v>1.1609907262027264E-2</c:v>
                </c:pt>
                <c:pt idx="4955">
                  <c:v>1.1609907262027264E-2</c:v>
                </c:pt>
                <c:pt idx="4956">
                  <c:v>1.9255455583333969E-2</c:v>
                </c:pt>
                <c:pt idx="4957">
                  <c:v>1.2176244519650936E-2</c:v>
                </c:pt>
                <c:pt idx="4958">
                  <c:v>1.3308918103575706E-2</c:v>
                </c:pt>
                <c:pt idx="4959">
                  <c:v>1.2459412217140198E-2</c:v>
                </c:pt>
                <c:pt idx="4960">
                  <c:v>1.1043570004403591E-2</c:v>
                </c:pt>
                <c:pt idx="4961">
                  <c:v>1.1326738633215427E-2</c:v>
                </c:pt>
                <c:pt idx="4962">
                  <c:v>1.1326738633215427E-2</c:v>
                </c:pt>
                <c:pt idx="4963">
                  <c:v>1.1609907262027264E-2</c:v>
                </c:pt>
                <c:pt idx="4964">
                  <c:v>1.302574947476387E-2</c:v>
                </c:pt>
                <c:pt idx="4965">
                  <c:v>1.840594969689846E-2</c:v>
                </c:pt>
                <c:pt idx="4966">
                  <c:v>1.9821792840957642E-2</c:v>
                </c:pt>
                <c:pt idx="4967">
                  <c:v>1.840594969689846E-2</c:v>
                </c:pt>
                <c:pt idx="4968">
                  <c:v>1.7839612439274788E-2</c:v>
                </c:pt>
                <c:pt idx="4969">
                  <c:v>2.2370308637619019E-2</c:v>
                </c:pt>
                <c:pt idx="4970">
                  <c:v>5.7483196258544922E-2</c:v>
                </c:pt>
                <c:pt idx="4971">
                  <c:v>8.3534695208072662E-2</c:v>
                </c:pt>
                <c:pt idx="4972">
                  <c:v>7.9570338129997253E-2</c:v>
                </c:pt>
                <c:pt idx="4973">
                  <c:v>7.0792116224765778E-2</c:v>
                </c:pt>
                <c:pt idx="4974">
                  <c:v>5.9465374797582626E-2</c:v>
                </c:pt>
                <c:pt idx="4975">
                  <c:v>3.6811899393796921E-2</c:v>
                </c:pt>
                <c:pt idx="4976">
                  <c:v>3.6811899393796921E-2</c:v>
                </c:pt>
                <c:pt idx="4977">
                  <c:v>5.3802009671926498E-2</c:v>
                </c:pt>
                <c:pt idx="4978">
                  <c:v>5.9182208031415939E-2</c:v>
                </c:pt>
                <c:pt idx="4979">
                  <c:v>5.9182208031415939E-2</c:v>
                </c:pt>
                <c:pt idx="4980">
                  <c:v>5.0120819360017776E-2</c:v>
                </c:pt>
                <c:pt idx="4981">
                  <c:v>4.0776260197162628E-2</c:v>
                </c:pt>
                <c:pt idx="4982">
                  <c:v>5.6916862726211548E-2</c:v>
                </c:pt>
                <c:pt idx="4983">
                  <c:v>8.2685194909572601E-2</c:v>
                </c:pt>
                <c:pt idx="4984">
                  <c:v>8.1835687160491943E-2</c:v>
                </c:pt>
                <c:pt idx="4985">
                  <c:v>8.2685194909572601E-2</c:v>
                </c:pt>
                <c:pt idx="4986">
                  <c:v>8.0419838428497314E-2</c:v>
                </c:pt>
                <c:pt idx="4987">
                  <c:v>7.8437663614749908E-2</c:v>
                </c:pt>
                <c:pt idx="4988">
                  <c:v>7.7588163316249847E-2</c:v>
                </c:pt>
                <c:pt idx="4989">
                  <c:v>5.521785095334053E-2</c:v>
                </c:pt>
                <c:pt idx="4990">
                  <c:v>2.3502981290221214E-2</c:v>
                </c:pt>
                <c:pt idx="4991">
                  <c:v>1.840594969689846E-2</c:v>
                </c:pt>
                <c:pt idx="4992">
                  <c:v>1.9821792840957642E-2</c:v>
                </c:pt>
                <c:pt idx="4993">
                  <c:v>1.9538624212145805E-2</c:v>
                </c:pt>
                <c:pt idx="4994">
                  <c:v>1.9538624212145805E-2</c:v>
                </c:pt>
                <c:pt idx="4995">
                  <c:v>1.9538624212145805E-2</c:v>
                </c:pt>
                <c:pt idx="4996">
                  <c:v>1.9538624212145805E-2</c:v>
                </c:pt>
                <c:pt idx="4997">
                  <c:v>1.9538624212145805E-2</c:v>
                </c:pt>
                <c:pt idx="4998">
                  <c:v>1.9538624212145805E-2</c:v>
                </c:pt>
                <c:pt idx="4999">
                  <c:v>1.7556445673108101E-2</c:v>
                </c:pt>
                <c:pt idx="5000">
                  <c:v>1.6990108415484428E-2</c:v>
                </c:pt>
                <c:pt idx="5001">
                  <c:v>1.7273277044296265E-2</c:v>
                </c:pt>
                <c:pt idx="5002">
                  <c:v>1.7273277044296265E-2</c:v>
                </c:pt>
                <c:pt idx="5003">
                  <c:v>1.8122781068086624E-2</c:v>
                </c:pt>
                <c:pt idx="5004">
                  <c:v>1.8122781068086624E-2</c:v>
                </c:pt>
                <c:pt idx="5005">
                  <c:v>1.7839612439274788E-2</c:v>
                </c:pt>
                <c:pt idx="5006">
                  <c:v>1.8689120188355446E-2</c:v>
                </c:pt>
                <c:pt idx="5007">
                  <c:v>1.8122781068086624E-2</c:v>
                </c:pt>
                <c:pt idx="5008">
                  <c:v>1.8972286954522133E-2</c:v>
                </c:pt>
                <c:pt idx="5009">
                  <c:v>1.9255455583333969E-2</c:v>
                </c:pt>
                <c:pt idx="5010">
                  <c:v>1.8972286954522133E-2</c:v>
                </c:pt>
                <c:pt idx="5011">
                  <c:v>1.9255455583333969E-2</c:v>
                </c:pt>
                <c:pt idx="5012">
                  <c:v>1.840594969689846E-2</c:v>
                </c:pt>
                <c:pt idx="5013">
                  <c:v>1.7273277044296265E-2</c:v>
                </c:pt>
                <c:pt idx="5014">
                  <c:v>3.7944573909044266E-2</c:v>
                </c:pt>
                <c:pt idx="5015">
                  <c:v>6.5128743648529053E-2</c:v>
                </c:pt>
                <c:pt idx="5016">
                  <c:v>6.0314886271953583E-2</c:v>
                </c:pt>
                <c:pt idx="5017">
                  <c:v>7.2491124272346497E-2</c:v>
                </c:pt>
                <c:pt idx="5018">
                  <c:v>9.7693122923374176E-2</c:v>
                </c:pt>
                <c:pt idx="5019">
                  <c:v>8.5516877472400665E-2</c:v>
                </c:pt>
                <c:pt idx="5020">
                  <c:v>9.0047575533390045E-2</c:v>
                </c:pt>
                <c:pt idx="5021">
                  <c:v>8.9481234550476074E-2</c:v>
                </c:pt>
                <c:pt idx="5022">
                  <c:v>8.664955198764801E-2</c:v>
                </c:pt>
                <c:pt idx="5023">
                  <c:v>7.8437663614749908E-2</c:v>
                </c:pt>
                <c:pt idx="5024">
                  <c:v>6.1447560787200928E-2</c:v>
                </c:pt>
                <c:pt idx="5025">
                  <c:v>3.5962395370006561E-2</c:v>
                </c:pt>
                <c:pt idx="5026">
                  <c:v>3.369705006480217E-2</c:v>
                </c:pt>
                <c:pt idx="5027">
                  <c:v>2.605149894952774E-2</c:v>
                </c:pt>
                <c:pt idx="5028">
                  <c:v>2.3219814524054527E-2</c:v>
                </c:pt>
                <c:pt idx="5029">
                  <c:v>2.3219814524054527E-2</c:v>
                </c:pt>
                <c:pt idx="5030">
                  <c:v>2.3219814524054527E-2</c:v>
                </c:pt>
                <c:pt idx="5031">
                  <c:v>2.0388130098581314E-2</c:v>
                </c:pt>
                <c:pt idx="5032">
                  <c:v>1.6706937924027443E-2</c:v>
                </c:pt>
                <c:pt idx="5033">
                  <c:v>1.6706937924027443E-2</c:v>
                </c:pt>
                <c:pt idx="5034">
                  <c:v>1.6706937924027443E-2</c:v>
                </c:pt>
                <c:pt idx="5035">
                  <c:v>1.6706937924027443E-2</c:v>
                </c:pt>
                <c:pt idx="5036">
                  <c:v>1.6706937924027443E-2</c:v>
                </c:pt>
                <c:pt idx="5037">
                  <c:v>1.614060252904892E-2</c:v>
                </c:pt>
                <c:pt idx="5038">
                  <c:v>1.6990108415484428E-2</c:v>
                </c:pt>
                <c:pt idx="5039">
                  <c:v>1.6423771157860756E-2</c:v>
                </c:pt>
                <c:pt idx="5040">
                  <c:v>1.6423771157860756E-2</c:v>
                </c:pt>
                <c:pt idx="5041">
                  <c:v>1.614060252904892E-2</c:v>
                </c:pt>
                <c:pt idx="5042">
                  <c:v>1.6706937924027443E-2</c:v>
                </c:pt>
                <c:pt idx="5043">
                  <c:v>1.5857433900237083E-2</c:v>
                </c:pt>
                <c:pt idx="5044">
                  <c:v>1.5291097573935986E-2</c:v>
                </c:pt>
                <c:pt idx="5045">
                  <c:v>1.5574266202747822E-2</c:v>
                </c:pt>
                <c:pt idx="5046">
                  <c:v>1.5291097573935986E-2</c:v>
                </c:pt>
                <c:pt idx="5047">
                  <c:v>1.5291097573935986E-2</c:v>
                </c:pt>
                <c:pt idx="5048">
                  <c:v>1.6423771157860756E-2</c:v>
                </c:pt>
                <c:pt idx="5049">
                  <c:v>1.614060252904892E-2</c:v>
                </c:pt>
                <c:pt idx="5050">
                  <c:v>1.614060252904892E-2</c:v>
                </c:pt>
                <c:pt idx="5051">
                  <c:v>1.5291097573935986E-2</c:v>
                </c:pt>
                <c:pt idx="5052">
                  <c:v>1.5291097573935986E-2</c:v>
                </c:pt>
                <c:pt idx="5053">
                  <c:v>1.5291097573935986E-2</c:v>
                </c:pt>
                <c:pt idx="5054">
                  <c:v>1.5291097573935986E-2</c:v>
                </c:pt>
                <c:pt idx="5055">
                  <c:v>1.5574266202747822E-2</c:v>
                </c:pt>
                <c:pt idx="5056">
                  <c:v>1.5291097573935986E-2</c:v>
                </c:pt>
                <c:pt idx="5057">
                  <c:v>1.5574266202747822E-2</c:v>
                </c:pt>
                <c:pt idx="5058">
                  <c:v>1.5574266202747822E-2</c:v>
                </c:pt>
                <c:pt idx="5059">
                  <c:v>1.614060252904892E-2</c:v>
                </c:pt>
                <c:pt idx="5060">
                  <c:v>1.614060252904892E-2</c:v>
                </c:pt>
                <c:pt idx="5061">
                  <c:v>1.5574266202747822E-2</c:v>
                </c:pt>
                <c:pt idx="5062">
                  <c:v>1.5574266202747822E-2</c:v>
                </c:pt>
                <c:pt idx="5063">
                  <c:v>1.6423771157860756E-2</c:v>
                </c:pt>
                <c:pt idx="5064">
                  <c:v>1.6706937924027443E-2</c:v>
                </c:pt>
                <c:pt idx="5065">
                  <c:v>1.6706937924027443E-2</c:v>
                </c:pt>
                <c:pt idx="5066">
                  <c:v>1.5857433900237083E-2</c:v>
                </c:pt>
                <c:pt idx="5067">
                  <c:v>1.614060252904892E-2</c:v>
                </c:pt>
                <c:pt idx="5068">
                  <c:v>1.3592085801064968E-2</c:v>
                </c:pt>
                <c:pt idx="5069">
                  <c:v>1.8122781068086624E-2</c:v>
                </c:pt>
                <c:pt idx="5070">
                  <c:v>1.9255455583333969E-2</c:v>
                </c:pt>
                <c:pt idx="5071">
                  <c:v>1.9255455583333969E-2</c:v>
                </c:pt>
                <c:pt idx="5072">
                  <c:v>1.8972286954522133E-2</c:v>
                </c:pt>
                <c:pt idx="5073">
                  <c:v>1.9255455583333969E-2</c:v>
                </c:pt>
                <c:pt idx="5074">
                  <c:v>2.0104959607124329E-2</c:v>
                </c:pt>
                <c:pt idx="5075">
                  <c:v>1.9821792840957642E-2</c:v>
                </c:pt>
                <c:pt idx="5076">
                  <c:v>1.9821792840957642E-2</c:v>
                </c:pt>
                <c:pt idx="5077">
                  <c:v>1.9821792840957642E-2</c:v>
                </c:pt>
                <c:pt idx="5078">
                  <c:v>1.9538624212145805E-2</c:v>
                </c:pt>
                <c:pt idx="5079">
                  <c:v>1.9538624212145805E-2</c:v>
                </c:pt>
                <c:pt idx="5080">
                  <c:v>1.6706937924027443E-2</c:v>
                </c:pt>
                <c:pt idx="5081">
                  <c:v>1.4158423058688641E-2</c:v>
                </c:pt>
                <c:pt idx="5082">
                  <c:v>1.4441591687500477E-2</c:v>
                </c:pt>
                <c:pt idx="5083">
                  <c:v>1.4441591687500477E-2</c:v>
                </c:pt>
                <c:pt idx="5084">
                  <c:v>1.4158423058688641E-2</c:v>
                </c:pt>
                <c:pt idx="5085">
                  <c:v>1.3875255361199379E-2</c:v>
                </c:pt>
                <c:pt idx="5086">
                  <c:v>1.5857433900237083E-2</c:v>
                </c:pt>
                <c:pt idx="5087">
                  <c:v>3.7944573909044266E-2</c:v>
                </c:pt>
                <c:pt idx="5088">
                  <c:v>1.9821792840957642E-2</c:v>
                </c:pt>
                <c:pt idx="5089">
                  <c:v>2.3219814524054527E-2</c:v>
                </c:pt>
                <c:pt idx="5090">
                  <c:v>2.5768330320715904E-2</c:v>
                </c:pt>
                <c:pt idx="5091">
                  <c:v>2.916635200381279E-2</c:v>
                </c:pt>
                <c:pt idx="5092">
                  <c:v>2.916635200381279E-2</c:v>
                </c:pt>
                <c:pt idx="5093">
                  <c:v>2.916635200381279E-2</c:v>
                </c:pt>
                <c:pt idx="5094">
                  <c:v>2.9732687398791313E-2</c:v>
                </c:pt>
                <c:pt idx="5095">
                  <c:v>3.0015856027603149E-2</c:v>
                </c:pt>
                <c:pt idx="5096">
                  <c:v>4.4174280017614365E-2</c:v>
                </c:pt>
                <c:pt idx="5097">
                  <c:v>4.1342597454786301E-2</c:v>
                </c:pt>
                <c:pt idx="5098">
                  <c:v>3.1714867800474167E-2</c:v>
                </c:pt>
                <c:pt idx="5099">
                  <c:v>3.369705006480217E-2</c:v>
                </c:pt>
                <c:pt idx="5100">
                  <c:v>3.1714867800474167E-2</c:v>
                </c:pt>
                <c:pt idx="5101">
                  <c:v>3.4829720854759216E-2</c:v>
                </c:pt>
                <c:pt idx="5102">
                  <c:v>3.7944573909044266E-2</c:v>
                </c:pt>
                <c:pt idx="5103">
                  <c:v>2.916635200381279E-2</c:v>
                </c:pt>
                <c:pt idx="5104">
                  <c:v>3.143170103430748E-2</c:v>
                </c:pt>
                <c:pt idx="5105">
                  <c:v>2.6901004835963249E-2</c:v>
                </c:pt>
                <c:pt idx="5106">
                  <c:v>2.3502981290221214E-2</c:v>
                </c:pt>
                <c:pt idx="5107">
                  <c:v>2.1803971379995346E-2</c:v>
                </c:pt>
                <c:pt idx="5108">
                  <c:v>1.8972286954522133E-2</c:v>
                </c:pt>
                <c:pt idx="5109">
                  <c:v>1.7273277044296265E-2</c:v>
                </c:pt>
                <c:pt idx="5110">
                  <c:v>1.6990108415484428E-2</c:v>
                </c:pt>
                <c:pt idx="5111">
                  <c:v>1.9821792840957642E-2</c:v>
                </c:pt>
                <c:pt idx="5112">
                  <c:v>2.067129872739315E-2</c:v>
                </c:pt>
                <c:pt idx="5113">
                  <c:v>1.9255455583333969E-2</c:v>
                </c:pt>
                <c:pt idx="5114">
                  <c:v>1.7273277044296265E-2</c:v>
                </c:pt>
                <c:pt idx="5115">
                  <c:v>1.7556445673108101E-2</c:v>
                </c:pt>
                <c:pt idx="5116">
                  <c:v>1.614060252904892E-2</c:v>
                </c:pt>
                <c:pt idx="5117">
                  <c:v>1.5291097573935986E-2</c:v>
                </c:pt>
                <c:pt idx="5118">
                  <c:v>1.8122781068086624E-2</c:v>
                </c:pt>
                <c:pt idx="5119">
                  <c:v>2.3502981290221214E-2</c:v>
                </c:pt>
                <c:pt idx="5120">
                  <c:v>2.3219814524054527E-2</c:v>
                </c:pt>
                <c:pt idx="5121">
                  <c:v>2.2370308637619019E-2</c:v>
                </c:pt>
                <c:pt idx="5122">
                  <c:v>1.9538624212145805E-2</c:v>
                </c:pt>
                <c:pt idx="5123">
                  <c:v>1.9538624212145805E-2</c:v>
                </c:pt>
                <c:pt idx="5124">
                  <c:v>2.067129872739315E-2</c:v>
                </c:pt>
                <c:pt idx="5125">
                  <c:v>2.0954467356204987E-2</c:v>
                </c:pt>
                <c:pt idx="5126">
                  <c:v>1.8122781068086624E-2</c:v>
                </c:pt>
                <c:pt idx="5127">
                  <c:v>1.8122781068086624E-2</c:v>
                </c:pt>
                <c:pt idx="5128">
                  <c:v>1.8122781068086624E-2</c:v>
                </c:pt>
                <c:pt idx="5129">
                  <c:v>1.8122781068086624E-2</c:v>
                </c:pt>
                <c:pt idx="5130">
                  <c:v>1.840594969689846E-2</c:v>
                </c:pt>
                <c:pt idx="5131">
                  <c:v>1.7556445673108101E-2</c:v>
                </c:pt>
                <c:pt idx="5132">
                  <c:v>1.7556445673108101E-2</c:v>
                </c:pt>
                <c:pt idx="5133">
                  <c:v>1.8122781068086624E-2</c:v>
                </c:pt>
                <c:pt idx="5134">
                  <c:v>1.8122781068086624E-2</c:v>
                </c:pt>
                <c:pt idx="5135">
                  <c:v>1.7839612439274788E-2</c:v>
                </c:pt>
                <c:pt idx="5136">
                  <c:v>2.067129872739315E-2</c:v>
                </c:pt>
                <c:pt idx="5137">
                  <c:v>1.8689120188355446E-2</c:v>
                </c:pt>
                <c:pt idx="5138">
                  <c:v>1.8972286954522133E-2</c:v>
                </c:pt>
                <c:pt idx="5139">
                  <c:v>1.8972286954522133E-2</c:v>
                </c:pt>
                <c:pt idx="5140">
                  <c:v>1.840594969689846E-2</c:v>
                </c:pt>
                <c:pt idx="5141">
                  <c:v>1.7273277044296265E-2</c:v>
                </c:pt>
                <c:pt idx="5142">
                  <c:v>1.7556445673108101E-2</c:v>
                </c:pt>
                <c:pt idx="5143">
                  <c:v>1.8122781068086624E-2</c:v>
                </c:pt>
                <c:pt idx="5144">
                  <c:v>1.7273277044296265E-2</c:v>
                </c:pt>
                <c:pt idx="5145">
                  <c:v>1.6423771157860756E-2</c:v>
                </c:pt>
                <c:pt idx="5146">
                  <c:v>1.4441591687500477E-2</c:v>
                </c:pt>
                <c:pt idx="5147">
                  <c:v>1.3875255361199379E-2</c:v>
                </c:pt>
                <c:pt idx="5148">
                  <c:v>2.0104959607124329E-2</c:v>
                </c:pt>
                <c:pt idx="5149">
                  <c:v>1.9255455583333969E-2</c:v>
                </c:pt>
                <c:pt idx="5150">
                  <c:v>1.1893074959516525E-2</c:v>
                </c:pt>
                <c:pt idx="5151">
                  <c:v>1.4441591687500477E-2</c:v>
                </c:pt>
                <c:pt idx="5152">
                  <c:v>1.0194065049290657E-2</c:v>
                </c:pt>
                <c:pt idx="5153">
                  <c:v>9.9108964204788208E-3</c:v>
                </c:pt>
                <c:pt idx="5154">
                  <c:v>9.3445600941777229E-3</c:v>
                </c:pt>
                <c:pt idx="5155">
                  <c:v>1.0194065049290657E-2</c:v>
                </c:pt>
                <c:pt idx="5156">
                  <c:v>1.3875255361199379E-2</c:v>
                </c:pt>
                <c:pt idx="5157">
                  <c:v>1.1609907262027264E-2</c:v>
                </c:pt>
                <c:pt idx="5158">
                  <c:v>1.1609907262027264E-2</c:v>
                </c:pt>
                <c:pt idx="5159">
                  <c:v>1.1609907262027264E-2</c:v>
                </c:pt>
                <c:pt idx="5160">
                  <c:v>1.2176244519650936E-2</c:v>
                </c:pt>
                <c:pt idx="5161">
                  <c:v>1.1609907262027264E-2</c:v>
                </c:pt>
                <c:pt idx="5162">
                  <c:v>1.1326738633215427E-2</c:v>
                </c:pt>
                <c:pt idx="5163">
                  <c:v>1.1326738633215427E-2</c:v>
                </c:pt>
                <c:pt idx="5164">
                  <c:v>1.0477233678102493E-2</c:v>
                </c:pt>
                <c:pt idx="5165">
                  <c:v>1.2176244519650936E-2</c:v>
                </c:pt>
                <c:pt idx="5166">
                  <c:v>1.7839612439274788E-2</c:v>
                </c:pt>
                <c:pt idx="5167">
                  <c:v>1.8689120188355446E-2</c:v>
                </c:pt>
                <c:pt idx="5168">
                  <c:v>1.8689120188355446E-2</c:v>
                </c:pt>
                <c:pt idx="5169">
                  <c:v>1.6706937924027443E-2</c:v>
                </c:pt>
                <c:pt idx="5170">
                  <c:v>1.5574266202747822E-2</c:v>
                </c:pt>
                <c:pt idx="5171">
                  <c:v>1.6706937924027443E-2</c:v>
                </c:pt>
                <c:pt idx="5172">
                  <c:v>1.9821792840957642E-2</c:v>
                </c:pt>
                <c:pt idx="5173">
                  <c:v>2.0954467356204987E-2</c:v>
                </c:pt>
                <c:pt idx="5174">
                  <c:v>1.9255455583333969E-2</c:v>
                </c:pt>
                <c:pt idx="5175">
                  <c:v>1.9538624212145805E-2</c:v>
                </c:pt>
                <c:pt idx="5176">
                  <c:v>2.0954467356204987E-2</c:v>
                </c:pt>
                <c:pt idx="5177">
                  <c:v>2.2087140008807182E-2</c:v>
                </c:pt>
                <c:pt idx="5178">
                  <c:v>2.3219814524054527E-2</c:v>
                </c:pt>
                <c:pt idx="5179">
                  <c:v>2.3502981290221214E-2</c:v>
                </c:pt>
                <c:pt idx="5180">
                  <c:v>2.2087140008807182E-2</c:v>
                </c:pt>
                <c:pt idx="5181">
                  <c:v>2.152080275118351E-2</c:v>
                </c:pt>
                <c:pt idx="5182">
                  <c:v>2.2653477266430855E-2</c:v>
                </c:pt>
                <c:pt idx="5183">
                  <c:v>2.605149894952774E-2</c:v>
                </c:pt>
                <c:pt idx="5184">
                  <c:v>2.9449518769979477E-2</c:v>
                </c:pt>
                <c:pt idx="5185">
                  <c:v>2.916635200381279E-2</c:v>
                </c:pt>
                <c:pt idx="5186">
                  <c:v>0.52102994918823242</c:v>
                </c:pt>
                <c:pt idx="5187">
                  <c:v>1.1864758729934692</c:v>
                </c:pt>
                <c:pt idx="5188">
                  <c:v>0.85800045728683472</c:v>
                </c:pt>
                <c:pt idx="5189">
                  <c:v>0.40209922194480896</c:v>
                </c:pt>
                <c:pt idx="5190">
                  <c:v>0.55501019954681396</c:v>
                </c:pt>
                <c:pt idx="5191">
                  <c:v>0.9967530369758606</c:v>
                </c:pt>
                <c:pt idx="5192">
                  <c:v>1.5319414138793945</c:v>
                </c:pt>
                <c:pt idx="5193">
                  <c:v>0.93728756904602051</c:v>
                </c:pt>
                <c:pt idx="5194">
                  <c:v>0.58049535751342773</c:v>
                </c:pt>
                <c:pt idx="5195">
                  <c:v>0.37095069885253906</c:v>
                </c:pt>
                <c:pt idx="5196">
                  <c:v>0.24154269695281982</c:v>
                </c:pt>
                <c:pt idx="5197">
                  <c:v>0.19283773005008698</c:v>
                </c:pt>
                <c:pt idx="5198">
                  <c:v>0.21322585642337799</c:v>
                </c:pt>
                <c:pt idx="5199">
                  <c:v>0.22030507028102875</c:v>
                </c:pt>
                <c:pt idx="5200">
                  <c:v>0.16678622364997864</c:v>
                </c:pt>
                <c:pt idx="5201">
                  <c:v>0.12912482023239136</c:v>
                </c:pt>
                <c:pt idx="5202">
                  <c:v>0.11921392381191254</c:v>
                </c:pt>
                <c:pt idx="5203">
                  <c:v>9.4578266143798828E-2</c:v>
                </c:pt>
                <c:pt idx="5204">
                  <c:v>7.3057465255260468E-2</c:v>
                </c:pt>
                <c:pt idx="5205">
                  <c:v>8.438420295715332E-2</c:v>
                </c:pt>
                <c:pt idx="5206">
                  <c:v>0.12431095540523529</c:v>
                </c:pt>
                <c:pt idx="5207">
                  <c:v>0.11638224124908447</c:v>
                </c:pt>
                <c:pt idx="5208">
                  <c:v>8.4950536489486694E-2</c:v>
                </c:pt>
                <c:pt idx="5209">
                  <c:v>3.7944573909044266E-2</c:v>
                </c:pt>
                <c:pt idx="5210">
                  <c:v>3.3980216830968857E-2</c:v>
                </c:pt>
                <c:pt idx="5211">
                  <c:v>3.143170103430748E-2</c:v>
                </c:pt>
                <c:pt idx="5212">
                  <c:v>3.9643585681915283E-2</c:v>
                </c:pt>
                <c:pt idx="5213">
                  <c:v>3.4263383597135544E-2</c:v>
                </c:pt>
                <c:pt idx="5214">
                  <c:v>5.3802009671926498E-2</c:v>
                </c:pt>
                <c:pt idx="5215">
                  <c:v>0.12770898640155792</c:v>
                </c:pt>
                <c:pt idx="5216">
                  <c:v>0.28600016236305237</c:v>
                </c:pt>
                <c:pt idx="5217">
                  <c:v>0.22115457057952881</c:v>
                </c:pt>
                <c:pt idx="5218">
                  <c:v>0.16197235882282257</c:v>
                </c:pt>
                <c:pt idx="5219">
                  <c:v>8.664955198764801E-2</c:v>
                </c:pt>
                <c:pt idx="5220">
                  <c:v>4.445745050907135E-2</c:v>
                </c:pt>
                <c:pt idx="5221">
                  <c:v>5.2669335156679153E-2</c:v>
                </c:pt>
                <c:pt idx="5222">
                  <c:v>6.5695084631443024E-2</c:v>
                </c:pt>
                <c:pt idx="5223">
                  <c:v>2.9449518769979477E-2</c:v>
                </c:pt>
                <c:pt idx="5224">
                  <c:v>2.916635200381279E-2</c:v>
                </c:pt>
                <c:pt idx="5225">
                  <c:v>2.9732687398791313E-2</c:v>
                </c:pt>
                <c:pt idx="5226">
                  <c:v>3.0865363776683807E-2</c:v>
                </c:pt>
                <c:pt idx="5227">
                  <c:v>3.3130709081888199E-2</c:v>
                </c:pt>
                <c:pt idx="5228">
                  <c:v>3.3130709081888199E-2</c:v>
                </c:pt>
                <c:pt idx="5229">
                  <c:v>3.1148532405495644E-2</c:v>
                </c:pt>
                <c:pt idx="5230">
                  <c:v>3.4829720854759216E-2</c:v>
                </c:pt>
                <c:pt idx="5231">
                  <c:v>4.304160550236702E-2</c:v>
                </c:pt>
                <c:pt idx="5232">
                  <c:v>0.148946613073349</c:v>
                </c:pt>
                <c:pt idx="5233">
                  <c:v>0.22087140381336212</c:v>
                </c:pt>
                <c:pt idx="5234">
                  <c:v>0.15149512887001038</c:v>
                </c:pt>
                <c:pt idx="5235">
                  <c:v>3.4829720854759216E-2</c:v>
                </c:pt>
                <c:pt idx="5236">
                  <c:v>2.6901004835963249E-2</c:v>
                </c:pt>
                <c:pt idx="5237">
                  <c:v>2.9449518769979477E-2</c:v>
                </c:pt>
                <c:pt idx="5238">
                  <c:v>3.8227744400501251E-2</c:v>
                </c:pt>
                <c:pt idx="5239">
                  <c:v>0.12289512157440186</c:v>
                </c:pt>
                <c:pt idx="5240">
                  <c:v>0.17698028683662415</c:v>
                </c:pt>
                <c:pt idx="5241">
                  <c:v>0.17443177103996277</c:v>
                </c:pt>
                <c:pt idx="5242">
                  <c:v>0.16678622364997864</c:v>
                </c:pt>
                <c:pt idx="5243">
                  <c:v>0.15999019145965576</c:v>
                </c:pt>
                <c:pt idx="5244">
                  <c:v>0.18802385032176971</c:v>
                </c:pt>
                <c:pt idx="5245">
                  <c:v>0.14158423244953156</c:v>
                </c:pt>
                <c:pt idx="5246">
                  <c:v>9.5427766442298889E-2</c:v>
                </c:pt>
                <c:pt idx="5247">
                  <c:v>8.2968361675739288E-2</c:v>
                </c:pt>
                <c:pt idx="5248">
                  <c:v>8.3251528441905975E-2</c:v>
                </c:pt>
                <c:pt idx="5249">
                  <c:v>6.9376274943351746E-2</c:v>
                </c:pt>
                <c:pt idx="5250">
                  <c:v>7.7021822333335876E-2</c:v>
                </c:pt>
                <c:pt idx="5251">
                  <c:v>0.10675451159477234</c:v>
                </c:pt>
                <c:pt idx="5252">
                  <c:v>0.12176244705915451</c:v>
                </c:pt>
                <c:pt idx="5253">
                  <c:v>0.14186741411685944</c:v>
                </c:pt>
                <c:pt idx="5254">
                  <c:v>0.11723174154758453</c:v>
                </c:pt>
                <c:pt idx="5255">
                  <c:v>6.4845576882362366E-2</c:v>
                </c:pt>
                <c:pt idx="5256">
                  <c:v>5.1819831132888794E-2</c:v>
                </c:pt>
                <c:pt idx="5257">
                  <c:v>7.1075282990932465E-2</c:v>
                </c:pt>
                <c:pt idx="5258">
                  <c:v>8.6932718753814697E-2</c:v>
                </c:pt>
                <c:pt idx="5259">
                  <c:v>9.3162424862384796E-2</c:v>
                </c:pt>
                <c:pt idx="5260">
                  <c:v>8.9198067784309387E-2</c:v>
                </c:pt>
                <c:pt idx="5261">
                  <c:v>6.1164390295743942E-2</c:v>
                </c:pt>
                <c:pt idx="5262">
                  <c:v>2.7467342093586922E-2</c:v>
                </c:pt>
                <c:pt idx="5263">
                  <c:v>3.5962395370006561E-2</c:v>
                </c:pt>
                <c:pt idx="5264">
                  <c:v>0.10505550354719162</c:v>
                </c:pt>
                <c:pt idx="5265">
                  <c:v>0.12346145510673523</c:v>
                </c:pt>
                <c:pt idx="5266">
                  <c:v>0.13507135212421417</c:v>
                </c:pt>
                <c:pt idx="5267">
                  <c:v>9.8542623221874237E-2</c:v>
                </c:pt>
                <c:pt idx="5268">
                  <c:v>6.4845576882362366E-2</c:v>
                </c:pt>
                <c:pt idx="5269">
                  <c:v>5.6633692234754562E-2</c:v>
                </c:pt>
                <c:pt idx="5270">
                  <c:v>5.606735497713089E-2</c:v>
                </c:pt>
                <c:pt idx="5271">
                  <c:v>6.2297064810991287E-2</c:v>
                </c:pt>
                <c:pt idx="5272">
                  <c:v>7.7021822333335876E-2</c:v>
                </c:pt>
                <c:pt idx="5273">
                  <c:v>6.7960433661937714E-2</c:v>
                </c:pt>
                <c:pt idx="5274">
                  <c:v>3.8227744400501251E-2</c:v>
                </c:pt>
                <c:pt idx="5275">
                  <c:v>3.4546554088592529E-2</c:v>
                </c:pt>
                <c:pt idx="5276">
                  <c:v>3.5962395370006561E-2</c:v>
                </c:pt>
                <c:pt idx="5277">
                  <c:v>4.0209919214248657E-2</c:v>
                </c:pt>
                <c:pt idx="5278">
                  <c:v>6.2580235302448273E-2</c:v>
                </c:pt>
                <c:pt idx="5279">
                  <c:v>6.541191041469574E-2</c:v>
                </c:pt>
                <c:pt idx="5280">
                  <c:v>7.0225782692432404E-2</c:v>
                </c:pt>
                <c:pt idx="5281">
                  <c:v>0.13733670115470886</c:v>
                </c:pt>
                <c:pt idx="5282">
                  <c:v>0.12714263796806335</c:v>
                </c:pt>
                <c:pt idx="5283">
                  <c:v>0.12997433543205261</c:v>
                </c:pt>
                <c:pt idx="5284">
                  <c:v>0.12685947120189667</c:v>
                </c:pt>
                <c:pt idx="5285">
                  <c:v>0.10901985317468643</c:v>
                </c:pt>
                <c:pt idx="5286">
                  <c:v>7.6172322034835815E-2</c:v>
                </c:pt>
                <c:pt idx="5287">
                  <c:v>2.2087140008807182E-2</c:v>
                </c:pt>
                <c:pt idx="5288">
                  <c:v>2.0104959607124329E-2</c:v>
                </c:pt>
                <c:pt idx="5289">
                  <c:v>2.152080275118351E-2</c:v>
                </c:pt>
                <c:pt idx="5290">
                  <c:v>3.0865363776683807E-2</c:v>
                </c:pt>
                <c:pt idx="5291">
                  <c:v>2.067129872739315E-2</c:v>
                </c:pt>
                <c:pt idx="5292">
                  <c:v>2.3786149919033051E-2</c:v>
                </c:pt>
                <c:pt idx="5293">
                  <c:v>2.5768330320715904E-2</c:v>
                </c:pt>
                <c:pt idx="5294">
                  <c:v>9.4011925160884857E-2</c:v>
                </c:pt>
                <c:pt idx="5295">
                  <c:v>0.150928795337677</c:v>
                </c:pt>
                <c:pt idx="5296">
                  <c:v>0.10562183707952499</c:v>
                </c:pt>
                <c:pt idx="5297">
                  <c:v>6.8809941411018372E-2</c:v>
                </c:pt>
                <c:pt idx="5298">
                  <c:v>0.10930302739143372</c:v>
                </c:pt>
                <c:pt idx="5299">
                  <c:v>0.19340406358242035</c:v>
                </c:pt>
                <c:pt idx="5300">
                  <c:v>0.21379218995571136</c:v>
                </c:pt>
                <c:pt idx="5301">
                  <c:v>0.24720606207847595</c:v>
                </c:pt>
                <c:pt idx="5302">
                  <c:v>0.25824964046478271</c:v>
                </c:pt>
                <c:pt idx="5303">
                  <c:v>0.25570112466812134</c:v>
                </c:pt>
                <c:pt idx="5304">
                  <c:v>0.24635656177997589</c:v>
                </c:pt>
                <c:pt idx="5305">
                  <c:v>0.23361398279666901</c:v>
                </c:pt>
                <c:pt idx="5306">
                  <c:v>0.22568526864051819</c:v>
                </c:pt>
                <c:pt idx="5307">
                  <c:v>0.22455258667469025</c:v>
                </c:pt>
                <c:pt idx="5308">
                  <c:v>0.21945555508136749</c:v>
                </c:pt>
                <c:pt idx="5309">
                  <c:v>0.21067734062671661</c:v>
                </c:pt>
                <c:pt idx="5310">
                  <c:v>0.20727932453155518</c:v>
                </c:pt>
                <c:pt idx="5311">
                  <c:v>0.20444762706756592</c:v>
                </c:pt>
                <c:pt idx="5312">
                  <c:v>0.20161594450473785</c:v>
                </c:pt>
                <c:pt idx="5313">
                  <c:v>0.19680207967758179</c:v>
                </c:pt>
                <c:pt idx="5314">
                  <c:v>0.18689118325710297</c:v>
                </c:pt>
                <c:pt idx="5315">
                  <c:v>0.17131692171096802</c:v>
                </c:pt>
                <c:pt idx="5316">
                  <c:v>0.1758476197719574</c:v>
                </c:pt>
                <c:pt idx="5317">
                  <c:v>0.16197235882282257</c:v>
                </c:pt>
                <c:pt idx="5318">
                  <c:v>0.17528128623962402</c:v>
                </c:pt>
                <c:pt idx="5319">
                  <c:v>0.12459412962198257</c:v>
                </c:pt>
                <c:pt idx="5320">
                  <c:v>0.1158159077167511</c:v>
                </c:pt>
                <c:pt idx="5321">
                  <c:v>0.10901985317468643</c:v>
                </c:pt>
                <c:pt idx="5322">
                  <c:v>0.10675451159477234</c:v>
                </c:pt>
                <c:pt idx="5323">
                  <c:v>0.10703767836093903</c:v>
                </c:pt>
                <c:pt idx="5324">
                  <c:v>0.10647134482860565</c:v>
                </c:pt>
                <c:pt idx="5325">
                  <c:v>7.8720830380916595E-2</c:v>
                </c:pt>
                <c:pt idx="5326">
                  <c:v>2.5485161691904068E-2</c:v>
                </c:pt>
                <c:pt idx="5327">
                  <c:v>2.3219814524054527E-2</c:v>
                </c:pt>
                <c:pt idx="5328">
                  <c:v>2.2370308637619019E-2</c:v>
                </c:pt>
                <c:pt idx="5329">
                  <c:v>8.5516877472400665E-2</c:v>
                </c:pt>
                <c:pt idx="5330">
                  <c:v>0.1345050185918808</c:v>
                </c:pt>
                <c:pt idx="5331">
                  <c:v>0.11411689966917038</c:v>
                </c:pt>
                <c:pt idx="5332">
                  <c:v>0.10901985317468643</c:v>
                </c:pt>
                <c:pt idx="5333">
                  <c:v>9.3445591628551483E-2</c:v>
                </c:pt>
                <c:pt idx="5334">
                  <c:v>0.10732084512710571</c:v>
                </c:pt>
                <c:pt idx="5335">
                  <c:v>0.13705353438854218</c:v>
                </c:pt>
                <c:pt idx="5336">
                  <c:v>0.11524957418441772</c:v>
                </c:pt>
                <c:pt idx="5337">
                  <c:v>0.10194064676761627</c:v>
                </c:pt>
                <c:pt idx="5338">
                  <c:v>9.9675297737121582E-2</c:v>
                </c:pt>
                <c:pt idx="5339">
                  <c:v>9.8542623221874237E-2</c:v>
                </c:pt>
                <c:pt idx="5340">
                  <c:v>9.3162424862384796E-2</c:v>
                </c:pt>
                <c:pt idx="5341">
                  <c:v>8.9481234550476074E-2</c:v>
                </c:pt>
                <c:pt idx="5342">
                  <c:v>9.2029750347137451E-2</c:v>
                </c:pt>
                <c:pt idx="5343">
                  <c:v>9.4011925160884857E-2</c:v>
                </c:pt>
                <c:pt idx="5344">
                  <c:v>9.2029750347137451E-2</c:v>
                </c:pt>
                <c:pt idx="5345">
                  <c:v>7.44733065366745E-2</c:v>
                </c:pt>
                <c:pt idx="5346">
                  <c:v>5.1536660641431808E-2</c:v>
                </c:pt>
                <c:pt idx="5347">
                  <c:v>9.0047575533390045E-2</c:v>
                </c:pt>
                <c:pt idx="5348">
                  <c:v>0.14583176374435425</c:v>
                </c:pt>
                <c:pt idx="5349">
                  <c:v>0.14753077924251556</c:v>
                </c:pt>
                <c:pt idx="5350">
                  <c:v>0.13592086732387543</c:v>
                </c:pt>
                <c:pt idx="5351">
                  <c:v>0.11355055868625641</c:v>
                </c:pt>
                <c:pt idx="5352">
                  <c:v>0.10930302739143372</c:v>
                </c:pt>
                <c:pt idx="5353">
                  <c:v>0.13960205018520355</c:v>
                </c:pt>
                <c:pt idx="5354">
                  <c:v>0.12629313766956329</c:v>
                </c:pt>
                <c:pt idx="5355">
                  <c:v>0.13875254988670349</c:v>
                </c:pt>
                <c:pt idx="5356">
                  <c:v>0.13110700249671936</c:v>
                </c:pt>
                <c:pt idx="5357">
                  <c:v>0.12770898640155792</c:v>
                </c:pt>
                <c:pt idx="5358">
                  <c:v>0.13110700249671936</c:v>
                </c:pt>
                <c:pt idx="5359">
                  <c:v>0.12940798699855804</c:v>
                </c:pt>
                <c:pt idx="5360">
                  <c:v>0.13110700249671936</c:v>
                </c:pt>
                <c:pt idx="5361">
                  <c:v>0.12289512157440186</c:v>
                </c:pt>
                <c:pt idx="5362">
                  <c:v>0.10477233678102493</c:v>
                </c:pt>
                <c:pt idx="5363">
                  <c:v>0.10817035287618637</c:v>
                </c:pt>
                <c:pt idx="5364">
                  <c:v>0.107604019343853</c:v>
                </c:pt>
                <c:pt idx="5365">
                  <c:v>0.10675451159477234</c:v>
                </c:pt>
                <c:pt idx="5366">
                  <c:v>0.11411689966917038</c:v>
                </c:pt>
                <c:pt idx="5367">
                  <c:v>0.11043570190668106</c:v>
                </c:pt>
                <c:pt idx="5368">
                  <c:v>0.11553273350000381</c:v>
                </c:pt>
                <c:pt idx="5369">
                  <c:v>0.11836441606283188</c:v>
                </c:pt>
                <c:pt idx="5370">
                  <c:v>0.12034659832715988</c:v>
                </c:pt>
                <c:pt idx="5371">
                  <c:v>0.11893074959516525</c:v>
                </c:pt>
                <c:pt idx="5372">
                  <c:v>0.12770898640155792</c:v>
                </c:pt>
                <c:pt idx="5373">
                  <c:v>0.12685947120189667</c:v>
                </c:pt>
                <c:pt idx="5374">
                  <c:v>0.10788718611001968</c:v>
                </c:pt>
                <c:pt idx="5375">
                  <c:v>8.2402028143405914E-2</c:v>
                </c:pt>
                <c:pt idx="5376">
                  <c:v>8.1835687160491943E-2</c:v>
                </c:pt>
                <c:pt idx="5377">
                  <c:v>5.9748541563749313E-2</c:v>
                </c:pt>
                <c:pt idx="5378">
                  <c:v>5.7483196258544922E-2</c:v>
                </c:pt>
                <c:pt idx="5379">
                  <c:v>6.9093108177185059E-2</c:v>
                </c:pt>
                <c:pt idx="5380">
                  <c:v>6.994260847568512E-2</c:v>
                </c:pt>
                <c:pt idx="5381">
                  <c:v>6.5978251397609711E-2</c:v>
                </c:pt>
                <c:pt idx="5382">
                  <c:v>6.9376274943351746E-2</c:v>
                </c:pt>
                <c:pt idx="5383">
                  <c:v>6.8526767194271088E-2</c:v>
                </c:pt>
                <c:pt idx="5384">
                  <c:v>6.739410012960434E-2</c:v>
                </c:pt>
                <c:pt idx="5385">
                  <c:v>6.3146568834781647E-2</c:v>
                </c:pt>
                <c:pt idx="5386">
                  <c:v>6.0881223529577255E-2</c:v>
                </c:pt>
                <c:pt idx="5387">
                  <c:v>6.0881223529577255E-2</c:v>
                </c:pt>
                <c:pt idx="5388">
                  <c:v>6.4845576882362366E-2</c:v>
                </c:pt>
                <c:pt idx="5389">
                  <c:v>6.8809941411018372E-2</c:v>
                </c:pt>
                <c:pt idx="5390">
                  <c:v>6.7677266895771027E-2</c:v>
                </c:pt>
                <c:pt idx="5391">
                  <c:v>6.8809941411018372E-2</c:v>
                </c:pt>
                <c:pt idx="5392">
                  <c:v>6.7677266895771027E-2</c:v>
                </c:pt>
                <c:pt idx="5393">
                  <c:v>6.6827751696109772E-2</c:v>
                </c:pt>
                <c:pt idx="5394">
                  <c:v>6.7110925912857056E-2</c:v>
                </c:pt>
                <c:pt idx="5395">
                  <c:v>6.6544584929943085E-2</c:v>
                </c:pt>
                <c:pt idx="5396">
                  <c:v>6.4845576882362366E-2</c:v>
                </c:pt>
                <c:pt idx="5397">
                  <c:v>6.4845576882362366E-2</c:v>
                </c:pt>
                <c:pt idx="5398">
                  <c:v>6.3712902367115021E-2</c:v>
                </c:pt>
                <c:pt idx="5399">
                  <c:v>6.4279243350028992E-2</c:v>
                </c:pt>
                <c:pt idx="5400">
                  <c:v>6.994260847568512E-2</c:v>
                </c:pt>
                <c:pt idx="5401">
                  <c:v>6.7110925912857056E-2</c:v>
                </c:pt>
                <c:pt idx="5402">
                  <c:v>7.2491124272346497E-2</c:v>
                </c:pt>
                <c:pt idx="5403">
                  <c:v>7.503964751958847E-2</c:v>
                </c:pt>
                <c:pt idx="5404">
                  <c:v>7.5889147818088531E-2</c:v>
                </c:pt>
                <c:pt idx="5405">
                  <c:v>7.8154496848583221E-2</c:v>
                </c:pt>
                <c:pt idx="5406">
                  <c:v>7.9004004597663879E-2</c:v>
                </c:pt>
                <c:pt idx="5407">
                  <c:v>8.2402028143405914E-2</c:v>
                </c:pt>
                <c:pt idx="5408">
                  <c:v>8.6083211004734039E-2</c:v>
                </c:pt>
                <c:pt idx="5409">
                  <c:v>7.4756480753421783E-2</c:v>
                </c:pt>
                <c:pt idx="5410">
                  <c:v>7.2774291038513184E-2</c:v>
                </c:pt>
                <c:pt idx="5411">
                  <c:v>7.3057465255260468E-2</c:v>
                </c:pt>
                <c:pt idx="5412">
                  <c:v>7.2774291038513184E-2</c:v>
                </c:pt>
                <c:pt idx="5413">
                  <c:v>6.7960433661937714E-2</c:v>
                </c:pt>
                <c:pt idx="5414">
                  <c:v>6.994260847568512E-2</c:v>
                </c:pt>
                <c:pt idx="5415">
                  <c:v>6.6827751696109772E-2</c:v>
                </c:pt>
                <c:pt idx="5416">
                  <c:v>6.3429735600948334E-2</c:v>
                </c:pt>
                <c:pt idx="5417">
                  <c:v>6.7110925912857056E-2</c:v>
                </c:pt>
                <c:pt idx="5418">
                  <c:v>7.8720830380916595E-2</c:v>
                </c:pt>
                <c:pt idx="5419">
                  <c:v>8.2685194909572601E-2</c:v>
                </c:pt>
                <c:pt idx="5420">
                  <c:v>8.8348560035228729E-2</c:v>
                </c:pt>
                <c:pt idx="5421">
                  <c:v>8.0986179411411285E-2</c:v>
                </c:pt>
                <c:pt idx="5422">
                  <c:v>8.5800044238567352E-2</c:v>
                </c:pt>
                <c:pt idx="5423">
                  <c:v>8.438420295715332E-2</c:v>
                </c:pt>
                <c:pt idx="5424">
                  <c:v>7.7021822333335876E-2</c:v>
                </c:pt>
                <c:pt idx="5425">
                  <c:v>9.4578266143798828E-2</c:v>
                </c:pt>
                <c:pt idx="5426">
                  <c:v>0.13139016926288605</c:v>
                </c:pt>
                <c:pt idx="5427">
                  <c:v>0.12912482023239136</c:v>
                </c:pt>
                <c:pt idx="5428">
                  <c:v>0.12516047060489655</c:v>
                </c:pt>
                <c:pt idx="5429">
                  <c:v>0.12289512157440186</c:v>
                </c:pt>
                <c:pt idx="5430">
                  <c:v>0.12374461442232132</c:v>
                </c:pt>
                <c:pt idx="5431">
                  <c:v>0.1282753199338913</c:v>
                </c:pt>
                <c:pt idx="5432">
                  <c:v>0.13167333602905273</c:v>
                </c:pt>
                <c:pt idx="5433">
                  <c:v>0.10590500384569168</c:v>
                </c:pt>
                <c:pt idx="5434">
                  <c:v>8.9198067784309387E-2</c:v>
                </c:pt>
                <c:pt idx="5435">
                  <c:v>9.0047575533390045E-2</c:v>
                </c:pt>
                <c:pt idx="5436">
                  <c:v>9.5144599676132202E-2</c:v>
                </c:pt>
                <c:pt idx="5437">
                  <c:v>0.10986936837434769</c:v>
                </c:pt>
                <c:pt idx="5438">
                  <c:v>0.12657630443572998</c:v>
                </c:pt>
                <c:pt idx="5439">
                  <c:v>0.16593672335147858</c:v>
                </c:pt>
                <c:pt idx="5440">
                  <c:v>0.16480405628681183</c:v>
                </c:pt>
                <c:pt idx="5441">
                  <c:v>0.12940798699855804</c:v>
                </c:pt>
                <c:pt idx="5442">
                  <c:v>0.13592086732387543</c:v>
                </c:pt>
                <c:pt idx="5443">
                  <c:v>0.14215056598186493</c:v>
                </c:pt>
                <c:pt idx="5444">
                  <c:v>0.14045156538486481</c:v>
                </c:pt>
                <c:pt idx="5445">
                  <c:v>0.12969115376472473</c:v>
                </c:pt>
                <c:pt idx="5446">
                  <c:v>0.1282753199338913</c:v>
                </c:pt>
                <c:pt idx="5447">
                  <c:v>6.7960433661937714E-2</c:v>
                </c:pt>
                <c:pt idx="5448">
                  <c:v>0.17329910397529602</c:v>
                </c:pt>
                <c:pt idx="5449">
                  <c:v>0.16791889071464539</c:v>
                </c:pt>
                <c:pt idx="5450">
                  <c:v>0.16253869235515594</c:v>
                </c:pt>
                <c:pt idx="5451">
                  <c:v>0.16112285852432251</c:v>
                </c:pt>
                <c:pt idx="5452">
                  <c:v>0.22228723764419556</c:v>
                </c:pt>
                <c:pt idx="5453">
                  <c:v>0.25088724493980408</c:v>
                </c:pt>
                <c:pt idx="5454">
                  <c:v>0.24437439441680908</c:v>
                </c:pt>
                <c:pt idx="5455">
                  <c:v>0.25201991200447083</c:v>
                </c:pt>
                <c:pt idx="5456">
                  <c:v>0.2358793318271637</c:v>
                </c:pt>
                <c:pt idx="5457">
                  <c:v>0.22936646640300751</c:v>
                </c:pt>
                <c:pt idx="5458">
                  <c:v>0.22143775224685669</c:v>
                </c:pt>
                <c:pt idx="5459">
                  <c:v>0.21549120545387268</c:v>
                </c:pt>
                <c:pt idx="5460">
                  <c:v>0.22172090411186218</c:v>
                </c:pt>
                <c:pt idx="5461">
                  <c:v>0.20076644420623779</c:v>
                </c:pt>
                <c:pt idx="5462">
                  <c:v>0.16168919205665588</c:v>
                </c:pt>
                <c:pt idx="5463">
                  <c:v>0.19963377714157104</c:v>
                </c:pt>
                <c:pt idx="5464">
                  <c:v>0.20303179323673248</c:v>
                </c:pt>
                <c:pt idx="5465">
                  <c:v>0.18349316716194153</c:v>
                </c:pt>
                <c:pt idx="5466">
                  <c:v>0.12147927284240723</c:v>
                </c:pt>
                <c:pt idx="5467">
                  <c:v>9.5144599676132202E-2</c:v>
                </c:pt>
                <c:pt idx="5468">
                  <c:v>0.10194064676761627</c:v>
                </c:pt>
                <c:pt idx="5469">
                  <c:v>0.10165748000144958</c:v>
                </c:pt>
                <c:pt idx="5470">
                  <c:v>0.10817035287618637</c:v>
                </c:pt>
                <c:pt idx="5471">
                  <c:v>0.12034659832715988</c:v>
                </c:pt>
                <c:pt idx="5472">
                  <c:v>0.37095069885253906</c:v>
                </c:pt>
                <c:pt idx="5473">
                  <c:v>0.33413878083229065</c:v>
                </c:pt>
                <c:pt idx="5474">
                  <c:v>0.27693876624107361</c:v>
                </c:pt>
                <c:pt idx="5475">
                  <c:v>0.33413878083229065</c:v>
                </c:pt>
                <c:pt idx="5476">
                  <c:v>0.39360415935516357</c:v>
                </c:pt>
                <c:pt idx="5477">
                  <c:v>0.37661406397819519</c:v>
                </c:pt>
                <c:pt idx="5478">
                  <c:v>0.36245563626289368</c:v>
                </c:pt>
                <c:pt idx="5479">
                  <c:v>0.38510912656784058</c:v>
                </c:pt>
                <c:pt idx="5480">
                  <c:v>0.43041607737541199</c:v>
                </c:pt>
                <c:pt idx="5481">
                  <c:v>0.40776258707046509</c:v>
                </c:pt>
                <c:pt idx="5482">
                  <c:v>0.48421809077262878</c:v>
                </c:pt>
                <c:pt idx="5483">
                  <c:v>0.54651510715484619</c:v>
                </c:pt>
                <c:pt idx="5484">
                  <c:v>0.59182208776473999</c:v>
                </c:pt>
                <c:pt idx="5485">
                  <c:v>0.64845579862594604</c:v>
                </c:pt>
                <c:pt idx="5486">
                  <c:v>0.72491127252578735</c:v>
                </c:pt>
                <c:pt idx="5487">
                  <c:v>1.1043570041656494</c:v>
                </c:pt>
                <c:pt idx="5488">
                  <c:v>1.3507136106491089</c:v>
                </c:pt>
                <c:pt idx="5489">
                  <c:v>1.3139017820358276</c:v>
                </c:pt>
                <c:pt idx="5490">
                  <c:v>1.2572680711746216</c:v>
                </c:pt>
                <c:pt idx="5491">
                  <c:v>1.1694856882095337</c:v>
                </c:pt>
                <c:pt idx="5492">
                  <c:v>1.2827531099319458</c:v>
                </c:pt>
                <c:pt idx="5493">
                  <c:v>1.3422185182571411</c:v>
                </c:pt>
                <c:pt idx="5494">
                  <c:v>1.3931888341903687</c:v>
                </c:pt>
                <c:pt idx="5495">
                  <c:v>1.5007928609848022</c:v>
                </c:pt>
                <c:pt idx="5496">
                  <c:v>1.5319414138793945</c:v>
                </c:pt>
                <c:pt idx="5497">
                  <c:v>1.5659215450286865</c:v>
                </c:pt>
                <c:pt idx="5498">
                  <c:v>1.5291097164154053</c:v>
                </c:pt>
                <c:pt idx="5499">
                  <c:v>1.4668126106262207</c:v>
                </c:pt>
                <c:pt idx="5500">
                  <c:v>1.6225552558898926</c:v>
                </c:pt>
                <c:pt idx="5501">
                  <c:v>1.5659215450286865</c:v>
                </c:pt>
                <c:pt idx="5502">
                  <c:v>1.3931888341903687</c:v>
                </c:pt>
                <c:pt idx="5503">
                  <c:v>1.2431095838546753</c:v>
                </c:pt>
                <c:pt idx="5504">
                  <c:v>1.1496639251708984</c:v>
                </c:pt>
                <c:pt idx="5505">
                  <c:v>1.0930302143096924</c:v>
                </c:pt>
                <c:pt idx="5506">
                  <c:v>1.0788718461990356</c:v>
                </c:pt>
                <c:pt idx="5507">
                  <c:v>1.0788718461990356</c:v>
                </c:pt>
                <c:pt idx="5508">
                  <c:v>1.0958620309829712</c:v>
                </c:pt>
                <c:pt idx="5509">
                  <c:v>1.1524956226348877</c:v>
                </c:pt>
                <c:pt idx="5510">
                  <c:v>1.1723175048828125</c:v>
                </c:pt>
                <c:pt idx="5511">
                  <c:v>1.1298422813415527</c:v>
                </c:pt>
                <c:pt idx="5512">
                  <c:v>1.0760401487350464</c:v>
                </c:pt>
                <c:pt idx="5513">
                  <c:v>1.0590500831604004</c:v>
                </c:pt>
                <c:pt idx="5514">
                  <c:v>1.0505549907684326</c:v>
                </c:pt>
                <c:pt idx="5515">
                  <c:v>1.0080796480178833</c:v>
                </c:pt>
                <c:pt idx="5516">
                  <c:v>0.96277278661727905</c:v>
                </c:pt>
                <c:pt idx="5517">
                  <c:v>0.90047568082809448</c:v>
                </c:pt>
                <c:pt idx="5518">
                  <c:v>0.8438420295715332</c:v>
                </c:pt>
                <c:pt idx="5519">
                  <c:v>0.88348561525344849</c:v>
                </c:pt>
                <c:pt idx="5520">
                  <c:v>0.91180247068405151</c:v>
                </c:pt>
                <c:pt idx="5521">
                  <c:v>0.90330737829208374</c:v>
                </c:pt>
                <c:pt idx="5522">
                  <c:v>0.94011932611465454</c:v>
                </c:pt>
                <c:pt idx="5523">
                  <c:v>0.97976285219192505</c:v>
                </c:pt>
                <c:pt idx="5524">
                  <c:v>0.95710939168930054</c:v>
                </c:pt>
                <c:pt idx="5525">
                  <c:v>0.87782222032546997</c:v>
                </c:pt>
                <c:pt idx="5526">
                  <c:v>0.8438420295715332</c:v>
                </c:pt>
                <c:pt idx="5527">
                  <c:v>0.77304989099502563</c:v>
                </c:pt>
                <c:pt idx="5528">
                  <c:v>0.82968360185623169</c:v>
                </c:pt>
                <c:pt idx="5529">
                  <c:v>0.89481234550476074</c:v>
                </c:pt>
                <c:pt idx="5530">
                  <c:v>0.82402026653289795</c:v>
                </c:pt>
                <c:pt idx="5531">
                  <c:v>0.76738655567169189</c:v>
                </c:pt>
                <c:pt idx="5532">
                  <c:v>0.7220795750617981</c:v>
                </c:pt>
                <c:pt idx="5533">
                  <c:v>0.70508944988250732</c:v>
                </c:pt>
                <c:pt idx="5534">
                  <c:v>0.68526768684387207</c:v>
                </c:pt>
                <c:pt idx="5535">
                  <c:v>0.61730724573135376</c:v>
                </c:pt>
                <c:pt idx="5536">
                  <c:v>0.56067353487014771</c:v>
                </c:pt>
                <c:pt idx="5537">
                  <c:v>0.56067353487014771</c:v>
                </c:pt>
                <c:pt idx="5538">
                  <c:v>0.54368346929550171</c:v>
                </c:pt>
                <c:pt idx="5539">
                  <c:v>0.52386164665222168</c:v>
                </c:pt>
                <c:pt idx="5540">
                  <c:v>0.52386164665222168</c:v>
                </c:pt>
                <c:pt idx="5541">
                  <c:v>0.49271312355995178</c:v>
                </c:pt>
                <c:pt idx="5542">
                  <c:v>0.48138639330863953</c:v>
                </c:pt>
                <c:pt idx="5543">
                  <c:v>0.54368346929550171</c:v>
                </c:pt>
                <c:pt idx="5544">
                  <c:v>0.44740617275238037</c:v>
                </c:pt>
                <c:pt idx="5545">
                  <c:v>0.27835458517074585</c:v>
                </c:pt>
                <c:pt idx="5546">
                  <c:v>0.12770898640155792</c:v>
                </c:pt>
                <c:pt idx="5547">
                  <c:v>9.5144599676132202E-2</c:v>
                </c:pt>
                <c:pt idx="5548">
                  <c:v>7.0225782692432404E-2</c:v>
                </c:pt>
                <c:pt idx="5549">
                  <c:v>7.220795750617981E-2</c:v>
                </c:pt>
                <c:pt idx="5550">
                  <c:v>0.18009515106678009</c:v>
                </c:pt>
                <c:pt idx="5551">
                  <c:v>0.26278033852577209</c:v>
                </c:pt>
                <c:pt idx="5552">
                  <c:v>0.2585328221321106</c:v>
                </c:pt>
                <c:pt idx="5553">
                  <c:v>0.21067734062671661</c:v>
                </c:pt>
                <c:pt idx="5554">
                  <c:v>0.11949708312749863</c:v>
                </c:pt>
                <c:pt idx="5555">
                  <c:v>0.12742580473423004</c:v>
                </c:pt>
                <c:pt idx="5556">
                  <c:v>0.16990107297897339</c:v>
                </c:pt>
                <c:pt idx="5557">
                  <c:v>0.19821792840957642</c:v>
                </c:pt>
                <c:pt idx="5558">
                  <c:v>0.3681190013885498</c:v>
                </c:pt>
                <c:pt idx="5559">
                  <c:v>0.3143170177936554</c:v>
                </c:pt>
                <c:pt idx="5560">
                  <c:v>0.28883183002471924</c:v>
                </c:pt>
                <c:pt idx="5561">
                  <c:v>0.26759418845176697</c:v>
                </c:pt>
                <c:pt idx="5562">
                  <c:v>0.22596843540668488</c:v>
                </c:pt>
                <c:pt idx="5563">
                  <c:v>0.18320998549461365</c:v>
                </c:pt>
                <c:pt idx="5564">
                  <c:v>0.11921392381191254</c:v>
                </c:pt>
                <c:pt idx="5565">
                  <c:v>9.3445591628551483E-2</c:v>
                </c:pt>
                <c:pt idx="5566">
                  <c:v>0.40209922194480896</c:v>
                </c:pt>
                <c:pt idx="5567">
                  <c:v>0.26731100678443909</c:v>
                </c:pt>
                <c:pt idx="5568">
                  <c:v>0.24805557727813721</c:v>
                </c:pt>
                <c:pt idx="5569">
                  <c:v>0.21690703928470612</c:v>
                </c:pt>
                <c:pt idx="5570">
                  <c:v>0.13308916985988617</c:v>
                </c:pt>
                <c:pt idx="5571">
                  <c:v>6.2297064810991287E-2</c:v>
                </c:pt>
                <c:pt idx="5572">
                  <c:v>5.4934684187173843E-2</c:v>
                </c:pt>
                <c:pt idx="5573">
                  <c:v>0.11609906703233719</c:v>
                </c:pt>
                <c:pt idx="5574">
                  <c:v>0.14300008118152618</c:v>
                </c:pt>
                <c:pt idx="5575">
                  <c:v>0.17839613556861877</c:v>
                </c:pt>
                <c:pt idx="5576">
                  <c:v>0.18689118325710297</c:v>
                </c:pt>
                <c:pt idx="5577">
                  <c:v>0.26023182272911072</c:v>
                </c:pt>
                <c:pt idx="5578">
                  <c:v>0.30299025774002075</c:v>
                </c:pt>
                <c:pt idx="5579">
                  <c:v>0.25258627533912659</c:v>
                </c:pt>
                <c:pt idx="5580">
                  <c:v>0.20558030903339386</c:v>
                </c:pt>
                <c:pt idx="5581">
                  <c:v>0.2129426896572113</c:v>
                </c:pt>
                <c:pt idx="5582">
                  <c:v>0.26023182272911072</c:v>
                </c:pt>
                <c:pt idx="5583">
                  <c:v>0.28883183002471924</c:v>
                </c:pt>
                <c:pt idx="5584">
                  <c:v>0.29449519515037537</c:v>
                </c:pt>
                <c:pt idx="5585">
                  <c:v>0.25343576073646545</c:v>
                </c:pt>
                <c:pt idx="5586">
                  <c:v>0.22257041931152344</c:v>
                </c:pt>
                <c:pt idx="5587">
                  <c:v>0.21237635612487793</c:v>
                </c:pt>
                <c:pt idx="5588">
                  <c:v>0.2129426896572113</c:v>
                </c:pt>
                <c:pt idx="5589">
                  <c:v>0.20841199159622192</c:v>
                </c:pt>
                <c:pt idx="5590">
                  <c:v>0.21350902318954468</c:v>
                </c:pt>
                <c:pt idx="5591">
                  <c:v>0.15602582693099976</c:v>
                </c:pt>
                <c:pt idx="5592">
                  <c:v>7.5889147818088531E-2</c:v>
                </c:pt>
                <c:pt idx="5593">
                  <c:v>7.8720830380916595E-2</c:v>
                </c:pt>
                <c:pt idx="5594">
                  <c:v>7.0225782692432404E-2</c:v>
                </c:pt>
                <c:pt idx="5595">
                  <c:v>7.3623798787593842E-2</c:v>
                </c:pt>
                <c:pt idx="5596">
                  <c:v>1.4158423058688641E-2</c:v>
                </c:pt>
                <c:pt idx="5597">
                  <c:v>3.0299026519060135E-2</c:v>
                </c:pt>
                <c:pt idx="5598">
                  <c:v>5.1536660641431808E-2</c:v>
                </c:pt>
                <c:pt idx="5599">
                  <c:v>2.8316846117377281E-2</c:v>
                </c:pt>
                <c:pt idx="5600">
                  <c:v>4.2475268244743347E-2</c:v>
                </c:pt>
                <c:pt idx="5601">
                  <c:v>9.4011925160884857E-2</c:v>
                </c:pt>
                <c:pt idx="5602">
                  <c:v>5.8899037539958954E-2</c:v>
                </c:pt>
                <c:pt idx="5603">
                  <c:v>3.2564371824264526E-2</c:v>
                </c:pt>
                <c:pt idx="5604">
                  <c:v>3.1148532405495644E-2</c:v>
                </c:pt>
                <c:pt idx="5605">
                  <c:v>3.0865363776683807E-2</c:v>
                </c:pt>
                <c:pt idx="5606">
                  <c:v>2.9449518769979477E-2</c:v>
                </c:pt>
                <c:pt idx="5607">
                  <c:v>2.916635200381279E-2</c:v>
                </c:pt>
                <c:pt idx="5608">
                  <c:v>2.6617836207151413E-2</c:v>
                </c:pt>
                <c:pt idx="5609">
                  <c:v>2.6617836207151413E-2</c:v>
                </c:pt>
                <c:pt idx="5610">
                  <c:v>3.1148532405495644E-2</c:v>
                </c:pt>
                <c:pt idx="5611">
                  <c:v>2.4352489039301872E-2</c:v>
                </c:pt>
                <c:pt idx="5612">
                  <c:v>3.369705006480217E-2</c:v>
                </c:pt>
                <c:pt idx="5613">
                  <c:v>4.5873291790485382E-2</c:v>
                </c:pt>
                <c:pt idx="5614">
                  <c:v>5.295250192284584E-2</c:v>
                </c:pt>
                <c:pt idx="5615">
                  <c:v>7.503964751958847E-2</c:v>
                </c:pt>
                <c:pt idx="5616">
                  <c:v>0.10477233678102493</c:v>
                </c:pt>
                <c:pt idx="5617">
                  <c:v>9.9675297737121582E-2</c:v>
                </c:pt>
                <c:pt idx="5618">
                  <c:v>7.8437663614749908E-2</c:v>
                </c:pt>
                <c:pt idx="5619">
                  <c:v>3.7378240376710892E-2</c:v>
                </c:pt>
                <c:pt idx="5620">
                  <c:v>3.1998038291931152E-2</c:v>
                </c:pt>
                <c:pt idx="5621">
                  <c:v>2.8033677488565445E-2</c:v>
                </c:pt>
                <c:pt idx="5622">
                  <c:v>2.9449518769979477E-2</c:v>
                </c:pt>
                <c:pt idx="5623">
                  <c:v>2.9449518769979477E-2</c:v>
                </c:pt>
                <c:pt idx="5624">
                  <c:v>2.8316846117377281E-2</c:v>
                </c:pt>
                <c:pt idx="5625">
                  <c:v>2.9449518769979477E-2</c:v>
                </c:pt>
                <c:pt idx="5626">
                  <c:v>2.8600014746189117E-2</c:v>
                </c:pt>
                <c:pt idx="5627">
                  <c:v>3.9077248424291611E-2</c:v>
                </c:pt>
                <c:pt idx="5628">
                  <c:v>7.8154496848583221E-2</c:v>
                </c:pt>
                <c:pt idx="5629">
                  <c:v>0.13761988282203674</c:v>
                </c:pt>
                <c:pt idx="5630">
                  <c:v>0.13931888341903687</c:v>
                </c:pt>
                <c:pt idx="5631">
                  <c:v>0.11978026479482651</c:v>
                </c:pt>
                <c:pt idx="5632">
                  <c:v>9.6560448408126831E-2</c:v>
                </c:pt>
                <c:pt idx="5633">
                  <c:v>0.10505550354719162</c:v>
                </c:pt>
                <c:pt idx="5634">
                  <c:v>9.7976289689540863E-2</c:v>
                </c:pt>
                <c:pt idx="5635">
                  <c:v>8.664955198764801E-2</c:v>
                </c:pt>
                <c:pt idx="5636">
                  <c:v>9.3162424862384796E-2</c:v>
                </c:pt>
                <c:pt idx="5637">
                  <c:v>9.5144599676132202E-2</c:v>
                </c:pt>
                <c:pt idx="5638">
                  <c:v>7.503964751958847E-2</c:v>
                </c:pt>
                <c:pt idx="5639">
                  <c:v>6.541191041469574E-2</c:v>
                </c:pt>
                <c:pt idx="5640">
                  <c:v>5.4651513695716858E-2</c:v>
                </c:pt>
                <c:pt idx="5641">
                  <c:v>4.0209919214248657E-2</c:v>
                </c:pt>
                <c:pt idx="5642">
                  <c:v>3.7944573909044266E-2</c:v>
                </c:pt>
                <c:pt idx="5643">
                  <c:v>8.3251528441905975E-2</c:v>
                </c:pt>
                <c:pt idx="5644">
                  <c:v>0.11213470995426178</c:v>
                </c:pt>
                <c:pt idx="5645">
                  <c:v>0.11723174154758453</c:v>
                </c:pt>
                <c:pt idx="5646">
                  <c:v>0.12147927284240723</c:v>
                </c:pt>
                <c:pt idx="5647">
                  <c:v>0.11411689966917038</c:v>
                </c:pt>
                <c:pt idx="5648">
                  <c:v>0.11185154318809509</c:v>
                </c:pt>
                <c:pt idx="5649">
                  <c:v>8.4667369723320007E-2</c:v>
                </c:pt>
                <c:pt idx="5650">
                  <c:v>5.0120819360017776E-2</c:v>
                </c:pt>
                <c:pt idx="5651">
                  <c:v>4.9837648868560791E-2</c:v>
                </c:pt>
                <c:pt idx="5652">
                  <c:v>5.7766366750001907E-2</c:v>
                </c:pt>
                <c:pt idx="5653">
                  <c:v>6.1164390295743942E-2</c:v>
                </c:pt>
                <c:pt idx="5654">
                  <c:v>6.2580235302448273E-2</c:v>
                </c:pt>
                <c:pt idx="5655">
                  <c:v>8.4950536489486694E-2</c:v>
                </c:pt>
                <c:pt idx="5656">
                  <c:v>9.3162424862384796E-2</c:v>
                </c:pt>
                <c:pt idx="5657">
                  <c:v>5.9748541563749313E-2</c:v>
                </c:pt>
                <c:pt idx="5658">
                  <c:v>5.8615870773792267E-2</c:v>
                </c:pt>
                <c:pt idx="5659">
                  <c:v>9.0613909065723419E-2</c:v>
                </c:pt>
                <c:pt idx="5660">
                  <c:v>7.3340632021427155E-2</c:v>
                </c:pt>
                <c:pt idx="5661">
                  <c:v>9.372875839471817E-2</c:v>
                </c:pt>
                <c:pt idx="5662">
                  <c:v>9.1463416814804077E-2</c:v>
                </c:pt>
                <c:pt idx="5663">
                  <c:v>8.4950536489486694E-2</c:v>
                </c:pt>
                <c:pt idx="5664">
                  <c:v>8.1835687160491943E-2</c:v>
                </c:pt>
                <c:pt idx="5665">
                  <c:v>6.8809941411018372E-2</c:v>
                </c:pt>
                <c:pt idx="5666">
                  <c:v>5.8899037539958954E-2</c:v>
                </c:pt>
                <c:pt idx="5667">
                  <c:v>5.8899037539958954E-2</c:v>
                </c:pt>
                <c:pt idx="5668">
                  <c:v>5.8899037539958954E-2</c:v>
                </c:pt>
                <c:pt idx="5669">
                  <c:v>5.9465374797582626E-2</c:v>
                </c:pt>
                <c:pt idx="5670">
                  <c:v>6.286340206861496E-2</c:v>
                </c:pt>
                <c:pt idx="5671">
                  <c:v>6.0881223529577255E-2</c:v>
                </c:pt>
                <c:pt idx="5672">
                  <c:v>6.1447560787200928E-2</c:v>
                </c:pt>
                <c:pt idx="5673">
                  <c:v>6.0314886271953583E-2</c:v>
                </c:pt>
                <c:pt idx="5674">
                  <c:v>6.2013894319534302E-2</c:v>
                </c:pt>
                <c:pt idx="5675">
                  <c:v>6.3146568834781647E-2</c:v>
                </c:pt>
                <c:pt idx="5676">
                  <c:v>7.2491124272346497E-2</c:v>
                </c:pt>
                <c:pt idx="5677">
                  <c:v>8.0703012645244598E-2</c:v>
                </c:pt>
                <c:pt idx="5678">
                  <c:v>7.5605981051921844E-2</c:v>
                </c:pt>
                <c:pt idx="5679">
                  <c:v>7.503964751958847E-2</c:v>
                </c:pt>
                <c:pt idx="5680">
                  <c:v>7.5322814285755157E-2</c:v>
                </c:pt>
                <c:pt idx="5681">
                  <c:v>7.3340632021427155E-2</c:v>
                </c:pt>
                <c:pt idx="5682">
                  <c:v>7.503964751958847E-2</c:v>
                </c:pt>
                <c:pt idx="5683">
                  <c:v>7.3906965553760529E-2</c:v>
                </c:pt>
                <c:pt idx="5684">
                  <c:v>6.9659441709518433E-2</c:v>
                </c:pt>
                <c:pt idx="5685">
                  <c:v>6.9093108177185059E-2</c:v>
                </c:pt>
                <c:pt idx="5686">
                  <c:v>6.6544584929943085E-2</c:v>
                </c:pt>
                <c:pt idx="5687">
                  <c:v>6.6827751696109772E-2</c:v>
                </c:pt>
                <c:pt idx="5688">
                  <c:v>6.6544584929943085E-2</c:v>
                </c:pt>
                <c:pt idx="5689">
                  <c:v>6.286340206861496E-2</c:v>
                </c:pt>
                <c:pt idx="5690">
                  <c:v>5.4651513695716858E-2</c:v>
                </c:pt>
                <c:pt idx="5691">
                  <c:v>4.4174280017614365E-2</c:v>
                </c:pt>
                <c:pt idx="5692">
                  <c:v>5.6350525468587875E-2</c:v>
                </c:pt>
                <c:pt idx="5693">
                  <c:v>4.304160550236702E-2</c:v>
                </c:pt>
                <c:pt idx="5694">
                  <c:v>5.4934684187173843E-2</c:v>
                </c:pt>
                <c:pt idx="5695">
                  <c:v>4.6722795814275742E-2</c:v>
                </c:pt>
                <c:pt idx="5696">
                  <c:v>3.6528732627630234E-2</c:v>
                </c:pt>
                <c:pt idx="5697">
                  <c:v>3.6528732627630234E-2</c:v>
                </c:pt>
                <c:pt idx="5698">
                  <c:v>4.0776260197162628E-2</c:v>
                </c:pt>
                <c:pt idx="5699">
                  <c:v>3.9643585681915283E-2</c:v>
                </c:pt>
                <c:pt idx="5700">
                  <c:v>4.445745050907135E-2</c:v>
                </c:pt>
                <c:pt idx="5701">
                  <c:v>3.992675244808197E-2</c:v>
                </c:pt>
                <c:pt idx="5702">
                  <c:v>3.992675244808197E-2</c:v>
                </c:pt>
                <c:pt idx="5703">
                  <c:v>4.1059430688619614E-2</c:v>
                </c:pt>
                <c:pt idx="5704">
                  <c:v>5.8049533516168594E-2</c:v>
                </c:pt>
                <c:pt idx="5705">
                  <c:v>6.4845576882362366E-2</c:v>
                </c:pt>
                <c:pt idx="5706">
                  <c:v>4.9554482102394104E-2</c:v>
                </c:pt>
                <c:pt idx="5707">
                  <c:v>6.3429735600948334E-2</c:v>
                </c:pt>
                <c:pt idx="5708">
                  <c:v>5.0970323383808136E-2</c:v>
                </c:pt>
                <c:pt idx="5709">
                  <c:v>7.5605981051921844E-2</c:v>
                </c:pt>
                <c:pt idx="5710">
                  <c:v>7.1358449757099152E-2</c:v>
                </c:pt>
                <c:pt idx="5711">
                  <c:v>6.2297064810991287E-2</c:v>
                </c:pt>
                <c:pt idx="5712">
                  <c:v>6.059805303812027E-2</c:v>
                </c:pt>
                <c:pt idx="5713">
                  <c:v>5.8049533516168594E-2</c:v>
                </c:pt>
                <c:pt idx="5714">
                  <c:v>5.3235672414302826E-2</c:v>
                </c:pt>
                <c:pt idx="5715">
                  <c:v>6.1164390295743942E-2</c:v>
                </c:pt>
                <c:pt idx="5716">
                  <c:v>6.6827751696109772E-2</c:v>
                </c:pt>
                <c:pt idx="5717">
                  <c:v>5.8049533516168594E-2</c:v>
                </c:pt>
                <c:pt idx="5718">
                  <c:v>5.295250192284584E-2</c:v>
                </c:pt>
                <c:pt idx="5719">
                  <c:v>5.2386168390512466E-2</c:v>
                </c:pt>
                <c:pt idx="5720">
                  <c:v>5.2669335156679153E-2</c:v>
                </c:pt>
                <c:pt idx="5721">
                  <c:v>5.2669335156679153E-2</c:v>
                </c:pt>
                <c:pt idx="5722">
                  <c:v>5.4085176438093185E-2</c:v>
                </c:pt>
                <c:pt idx="5723">
                  <c:v>5.2669335156679153E-2</c:v>
                </c:pt>
                <c:pt idx="5724">
                  <c:v>5.0687152892351151E-2</c:v>
                </c:pt>
                <c:pt idx="5725">
                  <c:v>5.0970323383808136E-2</c:v>
                </c:pt>
                <c:pt idx="5726">
                  <c:v>5.0403986126184464E-2</c:v>
                </c:pt>
                <c:pt idx="5727">
                  <c:v>4.7005962580442429E-2</c:v>
                </c:pt>
                <c:pt idx="5728">
                  <c:v>4.6156458556652069E-2</c:v>
                </c:pt>
                <c:pt idx="5729">
                  <c:v>4.8988144844770432E-2</c:v>
                </c:pt>
                <c:pt idx="5730">
                  <c:v>4.9837648868560791E-2</c:v>
                </c:pt>
                <c:pt idx="5731">
                  <c:v>4.6156458556652069E-2</c:v>
                </c:pt>
                <c:pt idx="5732">
                  <c:v>4.4174280017614365E-2</c:v>
                </c:pt>
                <c:pt idx="5733">
                  <c:v>4.8421807587146759E-2</c:v>
                </c:pt>
                <c:pt idx="5734">
                  <c:v>4.8988144844770432E-2</c:v>
                </c:pt>
                <c:pt idx="5735">
                  <c:v>5.8615870773792267E-2</c:v>
                </c:pt>
                <c:pt idx="5736">
                  <c:v>5.4934684187173843E-2</c:v>
                </c:pt>
                <c:pt idx="5737">
                  <c:v>5.2669335156679153E-2</c:v>
                </c:pt>
                <c:pt idx="5738">
                  <c:v>5.6350525468587875E-2</c:v>
                </c:pt>
                <c:pt idx="5739">
                  <c:v>5.833270400762558E-2</c:v>
                </c:pt>
                <c:pt idx="5740">
                  <c:v>5.8049533516168594E-2</c:v>
                </c:pt>
                <c:pt idx="5741">
                  <c:v>5.8615870773792267E-2</c:v>
                </c:pt>
                <c:pt idx="5742">
                  <c:v>5.7766366750001907E-2</c:v>
                </c:pt>
                <c:pt idx="5743">
                  <c:v>6.1164390295743942E-2</c:v>
                </c:pt>
                <c:pt idx="5744">
                  <c:v>6.1447560787200928E-2</c:v>
                </c:pt>
                <c:pt idx="5745">
                  <c:v>6.286340206861496E-2</c:v>
                </c:pt>
                <c:pt idx="5746">
                  <c:v>6.0314886271953583E-2</c:v>
                </c:pt>
                <c:pt idx="5747">
                  <c:v>6.739410012960434E-2</c:v>
                </c:pt>
                <c:pt idx="5748">
                  <c:v>7.1075282990932465E-2</c:v>
                </c:pt>
                <c:pt idx="5749">
                  <c:v>6.8243600428104401E-2</c:v>
                </c:pt>
                <c:pt idx="5750">
                  <c:v>6.4845576882362366E-2</c:v>
                </c:pt>
                <c:pt idx="5751">
                  <c:v>6.3429735600948334E-2</c:v>
                </c:pt>
                <c:pt idx="5752">
                  <c:v>6.2297064810991287E-2</c:v>
                </c:pt>
                <c:pt idx="5753">
                  <c:v>6.5978251397609711E-2</c:v>
                </c:pt>
                <c:pt idx="5754">
                  <c:v>6.994260847568512E-2</c:v>
                </c:pt>
                <c:pt idx="5755">
                  <c:v>6.8526767194271088E-2</c:v>
                </c:pt>
                <c:pt idx="5756">
                  <c:v>6.8243600428104401E-2</c:v>
                </c:pt>
                <c:pt idx="5757">
                  <c:v>7.3340632021427155E-2</c:v>
                </c:pt>
                <c:pt idx="5758">
                  <c:v>8.2402028143405914E-2</c:v>
                </c:pt>
                <c:pt idx="5759">
                  <c:v>6.1447560787200928E-2</c:v>
                </c:pt>
                <c:pt idx="5760">
                  <c:v>7.6738655567169189E-2</c:v>
                </c:pt>
                <c:pt idx="5761">
                  <c:v>6.1730727553367615E-2</c:v>
                </c:pt>
                <c:pt idx="5762">
                  <c:v>5.6916862726211548E-2</c:v>
                </c:pt>
                <c:pt idx="5763">
                  <c:v>5.3518839180469513E-2</c:v>
                </c:pt>
                <c:pt idx="5764">
                  <c:v>5.295250192284584E-2</c:v>
                </c:pt>
                <c:pt idx="5765">
                  <c:v>5.1536660641431808E-2</c:v>
                </c:pt>
                <c:pt idx="5766">
                  <c:v>5.0120819360017776E-2</c:v>
                </c:pt>
                <c:pt idx="5767">
                  <c:v>5.0120819360017776E-2</c:v>
                </c:pt>
                <c:pt idx="5768">
                  <c:v>4.2475268244743347E-2</c:v>
                </c:pt>
                <c:pt idx="5769">
                  <c:v>3.7944573909044266E-2</c:v>
                </c:pt>
                <c:pt idx="5770">
                  <c:v>3.7378240376710892E-2</c:v>
                </c:pt>
                <c:pt idx="5771">
                  <c:v>4.3891109526157379E-2</c:v>
                </c:pt>
                <c:pt idx="5772">
                  <c:v>4.3607942759990692E-2</c:v>
                </c:pt>
                <c:pt idx="5773">
                  <c:v>4.219210147857666E-2</c:v>
                </c:pt>
                <c:pt idx="5774">
                  <c:v>2.916635200381279E-2</c:v>
                </c:pt>
                <c:pt idx="5775">
                  <c:v>1.4441591687500477E-2</c:v>
                </c:pt>
                <c:pt idx="5776">
                  <c:v>1.3308918103575706E-2</c:v>
                </c:pt>
                <c:pt idx="5777">
                  <c:v>1.302574947476387E-2</c:v>
                </c:pt>
                <c:pt idx="5778">
                  <c:v>1.2742580845952034E-2</c:v>
                </c:pt>
                <c:pt idx="5779">
                  <c:v>1.2459412217140198E-2</c:v>
                </c:pt>
                <c:pt idx="5780">
                  <c:v>1.2459412217140198E-2</c:v>
                </c:pt>
                <c:pt idx="5781">
                  <c:v>1.1893074959516525E-2</c:v>
                </c:pt>
                <c:pt idx="5782">
                  <c:v>1.1893074959516525E-2</c:v>
                </c:pt>
                <c:pt idx="5783">
                  <c:v>1.2176244519650936E-2</c:v>
                </c:pt>
                <c:pt idx="5784">
                  <c:v>1.2176244519650936E-2</c:v>
                </c:pt>
                <c:pt idx="5785">
                  <c:v>2.4635655805468559E-2</c:v>
                </c:pt>
                <c:pt idx="5786">
                  <c:v>2.4918824434280396E-2</c:v>
                </c:pt>
                <c:pt idx="5787">
                  <c:v>1.9821792840957642E-2</c:v>
                </c:pt>
                <c:pt idx="5788">
                  <c:v>1.1609907262027264E-2</c:v>
                </c:pt>
                <c:pt idx="5789">
                  <c:v>1.1609907262027264E-2</c:v>
                </c:pt>
                <c:pt idx="5790">
                  <c:v>1.1326738633215427E-2</c:v>
                </c:pt>
                <c:pt idx="5791">
                  <c:v>1.1893074959516525E-2</c:v>
                </c:pt>
                <c:pt idx="5792">
                  <c:v>1.1609907262027264E-2</c:v>
                </c:pt>
                <c:pt idx="5793">
                  <c:v>1.1043570004403591E-2</c:v>
                </c:pt>
                <c:pt idx="5794">
                  <c:v>1.1893074959516525E-2</c:v>
                </c:pt>
                <c:pt idx="5795">
                  <c:v>1.1609907262027264E-2</c:v>
                </c:pt>
                <c:pt idx="5796">
                  <c:v>1.1043570004403591E-2</c:v>
                </c:pt>
                <c:pt idx="5797">
                  <c:v>1.1609907262027264E-2</c:v>
                </c:pt>
                <c:pt idx="5798">
                  <c:v>1.1609907262027264E-2</c:v>
                </c:pt>
                <c:pt idx="5799">
                  <c:v>1.1326738633215427E-2</c:v>
                </c:pt>
                <c:pt idx="5800">
                  <c:v>1.1043570004403591E-2</c:v>
                </c:pt>
                <c:pt idx="5801">
                  <c:v>1.0760401375591755E-2</c:v>
                </c:pt>
                <c:pt idx="5802">
                  <c:v>1.1043570004403591E-2</c:v>
                </c:pt>
                <c:pt idx="5803">
                  <c:v>1.1043570004403591E-2</c:v>
                </c:pt>
                <c:pt idx="5804">
                  <c:v>1.1043570004403591E-2</c:v>
                </c:pt>
                <c:pt idx="5805">
                  <c:v>1.0477233678102493E-2</c:v>
                </c:pt>
                <c:pt idx="5806">
                  <c:v>1.0760401375591755E-2</c:v>
                </c:pt>
                <c:pt idx="5807">
                  <c:v>1.0760401375591755E-2</c:v>
                </c:pt>
                <c:pt idx="5808">
                  <c:v>1.1609907262027264E-2</c:v>
                </c:pt>
                <c:pt idx="5809">
                  <c:v>1.3592085801064968E-2</c:v>
                </c:pt>
                <c:pt idx="5810">
                  <c:v>1.302574947476387E-2</c:v>
                </c:pt>
                <c:pt idx="5811">
                  <c:v>2.0954467356204987E-2</c:v>
                </c:pt>
                <c:pt idx="5812">
                  <c:v>4.1625764220952988E-2</c:v>
                </c:pt>
                <c:pt idx="5813">
                  <c:v>6.9659441709518433E-2</c:v>
                </c:pt>
                <c:pt idx="5814">
                  <c:v>9.3445591628551483E-2</c:v>
                </c:pt>
                <c:pt idx="5815">
                  <c:v>0.11326738446950912</c:v>
                </c:pt>
                <c:pt idx="5816">
                  <c:v>0.13988521695137024</c:v>
                </c:pt>
                <c:pt idx="5817">
                  <c:v>0.15460997819900513</c:v>
                </c:pt>
                <c:pt idx="5818">
                  <c:v>0.1407347172498703</c:v>
                </c:pt>
                <c:pt idx="5819">
                  <c:v>0.14158423244953156</c:v>
                </c:pt>
                <c:pt idx="5820">
                  <c:v>0.14781393110752106</c:v>
                </c:pt>
                <c:pt idx="5821">
                  <c:v>0.14611493051052094</c:v>
                </c:pt>
                <c:pt idx="5822">
                  <c:v>0.12034659832715988</c:v>
                </c:pt>
                <c:pt idx="5823">
                  <c:v>0.10732084512710571</c:v>
                </c:pt>
                <c:pt idx="5824">
                  <c:v>9.118025004863739E-2</c:v>
                </c:pt>
                <c:pt idx="5825">
                  <c:v>4.8421807587146759E-2</c:v>
                </c:pt>
                <c:pt idx="5826">
                  <c:v>4.6439629048109055E-2</c:v>
                </c:pt>
                <c:pt idx="5827">
                  <c:v>4.219210147857666E-2</c:v>
                </c:pt>
                <c:pt idx="5828">
                  <c:v>4.219210147857666E-2</c:v>
                </c:pt>
                <c:pt idx="5829">
                  <c:v>3.9360415190458298E-2</c:v>
                </c:pt>
                <c:pt idx="5830">
                  <c:v>5.3802009671926498E-2</c:v>
                </c:pt>
                <c:pt idx="5831">
                  <c:v>4.3324775993824005E-2</c:v>
                </c:pt>
                <c:pt idx="5832">
                  <c:v>3.992675244808197E-2</c:v>
                </c:pt>
                <c:pt idx="5833">
                  <c:v>0.10986936837434769</c:v>
                </c:pt>
                <c:pt idx="5834">
                  <c:v>0.14583176374435425</c:v>
                </c:pt>
                <c:pt idx="5835">
                  <c:v>0.15347731113433838</c:v>
                </c:pt>
                <c:pt idx="5836">
                  <c:v>0.13988521695137024</c:v>
                </c:pt>
                <c:pt idx="5837">
                  <c:v>6.7677266895771027E-2</c:v>
                </c:pt>
                <c:pt idx="5838">
                  <c:v>6.3429735600948334E-2</c:v>
                </c:pt>
                <c:pt idx="5839">
                  <c:v>0.1138337254524231</c:v>
                </c:pt>
                <c:pt idx="5840">
                  <c:v>0.17896246910095215</c:v>
                </c:pt>
                <c:pt idx="5841">
                  <c:v>0.1840595006942749</c:v>
                </c:pt>
                <c:pt idx="5842">
                  <c:v>0.1840595006942749</c:v>
                </c:pt>
                <c:pt idx="5843">
                  <c:v>0.18066148459911346</c:v>
                </c:pt>
                <c:pt idx="5844">
                  <c:v>0.18236050009727478</c:v>
                </c:pt>
                <c:pt idx="5845">
                  <c:v>0.15149512887001038</c:v>
                </c:pt>
                <c:pt idx="5846">
                  <c:v>0.12714263796806335</c:v>
                </c:pt>
                <c:pt idx="5847">
                  <c:v>9.3445591628551483E-2</c:v>
                </c:pt>
                <c:pt idx="5848">
                  <c:v>6.4562410116195679E-2</c:v>
                </c:pt>
                <c:pt idx="5849">
                  <c:v>0.10647134482860565</c:v>
                </c:pt>
                <c:pt idx="5850">
                  <c:v>0.148946613073349</c:v>
                </c:pt>
                <c:pt idx="5851">
                  <c:v>0.14441591501235962</c:v>
                </c:pt>
                <c:pt idx="5852">
                  <c:v>0.15857434272766113</c:v>
                </c:pt>
                <c:pt idx="5853">
                  <c:v>0.16197235882282257</c:v>
                </c:pt>
                <c:pt idx="5854">
                  <c:v>0.16565355658531189</c:v>
                </c:pt>
                <c:pt idx="5855">
                  <c:v>0.1840595006942749</c:v>
                </c:pt>
                <c:pt idx="5856">
                  <c:v>0.16395454108715057</c:v>
                </c:pt>
                <c:pt idx="5857">
                  <c:v>0.14809711277484894</c:v>
                </c:pt>
                <c:pt idx="5858">
                  <c:v>0.22087140381336212</c:v>
                </c:pt>
                <c:pt idx="5859">
                  <c:v>0.18434268236160278</c:v>
                </c:pt>
                <c:pt idx="5860">
                  <c:v>0.12261193990707397</c:v>
                </c:pt>
                <c:pt idx="5861">
                  <c:v>3.6245562136173248E-2</c:v>
                </c:pt>
                <c:pt idx="5862">
                  <c:v>3.2281205058097839E-2</c:v>
                </c:pt>
                <c:pt idx="5863">
                  <c:v>2.9449518769979477E-2</c:v>
                </c:pt>
                <c:pt idx="5864">
                  <c:v>2.9449518769979477E-2</c:v>
                </c:pt>
                <c:pt idx="5865">
                  <c:v>4.6439629048109055E-2</c:v>
                </c:pt>
                <c:pt idx="5866">
                  <c:v>8.2118861377239227E-2</c:v>
                </c:pt>
                <c:pt idx="5867">
                  <c:v>5.9182208031415939E-2</c:v>
                </c:pt>
                <c:pt idx="5868">
                  <c:v>7.6455488801002502E-2</c:v>
                </c:pt>
                <c:pt idx="5869">
                  <c:v>7.9287171363830566E-2</c:v>
                </c:pt>
                <c:pt idx="5870">
                  <c:v>6.2580235302448273E-2</c:v>
                </c:pt>
                <c:pt idx="5871">
                  <c:v>3.4829720854759216E-2</c:v>
                </c:pt>
                <c:pt idx="5872">
                  <c:v>9.2312917113304138E-2</c:v>
                </c:pt>
                <c:pt idx="5873">
                  <c:v>0.19198822975158691</c:v>
                </c:pt>
                <c:pt idx="5874">
                  <c:v>0.17981196939945221</c:v>
                </c:pt>
                <c:pt idx="5875">
                  <c:v>0.18604168295860291</c:v>
                </c:pt>
                <c:pt idx="5876">
                  <c:v>0.17669712007045746</c:v>
                </c:pt>
                <c:pt idx="5877">
                  <c:v>0.18377633392810822</c:v>
                </c:pt>
                <c:pt idx="5878">
                  <c:v>0.18774069845676422</c:v>
                </c:pt>
                <c:pt idx="5879">
                  <c:v>0.17301593720912933</c:v>
                </c:pt>
                <c:pt idx="5880">
                  <c:v>0.14215056598186493</c:v>
                </c:pt>
                <c:pt idx="5881">
                  <c:v>9.6560448408126831E-2</c:v>
                </c:pt>
                <c:pt idx="5882">
                  <c:v>3.0582195147871971E-2</c:v>
                </c:pt>
                <c:pt idx="5883">
                  <c:v>3.5679224878549576E-2</c:v>
                </c:pt>
                <c:pt idx="5884">
                  <c:v>3.4263383597135544E-2</c:v>
                </c:pt>
                <c:pt idx="5885">
                  <c:v>3.3413875848054886E-2</c:v>
                </c:pt>
                <c:pt idx="5886">
                  <c:v>3.1998038291931152E-2</c:v>
                </c:pt>
                <c:pt idx="5887">
                  <c:v>5.3802009671926498E-2</c:v>
                </c:pt>
                <c:pt idx="5888">
                  <c:v>4.530695453286171E-2</c:v>
                </c:pt>
                <c:pt idx="5889">
                  <c:v>2.6617836207151413E-2</c:v>
                </c:pt>
                <c:pt idx="5890">
                  <c:v>2.6617836207151413E-2</c:v>
                </c:pt>
                <c:pt idx="5891">
                  <c:v>2.5768330320715904E-2</c:v>
                </c:pt>
                <c:pt idx="5892">
                  <c:v>2.4352489039301872E-2</c:v>
                </c:pt>
                <c:pt idx="5893">
                  <c:v>5.4368343204259872E-2</c:v>
                </c:pt>
                <c:pt idx="5894">
                  <c:v>7.4756480753421783E-2</c:v>
                </c:pt>
                <c:pt idx="5895">
                  <c:v>4.1908934712409973E-2</c:v>
                </c:pt>
                <c:pt idx="5896">
                  <c:v>3.4546554088592529E-2</c:v>
                </c:pt>
                <c:pt idx="5897">
                  <c:v>2.8600014746189117E-2</c:v>
                </c:pt>
                <c:pt idx="5898">
                  <c:v>3.5396058112382889E-2</c:v>
                </c:pt>
                <c:pt idx="5899">
                  <c:v>3.5679224878549576E-2</c:v>
                </c:pt>
                <c:pt idx="5900">
                  <c:v>3.5679224878549576E-2</c:v>
                </c:pt>
                <c:pt idx="5901">
                  <c:v>3.5396058112382889E-2</c:v>
                </c:pt>
                <c:pt idx="5902">
                  <c:v>4.0209919214248657E-2</c:v>
                </c:pt>
                <c:pt idx="5903">
                  <c:v>3.2281205058097839E-2</c:v>
                </c:pt>
                <c:pt idx="5904">
                  <c:v>2.0954467356204987E-2</c:v>
                </c:pt>
                <c:pt idx="5905">
                  <c:v>2.0104959607124329E-2</c:v>
                </c:pt>
                <c:pt idx="5906">
                  <c:v>1.840594969689846E-2</c:v>
                </c:pt>
                <c:pt idx="5907">
                  <c:v>1.7273277044296265E-2</c:v>
                </c:pt>
                <c:pt idx="5908">
                  <c:v>1.8122781068086624E-2</c:v>
                </c:pt>
                <c:pt idx="5909">
                  <c:v>1.8689120188355446E-2</c:v>
                </c:pt>
                <c:pt idx="5910">
                  <c:v>1.9255455583333969E-2</c:v>
                </c:pt>
                <c:pt idx="5911">
                  <c:v>1.6706937924027443E-2</c:v>
                </c:pt>
                <c:pt idx="5912">
                  <c:v>1.5574266202747822E-2</c:v>
                </c:pt>
                <c:pt idx="5913">
                  <c:v>1.4441591687500477E-2</c:v>
                </c:pt>
                <c:pt idx="5914">
                  <c:v>1.5007928013801575E-2</c:v>
                </c:pt>
                <c:pt idx="5915">
                  <c:v>1.5007928013801575E-2</c:v>
                </c:pt>
                <c:pt idx="5916">
                  <c:v>1.3875255361199379E-2</c:v>
                </c:pt>
                <c:pt idx="5917">
                  <c:v>1.2742580845952034E-2</c:v>
                </c:pt>
                <c:pt idx="5918">
                  <c:v>1.2459412217140198E-2</c:v>
                </c:pt>
                <c:pt idx="5919">
                  <c:v>1.4441591687500477E-2</c:v>
                </c:pt>
                <c:pt idx="5920">
                  <c:v>1.6706937924027443E-2</c:v>
                </c:pt>
                <c:pt idx="5921">
                  <c:v>1.614060252904892E-2</c:v>
                </c:pt>
                <c:pt idx="5922">
                  <c:v>1.614060252904892E-2</c:v>
                </c:pt>
                <c:pt idx="5923">
                  <c:v>1.614060252904892E-2</c:v>
                </c:pt>
                <c:pt idx="5924">
                  <c:v>1.614060252904892E-2</c:v>
                </c:pt>
                <c:pt idx="5925">
                  <c:v>1.5291097573935986E-2</c:v>
                </c:pt>
                <c:pt idx="5926">
                  <c:v>1.5007928013801575E-2</c:v>
                </c:pt>
                <c:pt idx="5927">
                  <c:v>1.3592085801064968E-2</c:v>
                </c:pt>
                <c:pt idx="5928">
                  <c:v>1.2742580845952034E-2</c:v>
                </c:pt>
                <c:pt idx="5929">
                  <c:v>1.2176244519650936E-2</c:v>
                </c:pt>
                <c:pt idx="5930">
                  <c:v>1.2459412217140198E-2</c:v>
                </c:pt>
                <c:pt idx="5931">
                  <c:v>1.2742580845952034E-2</c:v>
                </c:pt>
                <c:pt idx="5932">
                  <c:v>1.302574947476387E-2</c:v>
                </c:pt>
                <c:pt idx="5933">
                  <c:v>1.7556445673108101E-2</c:v>
                </c:pt>
                <c:pt idx="5934">
                  <c:v>2.3219814524054527E-2</c:v>
                </c:pt>
                <c:pt idx="5935">
                  <c:v>2.3219814524054527E-2</c:v>
                </c:pt>
                <c:pt idx="5936">
                  <c:v>2.2936645895242691E-2</c:v>
                </c:pt>
                <c:pt idx="5937">
                  <c:v>2.2087140008807182E-2</c:v>
                </c:pt>
                <c:pt idx="5938">
                  <c:v>2.2370308637619019E-2</c:v>
                </c:pt>
                <c:pt idx="5939">
                  <c:v>2.2653477266430855E-2</c:v>
                </c:pt>
                <c:pt idx="5940">
                  <c:v>2.3502981290221214E-2</c:v>
                </c:pt>
                <c:pt idx="5941">
                  <c:v>2.3219814524054527E-2</c:v>
                </c:pt>
                <c:pt idx="5942">
                  <c:v>2.4352489039301872E-2</c:v>
                </c:pt>
                <c:pt idx="5943">
                  <c:v>2.5768330320715904E-2</c:v>
                </c:pt>
                <c:pt idx="5944">
                  <c:v>2.4069320410490036E-2</c:v>
                </c:pt>
                <c:pt idx="5945">
                  <c:v>2.3219814524054527E-2</c:v>
                </c:pt>
                <c:pt idx="5946">
                  <c:v>2.2936645895242691E-2</c:v>
                </c:pt>
                <c:pt idx="5947">
                  <c:v>2.2936645895242691E-2</c:v>
                </c:pt>
                <c:pt idx="5948">
                  <c:v>2.2370308637619019E-2</c:v>
                </c:pt>
                <c:pt idx="5949">
                  <c:v>2.3219814524054527E-2</c:v>
                </c:pt>
                <c:pt idx="5950">
                  <c:v>2.152080275118351E-2</c:v>
                </c:pt>
                <c:pt idx="5951">
                  <c:v>2.152080275118351E-2</c:v>
                </c:pt>
                <c:pt idx="5952">
                  <c:v>2.1803971379995346E-2</c:v>
                </c:pt>
                <c:pt idx="5953">
                  <c:v>2.152080275118351E-2</c:v>
                </c:pt>
                <c:pt idx="5954">
                  <c:v>2.3502981290221214E-2</c:v>
                </c:pt>
                <c:pt idx="5955">
                  <c:v>2.0954467356204987E-2</c:v>
                </c:pt>
                <c:pt idx="5956">
                  <c:v>2.067129872739315E-2</c:v>
                </c:pt>
                <c:pt idx="5957">
                  <c:v>2.152080275118351E-2</c:v>
                </c:pt>
                <c:pt idx="5958">
                  <c:v>2.6901004835963249E-2</c:v>
                </c:pt>
                <c:pt idx="5959">
                  <c:v>0.14215056598186493</c:v>
                </c:pt>
                <c:pt idx="5960">
                  <c:v>0.3143170177936554</c:v>
                </c:pt>
                <c:pt idx="5961">
                  <c:v>0.23474664986133575</c:v>
                </c:pt>
                <c:pt idx="5962">
                  <c:v>9.372875839471817E-2</c:v>
                </c:pt>
                <c:pt idx="5963">
                  <c:v>5.3518839180469513E-2</c:v>
                </c:pt>
                <c:pt idx="5964">
                  <c:v>3.0865363776683807E-2</c:v>
                </c:pt>
                <c:pt idx="5965">
                  <c:v>2.0388130098581314E-2</c:v>
                </c:pt>
                <c:pt idx="5966">
                  <c:v>1.8122781068086624E-2</c:v>
                </c:pt>
                <c:pt idx="5967">
                  <c:v>1.840594969689846E-2</c:v>
                </c:pt>
                <c:pt idx="5968">
                  <c:v>1.7556445673108101E-2</c:v>
                </c:pt>
                <c:pt idx="5969">
                  <c:v>1.6706937924027443E-2</c:v>
                </c:pt>
                <c:pt idx="5970">
                  <c:v>1.6990108415484428E-2</c:v>
                </c:pt>
                <c:pt idx="5971">
                  <c:v>1.840594969689846E-2</c:v>
                </c:pt>
                <c:pt idx="5972">
                  <c:v>6.0031712055206299E-2</c:v>
                </c:pt>
                <c:pt idx="5973">
                  <c:v>7.7304989099502563E-2</c:v>
                </c:pt>
                <c:pt idx="5974">
                  <c:v>5.7483196258544922E-2</c:v>
                </c:pt>
                <c:pt idx="5975">
                  <c:v>5.1253490149974823E-2</c:v>
                </c:pt>
                <c:pt idx="5976">
                  <c:v>4.9554482102394104E-2</c:v>
                </c:pt>
                <c:pt idx="5977">
                  <c:v>4.9271311610937119E-2</c:v>
                </c:pt>
                <c:pt idx="5978">
                  <c:v>4.8138640820980072E-2</c:v>
                </c:pt>
                <c:pt idx="5979">
                  <c:v>4.7005962580442429E-2</c:v>
                </c:pt>
                <c:pt idx="5980">
                  <c:v>4.6722795814275742E-2</c:v>
                </c:pt>
                <c:pt idx="5981">
                  <c:v>4.1342597454786301E-2</c:v>
                </c:pt>
                <c:pt idx="5982">
                  <c:v>4.0776260197162628E-2</c:v>
                </c:pt>
                <c:pt idx="5983">
                  <c:v>4.1059430688619614E-2</c:v>
                </c:pt>
                <c:pt idx="5984">
                  <c:v>3.3413875848054886E-2</c:v>
                </c:pt>
                <c:pt idx="5985">
                  <c:v>4.8704978078603745E-2</c:v>
                </c:pt>
                <c:pt idx="5986">
                  <c:v>0.31998038291931152</c:v>
                </c:pt>
                <c:pt idx="5987">
                  <c:v>0.1716000884771347</c:v>
                </c:pt>
                <c:pt idx="5988">
                  <c:v>8.0419838428497314E-2</c:v>
                </c:pt>
                <c:pt idx="5989">
                  <c:v>4.7289133071899414E-2</c:v>
                </c:pt>
                <c:pt idx="5990">
                  <c:v>3.4263383597135544E-2</c:v>
                </c:pt>
                <c:pt idx="5991">
                  <c:v>3.1714867800474167E-2</c:v>
                </c:pt>
                <c:pt idx="5992">
                  <c:v>3.0582195147871971E-2</c:v>
                </c:pt>
                <c:pt idx="5993">
                  <c:v>2.8600014746189117E-2</c:v>
                </c:pt>
                <c:pt idx="5994">
                  <c:v>2.8316846117377281E-2</c:v>
                </c:pt>
                <c:pt idx="5995">
                  <c:v>3.0299026519060135E-2</c:v>
                </c:pt>
                <c:pt idx="5996">
                  <c:v>3.0015856027603149E-2</c:v>
                </c:pt>
                <c:pt idx="5997">
                  <c:v>3.1998038291931152E-2</c:v>
                </c:pt>
                <c:pt idx="5998">
                  <c:v>3.1998038291931152E-2</c:v>
                </c:pt>
                <c:pt idx="5999">
                  <c:v>3.2564371824264526E-2</c:v>
                </c:pt>
                <c:pt idx="6000">
                  <c:v>2.9732687398791313E-2</c:v>
                </c:pt>
                <c:pt idx="6001">
                  <c:v>2.9449518769979477E-2</c:v>
                </c:pt>
                <c:pt idx="6002">
                  <c:v>3.5679224878549576E-2</c:v>
                </c:pt>
                <c:pt idx="6003">
                  <c:v>4.2758438736200333E-2</c:v>
                </c:pt>
                <c:pt idx="6004">
                  <c:v>4.219210147857666E-2</c:v>
                </c:pt>
                <c:pt idx="6005">
                  <c:v>3.9077248424291611E-2</c:v>
                </c:pt>
                <c:pt idx="6006">
                  <c:v>3.9077248424291611E-2</c:v>
                </c:pt>
                <c:pt idx="6007">
                  <c:v>3.4829720854759216E-2</c:v>
                </c:pt>
                <c:pt idx="6008">
                  <c:v>2.916635200381279E-2</c:v>
                </c:pt>
                <c:pt idx="6009">
                  <c:v>3.2564371824264526E-2</c:v>
                </c:pt>
                <c:pt idx="6010">
                  <c:v>3.6245562136173248E-2</c:v>
                </c:pt>
                <c:pt idx="6011">
                  <c:v>3.5679224878549576E-2</c:v>
                </c:pt>
                <c:pt idx="6012">
                  <c:v>3.8794081658124924E-2</c:v>
                </c:pt>
                <c:pt idx="6013">
                  <c:v>3.9077248424291611E-2</c:v>
                </c:pt>
                <c:pt idx="6014">
                  <c:v>3.9077248424291611E-2</c:v>
                </c:pt>
                <c:pt idx="6015">
                  <c:v>3.7661407142877579E-2</c:v>
                </c:pt>
                <c:pt idx="6016">
                  <c:v>3.3130709081888199E-2</c:v>
                </c:pt>
                <c:pt idx="6017">
                  <c:v>2.7750510722398758E-2</c:v>
                </c:pt>
                <c:pt idx="6018">
                  <c:v>2.7467342093586922E-2</c:v>
                </c:pt>
                <c:pt idx="6019">
                  <c:v>2.1803971379995346E-2</c:v>
                </c:pt>
                <c:pt idx="6020">
                  <c:v>2.2087140008807182E-2</c:v>
                </c:pt>
                <c:pt idx="6021">
                  <c:v>2.3502981290221214E-2</c:v>
                </c:pt>
                <c:pt idx="6022">
                  <c:v>2.5485161691904068E-2</c:v>
                </c:pt>
                <c:pt idx="6023">
                  <c:v>2.8033677488565445E-2</c:v>
                </c:pt>
                <c:pt idx="6024">
                  <c:v>2.8316846117377281E-2</c:v>
                </c:pt>
                <c:pt idx="6025">
                  <c:v>2.8883183375000954E-2</c:v>
                </c:pt>
                <c:pt idx="6026">
                  <c:v>3.0865363776683807E-2</c:v>
                </c:pt>
                <c:pt idx="6027">
                  <c:v>3.1998038291931152E-2</c:v>
                </c:pt>
                <c:pt idx="6028">
                  <c:v>4.0493089705705643E-2</c:v>
                </c:pt>
                <c:pt idx="6029">
                  <c:v>4.5023787766695023E-2</c:v>
                </c:pt>
                <c:pt idx="6030">
                  <c:v>3.7661407142877579E-2</c:v>
                </c:pt>
                <c:pt idx="6031">
                  <c:v>2.916635200381279E-2</c:v>
                </c:pt>
                <c:pt idx="6032">
                  <c:v>3.1998038291931152E-2</c:v>
                </c:pt>
                <c:pt idx="6033">
                  <c:v>3.5396058112382889E-2</c:v>
                </c:pt>
                <c:pt idx="6034">
                  <c:v>3.7095066159963608E-2</c:v>
                </c:pt>
                <c:pt idx="6035">
                  <c:v>4.0493089705705643E-2</c:v>
                </c:pt>
                <c:pt idx="6036">
                  <c:v>1.840594969689846E-2</c:v>
                </c:pt>
                <c:pt idx="6037">
                  <c:v>1.7839612439274788E-2</c:v>
                </c:pt>
                <c:pt idx="6038">
                  <c:v>1.9821792840957642E-2</c:v>
                </c:pt>
                <c:pt idx="6039">
                  <c:v>2.3502981290221214E-2</c:v>
                </c:pt>
                <c:pt idx="6040">
                  <c:v>1.8972286954522133E-2</c:v>
                </c:pt>
                <c:pt idx="6041">
                  <c:v>1.2742580845952034E-2</c:v>
                </c:pt>
                <c:pt idx="6042">
                  <c:v>1.1043570004403591E-2</c:v>
                </c:pt>
                <c:pt idx="6043">
                  <c:v>1.1893074959516525E-2</c:v>
                </c:pt>
                <c:pt idx="6044">
                  <c:v>1.2459412217140198E-2</c:v>
                </c:pt>
                <c:pt idx="6045">
                  <c:v>1.2742580845952034E-2</c:v>
                </c:pt>
                <c:pt idx="6046">
                  <c:v>1.3875255361199379E-2</c:v>
                </c:pt>
                <c:pt idx="6047">
                  <c:v>1.1609907262027264E-2</c:v>
                </c:pt>
                <c:pt idx="6048">
                  <c:v>1.1609907262027264E-2</c:v>
                </c:pt>
                <c:pt idx="6049">
                  <c:v>1.1609907262027264E-2</c:v>
                </c:pt>
                <c:pt idx="6050">
                  <c:v>9.9108964204788208E-3</c:v>
                </c:pt>
                <c:pt idx="6051">
                  <c:v>1.0194065049290657E-2</c:v>
                </c:pt>
                <c:pt idx="6052">
                  <c:v>9.9108964204788208E-3</c:v>
                </c:pt>
                <c:pt idx="6053">
                  <c:v>9.9108964204788208E-3</c:v>
                </c:pt>
                <c:pt idx="6054">
                  <c:v>9.6277277916669846E-3</c:v>
                </c:pt>
                <c:pt idx="6055">
                  <c:v>9.9108964204788208E-3</c:v>
                </c:pt>
                <c:pt idx="6056">
                  <c:v>1.0194065049290657E-2</c:v>
                </c:pt>
                <c:pt idx="6057">
                  <c:v>1.0194065049290657E-2</c:v>
                </c:pt>
                <c:pt idx="6058">
                  <c:v>9.9108964204788208E-3</c:v>
                </c:pt>
                <c:pt idx="6059">
                  <c:v>9.9108964204788208E-3</c:v>
                </c:pt>
                <c:pt idx="6060">
                  <c:v>9.9108964204788208E-3</c:v>
                </c:pt>
                <c:pt idx="6061">
                  <c:v>9.9108964204788208E-3</c:v>
                </c:pt>
                <c:pt idx="6062">
                  <c:v>9.6277277916669846E-3</c:v>
                </c:pt>
                <c:pt idx="6063">
                  <c:v>9.9108964204788208E-3</c:v>
                </c:pt>
                <c:pt idx="6064">
                  <c:v>9.9108964204788208E-3</c:v>
                </c:pt>
                <c:pt idx="6065">
                  <c:v>9.9108964204788208E-3</c:v>
                </c:pt>
                <c:pt idx="6066">
                  <c:v>9.9108964204788208E-3</c:v>
                </c:pt>
                <c:pt idx="6067">
                  <c:v>9.9108964204788208E-3</c:v>
                </c:pt>
                <c:pt idx="6068">
                  <c:v>9.9108964204788208E-3</c:v>
                </c:pt>
                <c:pt idx="6069">
                  <c:v>9.6277277916669846E-3</c:v>
                </c:pt>
                <c:pt idx="6070">
                  <c:v>9.9108964204788208E-3</c:v>
                </c:pt>
                <c:pt idx="6071">
                  <c:v>9.6277277916669846E-3</c:v>
                </c:pt>
                <c:pt idx="6072">
                  <c:v>9.3445600941777229E-3</c:v>
                </c:pt>
                <c:pt idx="6073">
                  <c:v>9.0613905340433121E-3</c:v>
                </c:pt>
                <c:pt idx="6074">
                  <c:v>8.4950542077422142E-3</c:v>
                </c:pt>
                <c:pt idx="6075">
                  <c:v>8.211885578930378E-3</c:v>
                </c:pt>
                <c:pt idx="6076">
                  <c:v>8.211885578930378E-3</c:v>
                </c:pt>
                <c:pt idx="6077">
                  <c:v>7.0792115293443203E-3</c:v>
                </c:pt>
                <c:pt idx="6078">
                  <c:v>8.211885578930378E-3</c:v>
                </c:pt>
                <c:pt idx="6079">
                  <c:v>8.4950542077422142E-3</c:v>
                </c:pt>
                <c:pt idx="6080">
                  <c:v>8.211885578930378E-3</c:v>
                </c:pt>
                <c:pt idx="6081">
                  <c:v>8.7782228365540504E-3</c:v>
                </c:pt>
                <c:pt idx="6082">
                  <c:v>7.9287169501185417E-3</c:v>
                </c:pt>
                <c:pt idx="6083">
                  <c:v>7.3623796924948692E-3</c:v>
                </c:pt>
                <c:pt idx="6084">
                  <c:v>7.0792115293443203E-3</c:v>
                </c:pt>
                <c:pt idx="6085">
                  <c:v>7.0792115293443203E-3</c:v>
                </c:pt>
                <c:pt idx="6086">
                  <c:v>6.2297061085700989E-3</c:v>
                </c:pt>
                <c:pt idx="6087">
                  <c:v>6.5128747373819351E-3</c:v>
                </c:pt>
                <c:pt idx="6088">
                  <c:v>6.2297061085700989E-3</c:v>
                </c:pt>
                <c:pt idx="6089">
                  <c:v>5.0970325246453285E-3</c:v>
                </c:pt>
                <c:pt idx="6090">
                  <c:v>5.6633693166077137E-3</c:v>
                </c:pt>
                <c:pt idx="6091">
                  <c:v>5.3802006877958775E-3</c:v>
                </c:pt>
                <c:pt idx="6092">
                  <c:v>5.6633693166077137E-3</c:v>
                </c:pt>
                <c:pt idx="6093">
                  <c:v>6.5128747373819351E-3</c:v>
                </c:pt>
                <c:pt idx="6094">
                  <c:v>6.2297061085700989E-3</c:v>
                </c:pt>
                <c:pt idx="6095">
                  <c:v>5.3802006877958775E-3</c:v>
                </c:pt>
                <c:pt idx="6096">
                  <c:v>5.3802006877958775E-3</c:v>
                </c:pt>
                <c:pt idx="6097">
                  <c:v>5.9465374797582626E-3</c:v>
                </c:pt>
                <c:pt idx="6098">
                  <c:v>5.9465374797582626E-3</c:v>
                </c:pt>
                <c:pt idx="6099">
                  <c:v>5.9465374797582626E-3</c:v>
                </c:pt>
                <c:pt idx="6100">
                  <c:v>6.2297061085700989E-3</c:v>
                </c:pt>
                <c:pt idx="6101">
                  <c:v>6.5128747373819351E-3</c:v>
                </c:pt>
                <c:pt idx="6102">
                  <c:v>6.2297061085700989E-3</c:v>
                </c:pt>
                <c:pt idx="6103">
                  <c:v>6.2297061085700989E-3</c:v>
                </c:pt>
                <c:pt idx="6104">
                  <c:v>6.5128747373819351E-3</c:v>
                </c:pt>
                <c:pt idx="6105">
                  <c:v>6.2297061085700989E-3</c:v>
                </c:pt>
                <c:pt idx="6106">
                  <c:v>6.2297061085700989E-3</c:v>
                </c:pt>
                <c:pt idx="6107">
                  <c:v>6.2297061085700989E-3</c:v>
                </c:pt>
                <c:pt idx="6108">
                  <c:v>5.9465374797582626E-3</c:v>
                </c:pt>
                <c:pt idx="6109">
                  <c:v>5.9465374797582626E-3</c:v>
                </c:pt>
                <c:pt idx="6110">
                  <c:v>1.614060252904892E-2</c:v>
                </c:pt>
                <c:pt idx="6111">
                  <c:v>2.0104959607124329E-2</c:v>
                </c:pt>
                <c:pt idx="6112">
                  <c:v>1.9821792840957642E-2</c:v>
                </c:pt>
                <c:pt idx="6113">
                  <c:v>2.152080275118351E-2</c:v>
                </c:pt>
                <c:pt idx="6114">
                  <c:v>2.2936645895242691E-2</c:v>
                </c:pt>
                <c:pt idx="6115">
                  <c:v>2.3502981290221214E-2</c:v>
                </c:pt>
                <c:pt idx="6116">
                  <c:v>4.1059430688619614E-2</c:v>
                </c:pt>
                <c:pt idx="6117">
                  <c:v>6.6261418163776398E-2</c:v>
                </c:pt>
                <c:pt idx="6118">
                  <c:v>5.9182208031415939E-2</c:v>
                </c:pt>
                <c:pt idx="6119">
                  <c:v>4.5590125024318695E-2</c:v>
                </c:pt>
                <c:pt idx="6120">
                  <c:v>4.0776260197162628E-2</c:v>
                </c:pt>
                <c:pt idx="6121">
                  <c:v>3.1714867800474167E-2</c:v>
                </c:pt>
                <c:pt idx="6122">
                  <c:v>9.3445600941777229E-3</c:v>
                </c:pt>
                <c:pt idx="6123">
                  <c:v>8.4950542077422142E-3</c:v>
                </c:pt>
                <c:pt idx="6124">
                  <c:v>1.4158423058688641E-2</c:v>
                </c:pt>
                <c:pt idx="6125">
                  <c:v>1.6990108415484428E-2</c:v>
                </c:pt>
                <c:pt idx="6126">
                  <c:v>1.6423771157860756E-2</c:v>
                </c:pt>
                <c:pt idx="6127">
                  <c:v>1.6706937924027443E-2</c:v>
                </c:pt>
                <c:pt idx="6128">
                  <c:v>1.614060252904892E-2</c:v>
                </c:pt>
                <c:pt idx="6129">
                  <c:v>1.5857433900237083E-2</c:v>
                </c:pt>
                <c:pt idx="6130">
                  <c:v>1.5857433900237083E-2</c:v>
                </c:pt>
                <c:pt idx="6131">
                  <c:v>1.5857433900237083E-2</c:v>
                </c:pt>
                <c:pt idx="6132">
                  <c:v>1.5574266202747822E-2</c:v>
                </c:pt>
                <c:pt idx="6133">
                  <c:v>1.5574266202747822E-2</c:v>
                </c:pt>
                <c:pt idx="6134">
                  <c:v>1.2742580845952034E-2</c:v>
                </c:pt>
                <c:pt idx="6135">
                  <c:v>9.6277277916669846E-3</c:v>
                </c:pt>
                <c:pt idx="6136">
                  <c:v>1.0194065049290657E-2</c:v>
                </c:pt>
                <c:pt idx="6137">
                  <c:v>5.0970325246453285E-3</c:v>
                </c:pt>
                <c:pt idx="6138">
                  <c:v>5.0970325246453285E-3</c:v>
                </c:pt>
                <c:pt idx="6139">
                  <c:v>4.530695267021656E-3</c:v>
                </c:pt>
                <c:pt idx="6140">
                  <c:v>4.2475271038711071E-3</c:v>
                </c:pt>
                <c:pt idx="6141">
                  <c:v>4.2475271038711071E-3</c:v>
                </c:pt>
                <c:pt idx="6142">
                  <c:v>3.9643584750592709E-3</c:v>
                </c:pt>
                <c:pt idx="6143">
                  <c:v>4.2475271038711071E-3</c:v>
                </c:pt>
                <c:pt idx="6144">
                  <c:v>4.530695267021656E-3</c:v>
                </c:pt>
                <c:pt idx="6145">
                  <c:v>4.2475271038711071E-3</c:v>
                </c:pt>
                <c:pt idx="6146">
                  <c:v>4.530695267021656E-3</c:v>
                </c:pt>
                <c:pt idx="6147">
                  <c:v>4.530695267021656E-3</c:v>
                </c:pt>
                <c:pt idx="6148">
                  <c:v>4.8138638958334923E-3</c:v>
                </c:pt>
                <c:pt idx="6149">
                  <c:v>4.530695267021656E-3</c:v>
                </c:pt>
                <c:pt idx="6150">
                  <c:v>4.2475271038711071E-3</c:v>
                </c:pt>
                <c:pt idx="6151">
                  <c:v>4.2475271038711071E-3</c:v>
                </c:pt>
                <c:pt idx="6152">
                  <c:v>4.2475271038711071E-3</c:v>
                </c:pt>
                <c:pt idx="6153">
                  <c:v>4.530695267021656E-3</c:v>
                </c:pt>
                <c:pt idx="6154">
                  <c:v>4.2475271038711071E-3</c:v>
                </c:pt>
                <c:pt idx="6155">
                  <c:v>4.2475271038711071E-3</c:v>
                </c:pt>
                <c:pt idx="6156">
                  <c:v>4.2475271038711071E-3</c:v>
                </c:pt>
                <c:pt idx="6157">
                  <c:v>4.2475271038711071E-3</c:v>
                </c:pt>
                <c:pt idx="6158">
                  <c:v>4.2475271038711071E-3</c:v>
                </c:pt>
                <c:pt idx="6159">
                  <c:v>4.8138638958334923E-3</c:v>
                </c:pt>
                <c:pt idx="6160">
                  <c:v>5.0970325246453285E-3</c:v>
                </c:pt>
                <c:pt idx="6161">
                  <c:v>5.0970325246453285E-3</c:v>
                </c:pt>
                <c:pt idx="6162">
                  <c:v>4.8138638958334923E-3</c:v>
                </c:pt>
                <c:pt idx="6163">
                  <c:v>5.0970325246453285E-3</c:v>
                </c:pt>
                <c:pt idx="6164">
                  <c:v>5.0970325246453285E-3</c:v>
                </c:pt>
                <c:pt idx="6165">
                  <c:v>5.0970325246453285E-3</c:v>
                </c:pt>
                <c:pt idx="6166">
                  <c:v>5.0970325246453285E-3</c:v>
                </c:pt>
                <c:pt idx="6167">
                  <c:v>5.0970325246453285E-3</c:v>
                </c:pt>
                <c:pt idx="6168">
                  <c:v>5.0970325246453285E-3</c:v>
                </c:pt>
                <c:pt idx="6169">
                  <c:v>5.0970325246453285E-3</c:v>
                </c:pt>
                <c:pt idx="6170">
                  <c:v>5.0970325246453285E-3</c:v>
                </c:pt>
                <c:pt idx="6171">
                  <c:v>5.0970325246453285E-3</c:v>
                </c:pt>
                <c:pt idx="6172">
                  <c:v>5.0970325246453285E-3</c:v>
                </c:pt>
                <c:pt idx="6173">
                  <c:v>4.8138638958334923E-3</c:v>
                </c:pt>
                <c:pt idx="6174">
                  <c:v>5.0970325246453285E-3</c:v>
                </c:pt>
                <c:pt idx="6175">
                  <c:v>5.0970325246453285E-3</c:v>
                </c:pt>
                <c:pt idx="6176">
                  <c:v>5.0970325246453285E-3</c:v>
                </c:pt>
                <c:pt idx="6177">
                  <c:v>5.0970325246453285E-3</c:v>
                </c:pt>
                <c:pt idx="6178">
                  <c:v>5.0970325246453285E-3</c:v>
                </c:pt>
                <c:pt idx="6179">
                  <c:v>4.8138638958334923E-3</c:v>
                </c:pt>
                <c:pt idx="6180">
                  <c:v>5.0970325246453285E-3</c:v>
                </c:pt>
                <c:pt idx="6181">
                  <c:v>5.0970325246453285E-3</c:v>
                </c:pt>
                <c:pt idx="6182">
                  <c:v>5.0970325246453285E-3</c:v>
                </c:pt>
                <c:pt idx="6183">
                  <c:v>4.8138638958334923E-3</c:v>
                </c:pt>
                <c:pt idx="6184">
                  <c:v>5.3802006877958775E-3</c:v>
                </c:pt>
                <c:pt idx="6185">
                  <c:v>5.0970325246453285E-3</c:v>
                </c:pt>
                <c:pt idx="6186">
                  <c:v>4.8138638958334923E-3</c:v>
                </c:pt>
                <c:pt idx="6187">
                  <c:v>1.7273277044296265E-2</c:v>
                </c:pt>
                <c:pt idx="6188">
                  <c:v>2.8883183375000954E-2</c:v>
                </c:pt>
                <c:pt idx="6189">
                  <c:v>3.0299026519060135E-2</c:v>
                </c:pt>
                <c:pt idx="6190">
                  <c:v>2.916635200381279E-2</c:v>
                </c:pt>
                <c:pt idx="6191">
                  <c:v>2.7184171602129936E-2</c:v>
                </c:pt>
                <c:pt idx="6192">
                  <c:v>2.7467342093586922E-2</c:v>
                </c:pt>
                <c:pt idx="6193">
                  <c:v>2.916635200381279E-2</c:v>
                </c:pt>
                <c:pt idx="6194">
                  <c:v>3.143170103430748E-2</c:v>
                </c:pt>
                <c:pt idx="6195">
                  <c:v>3.0582195147871971E-2</c:v>
                </c:pt>
                <c:pt idx="6196">
                  <c:v>2.8316846117377281E-2</c:v>
                </c:pt>
                <c:pt idx="6197">
                  <c:v>2.3502981290221214E-2</c:v>
                </c:pt>
                <c:pt idx="6198">
                  <c:v>2.3219814524054527E-2</c:v>
                </c:pt>
                <c:pt idx="6199">
                  <c:v>3.2564371824264526E-2</c:v>
                </c:pt>
                <c:pt idx="6200">
                  <c:v>6.286340206861496E-2</c:v>
                </c:pt>
                <c:pt idx="6201">
                  <c:v>6.5128743648529053E-2</c:v>
                </c:pt>
                <c:pt idx="6202">
                  <c:v>4.7572299838066101E-2</c:v>
                </c:pt>
                <c:pt idx="6203">
                  <c:v>6.3146568834781647E-2</c:v>
                </c:pt>
                <c:pt idx="6204">
                  <c:v>0.15857434272766113</c:v>
                </c:pt>
                <c:pt idx="6205">
                  <c:v>0.20161594450473785</c:v>
                </c:pt>
                <c:pt idx="6206">
                  <c:v>0.27042588591575623</c:v>
                </c:pt>
                <c:pt idx="6207">
                  <c:v>0.38794079422950745</c:v>
                </c:pt>
                <c:pt idx="6208">
                  <c:v>0.40493091940879822</c:v>
                </c:pt>
                <c:pt idx="6209">
                  <c:v>0.35962393879890442</c:v>
                </c:pt>
                <c:pt idx="6210">
                  <c:v>0.38510912656784058</c:v>
                </c:pt>
                <c:pt idx="6211">
                  <c:v>0.35112887620925903</c:v>
                </c:pt>
                <c:pt idx="6212">
                  <c:v>0.32281205058097839</c:v>
                </c:pt>
                <c:pt idx="6213">
                  <c:v>0.35962393879890442</c:v>
                </c:pt>
                <c:pt idx="6214">
                  <c:v>0.2916635274887085</c:v>
                </c:pt>
                <c:pt idx="6215">
                  <c:v>0.28260210156440735</c:v>
                </c:pt>
                <c:pt idx="6216">
                  <c:v>0.28883183002471924</c:v>
                </c:pt>
                <c:pt idx="6217">
                  <c:v>0.30865362286567688</c:v>
                </c:pt>
                <c:pt idx="6218">
                  <c:v>0.3143170177936554</c:v>
                </c:pt>
                <c:pt idx="6219">
                  <c:v>0.32564374804496765</c:v>
                </c:pt>
                <c:pt idx="6220">
                  <c:v>0.3143170177936554</c:v>
                </c:pt>
                <c:pt idx="6221">
                  <c:v>0.30299025774002075</c:v>
                </c:pt>
                <c:pt idx="6222">
                  <c:v>0.29732689261436462</c:v>
                </c:pt>
                <c:pt idx="6223">
                  <c:v>0.31148532032966614</c:v>
                </c:pt>
                <c:pt idx="6224">
                  <c:v>0.30865362286567688</c:v>
                </c:pt>
                <c:pt idx="6225">
                  <c:v>0.28600016236305237</c:v>
                </c:pt>
                <c:pt idx="6226">
                  <c:v>0.28316846489906311</c:v>
                </c:pt>
                <c:pt idx="6227">
                  <c:v>0.2916635274887085</c:v>
                </c:pt>
                <c:pt idx="6228">
                  <c:v>0.27269124984741211</c:v>
                </c:pt>
                <c:pt idx="6229">
                  <c:v>0.27977043390274048</c:v>
                </c:pt>
                <c:pt idx="6230">
                  <c:v>0.27439022064208984</c:v>
                </c:pt>
                <c:pt idx="6231">
                  <c:v>0.2709922194480896</c:v>
                </c:pt>
                <c:pt idx="6232">
                  <c:v>0.29449519515037537</c:v>
                </c:pt>
                <c:pt idx="6233">
                  <c:v>0.30299025774002075</c:v>
                </c:pt>
                <c:pt idx="6234">
                  <c:v>0.29732689261436462</c:v>
                </c:pt>
                <c:pt idx="6235">
                  <c:v>0.2916635274887085</c:v>
                </c:pt>
                <c:pt idx="6236">
                  <c:v>0.26731100678443909</c:v>
                </c:pt>
                <c:pt idx="6237">
                  <c:v>0.27269124984741211</c:v>
                </c:pt>
                <c:pt idx="6238">
                  <c:v>0.90047568082809448</c:v>
                </c:pt>
                <c:pt idx="6239">
                  <c:v>0.88914895057678223</c:v>
                </c:pt>
                <c:pt idx="6240">
                  <c:v>1.0165748596191406</c:v>
                </c:pt>
                <c:pt idx="6241">
                  <c:v>1.1071887016296387</c:v>
                </c:pt>
                <c:pt idx="6242">
                  <c:v>1.1440006494522095</c:v>
                </c:pt>
                <c:pt idx="6243">
                  <c:v>1.1043570041656494</c:v>
                </c:pt>
                <c:pt idx="6244">
                  <c:v>1.0222381353378296</c:v>
                </c:pt>
                <c:pt idx="6245">
                  <c:v>1.0618817806243896</c:v>
                </c:pt>
                <c:pt idx="6246">
                  <c:v>0.90330737829208374</c:v>
                </c:pt>
                <c:pt idx="6247">
                  <c:v>0.7135845422744751</c:v>
                </c:pt>
                <c:pt idx="6248">
                  <c:v>0.6427924633026123</c:v>
                </c:pt>
                <c:pt idx="6249">
                  <c:v>0.93445593118667603</c:v>
                </c:pt>
                <c:pt idx="6250">
                  <c:v>0.96560442447662354</c:v>
                </c:pt>
                <c:pt idx="6251">
                  <c:v>0.92312914133071899</c:v>
                </c:pt>
                <c:pt idx="6252">
                  <c:v>0.88914895057678223</c:v>
                </c:pt>
                <c:pt idx="6253">
                  <c:v>0.81835687160491943</c:v>
                </c:pt>
                <c:pt idx="6254">
                  <c:v>0.76738655567169189</c:v>
                </c:pt>
                <c:pt idx="6255">
                  <c:v>0.73340630531311035</c:v>
                </c:pt>
                <c:pt idx="6256">
                  <c:v>0.69942611455917358</c:v>
                </c:pt>
                <c:pt idx="6257">
                  <c:v>0.64562410116195679</c:v>
                </c:pt>
                <c:pt idx="6258">
                  <c:v>0.63429737091064453</c:v>
                </c:pt>
                <c:pt idx="6259">
                  <c:v>0.62580233812332153</c:v>
                </c:pt>
                <c:pt idx="6260">
                  <c:v>0.62013894319534302</c:v>
                </c:pt>
                <c:pt idx="6261">
                  <c:v>0.60031718015670776</c:v>
                </c:pt>
                <c:pt idx="6262">
                  <c:v>0.54651510715484619</c:v>
                </c:pt>
                <c:pt idx="6263">
                  <c:v>0.46722796559333801</c:v>
                </c:pt>
                <c:pt idx="6264">
                  <c:v>0.3907724916934967</c:v>
                </c:pt>
                <c:pt idx="6265">
                  <c:v>0.35679227113723755</c:v>
                </c:pt>
                <c:pt idx="6266">
                  <c:v>0.33697047829627991</c:v>
                </c:pt>
                <c:pt idx="6267">
                  <c:v>0.35396057367324829</c:v>
                </c:pt>
                <c:pt idx="6268">
                  <c:v>0.35112887620925903</c:v>
                </c:pt>
                <c:pt idx="6269">
                  <c:v>0.35679227113723755</c:v>
                </c:pt>
                <c:pt idx="6270">
                  <c:v>0.32281205058097839</c:v>
                </c:pt>
                <c:pt idx="6271">
                  <c:v>0.28600016236305237</c:v>
                </c:pt>
                <c:pt idx="6272">
                  <c:v>0.30015859007835388</c:v>
                </c:pt>
                <c:pt idx="6273">
                  <c:v>0.28090313076972961</c:v>
                </c:pt>
                <c:pt idx="6274">
                  <c:v>0.30582195520401001</c:v>
                </c:pt>
                <c:pt idx="6275">
                  <c:v>0.26504567265510559</c:v>
                </c:pt>
                <c:pt idx="6276">
                  <c:v>0.22596843540668488</c:v>
                </c:pt>
                <c:pt idx="6277">
                  <c:v>0.22115457057952881</c:v>
                </c:pt>
                <c:pt idx="6278">
                  <c:v>0.22511892020702362</c:v>
                </c:pt>
                <c:pt idx="6279">
                  <c:v>0.33697047829627991</c:v>
                </c:pt>
                <c:pt idx="6280">
                  <c:v>0.35112887620925903</c:v>
                </c:pt>
                <c:pt idx="6281">
                  <c:v>0.32847544550895691</c:v>
                </c:pt>
                <c:pt idx="6282">
                  <c:v>0.35962393879890442</c:v>
                </c:pt>
                <c:pt idx="6283">
                  <c:v>0.31998038291931152</c:v>
                </c:pt>
                <c:pt idx="6284">
                  <c:v>0.24069319665431976</c:v>
                </c:pt>
                <c:pt idx="6285">
                  <c:v>0.20246545970439911</c:v>
                </c:pt>
                <c:pt idx="6286">
                  <c:v>0.20954467356204987</c:v>
                </c:pt>
                <c:pt idx="6287">
                  <c:v>0.16735255718231201</c:v>
                </c:pt>
                <c:pt idx="6288">
                  <c:v>0.16621989011764526</c:v>
                </c:pt>
                <c:pt idx="6289">
                  <c:v>0.24097637832164764</c:v>
                </c:pt>
                <c:pt idx="6290">
                  <c:v>0.30865362286567688</c:v>
                </c:pt>
                <c:pt idx="6291">
                  <c:v>0.2772219181060791</c:v>
                </c:pt>
                <c:pt idx="6292">
                  <c:v>0.23956052958965302</c:v>
                </c:pt>
                <c:pt idx="6293">
                  <c:v>0.18915653228759766</c:v>
                </c:pt>
                <c:pt idx="6294">
                  <c:v>0.12855848670005798</c:v>
                </c:pt>
                <c:pt idx="6295">
                  <c:v>0.12685947120189667</c:v>
                </c:pt>
                <c:pt idx="6296">
                  <c:v>0.1220456063747406</c:v>
                </c:pt>
                <c:pt idx="6297">
                  <c:v>0.10307332128286362</c:v>
                </c:pt>
                <c:pt idx="6298">
                  <c:v>5.8049533516168594E-2</c:v>
                </c:pt>
                <c:pt idx="6299">
                  <c:v>0.10986936837434769</c:v>
                </c:pt>
                <c:pt idx="6300">
                  <c:v>0.17754662036895752</c:v>
                </c:pt>
                <c:pt idx="6301">
                  <c:v>0.14809711277484894</c:v>
                </c:pt>
                <c:pt idx="6302">
                  <c:v>0.17018425464630127</c:v>
                </c:pt>
                <c:pt idx="6303">
                  <c:v>0.22766745090484619</c:v>
                </c:pt>
                <c:pt idx="6304">
                  <c:v>0.2585328221321106</c:v>
                </c:pt>
                <c:pt idx="6305">
                  <c:v>0.30582195520401001</c:v>
                </c:pt>
                <c:pt idx="6306">
                  <c:v>0.35679227113723755</c:v>
                </c:pt>
                <c:pt idx="6307">
                  <c:v>0.41908934712409973</c:v>
                </c:pt>
                <c:pt idx="6308">
                  <c:v>0.47572299838066101</c:v>
                </c:pt>
                <c:pt idx="6309">
                  <c:v>0.41625764966011047</c:v>
                </c:pt>
                <c:pt idx="6310">
                  <c:v>0.37378236651420593</c:v>
                </c:pt>
                <c:pt idx="6311">
                  <c:v>0.34263384342193604</c:v>
                </c:pt>
                <c:pt idx="6312">
                  <c:v>0.30299025774002075</c:v>
                </c:pt>
                <c:pt idx="6313">
                  <c:v>0.23616249859333038</c:v>
                </c:pt>
                <c:pt idx="6314">
                  <c:v>0.21888922154903412</c:v>
                </c:pt>
                <c:pt idx="6315">
                  <c:v>0.21690703928470612</c:v>
                </c:pt>
                <c:pt idx="6316">
                  <c:v>0.19397039711475372</c:v>
                </c:pt>
                <c:pt idx="6317">
                  <c:v>0.16367137432098389</c:v>
                </c:pt>
                <c:pt idx="6318">
                  <c:v>0.15517632663249969</c:v>
                </c:pt>
                <c:pt idx="6319">
                  <c:v>0.14356641471385956</c:v>
                </c:pt>
                <c:pt idx="6320">
                  <c:v>0.13365550339221954</c:v>
                </c:pt>
                <c:pt idx="6321">
                  <c:v>0.15234464406967163</c:v>
                </c:pt>
                <c:pt idx="6322">
                  <c:v>0.18802385032176971</c:v>
                </c:pt>
                <c:pt idx="6323">
                  <c:v>0.22058823704719543</c:v>
                </c:pt>
                <c:pt idx="6324">
                  <c:v>0.20388129353523254</c:v>
                </c:pt>
                <c:pt idx="6325">
                  <c:v>0.21407535672187805</c:v>
                </c:pt>
                <c:pt idx="6326">
                  <c:v>0.33980214595794678</c:v>
                </c:pt>
                <c:pt idx="6327">
                  <c:v>0.18462583422660828</c:v>
                </c:pt>
                <c:pt idx="6328">
                  <c:v>0.13677036762237549</c:v>
                </c:pt>
                <c:pt idx="6329">
                  <c:v>0.12799215316772461</c:v>
                </c:pt>
                <c:pt idx="6330">
                  <c:v>0.12374461442232132</c:v>
                </c:pt>
                <c:pt idx="6331">
                  <c:v>0.11213470995426178</c:v>
                </c:pt>
                <c:pt idx="6332">
                  <c:v>0.10109113901853561</c:v>
                </c:pt>
                <c:pt idx="6333">
                  <c:v>0.10307332128286362</c:v>
                </c:pt>
                <c:pt idx="6334">
                  <c:v>0.10250698029994965</c:v>
                </c:pt>
                <c:pt idx="6335">
                  <c:v>8.1269346177577972E-2</c:v>
                </c:pt>
                <c:pt idx="6336">
                  <c:v>0.11185154318809509</c:v>
                </c:pt>
                <c:pt idx="6337">
                  <c:v>0.16706939041614532</c:v>
                </c:pt>
                <c:pt idx="6338">
                  <c:v>0.18462583422660828</c:v>
                </c:pt>
                <c:pt idx="6339">
                  <c:v>0.18292683362960815</c:v>
                </c:pt>
                <c:pt idx="6340">
                  <c:v>0.13365550339221954</c:v>
                </c:pt>
                <c:pt idx="6341">
                  <c:v>0.10533867031335831</c:v>
                </c:pt>
                <c:pt idx="6342">
                  <c:v>0.12119610607624054</c:v>
                </c:pt>
                <c:pt idx="6343">
                  <c:v>0.13790303468704224</c:v>
                </c:pt>
                <c:pt idx="6344">
                  <c:v>6.9659441709518433E-2</c:v>
                </c:pt>
                <c:pt idx="6345">
                  <c:v>7.7871330082416534E-2</c:v>
                </c:pt>
                <c:pt idx="6346">
                  <c:v>7.7304989099502563E-2</c:v>
                </c:pt>
                <c:pt idx="6347">
                  <c:v>7.5889147818088531E-2</c:v>
                </c:pt>
                <c:pt idx="6348">
                  <c:v>8.9198067784309387E-2</c:v>
                </c:pt>
                <c:pt idx="6349">
                  <c:v>0.13110700249671936</c:v>
                </c:pt>
                <c:pt idx="6350">
                  <c:v>0.14498224854469299</c:v>
                </c:pt>
                <c:pt idx="6351">
                  <c:v>0.17358227074146271</c:v>
                </c:pt>
                <c:pt idx="6352">
                  <c:v>0.21973873674869537</c:v>
                </c:pt>
                <c:pt idx="6353">
                  <c:v>0.17924563586711884</c:v>
                </c:pt>
                <c:pt idx="6354">
                  <c:v>0.38227742910385132</c:v>
                </c:pt>
                <c:pt idx="6355">
                  <c:v>0.34829720854759216</c:v>
                </c:pt>
                <c:pt idx="6356">
                  <c:v>0.20076644420623779</c:v>
                </c:pt>
                <c:pt idx="6357">
                  <c:v>0.17499810457229614</c:v>
                </c:pt>
                <c:pt idx="6358">
                  <c:v>0.16168919205665588</c:v>
                </c:pt>
                <c:pt idx="6359">
                  <c:v>0.15149512887001038</c:v>
                </c:pt>
                <c:pt idx="6360">
                  <c:v>0.14158423244953156</c:v>
                </c:pt>
                <c:pt idx="6361">
                  <c:v>0.15007929503917694</c:v>
                </c:pt>
                <c:pt idx="6362">
                  <c:v>0.15772484242916107</c:v>
                </c:pt>
                <c:pt idx="6363">
                  <c:v>0.12119610607624054</c:v>
                </c:pt>
                <c:pt idx="6364">
                  <c:v>0.1200634241104126</c:v>
                </c:pt>
                <c:pt idx="6365">
                  <c:v>0.10477233678102493</c:v>
                </c:pt>
                <c:pt idx="6366">
                  <c:v>7.3623798787593842E-2</c:v>
                </c:pt>
                <c:pt idx="6367">
                  <c:v>6.6261418163776398E-2</c:v>
                </c:pt>
                <c:pt idx="6368">
                  <c:v>6.0881223529577255E-2</c:v>
                </c:pt>
                <c:pt idx="6369">
                  <c:v>5.4368343204259872E-2</c:v>
                </c:pt>
                <c:pt idx="6370">
                  <c:v>4.9554482102394104E-2</c:v>
                </c:pt>
                <c:pt idx="6371">
                  <c:v>5.3802009671926498E-2</c:v>
                </c:pt>
                <c:pt idx="6372">
                  <c:v>5.6633692234754562E-2</c:v>
                </c:pt>
                <c:pt idx="6373">
                  <c:v>0.10222381353378296</c:v>
                </c:pt>
                <c:pt idx="6374">
                  <c:v>0.16508720815181732</c:v>
                </c:pt>
                <c:pt idx="6375">
                  <c:v>0.15121196210384369</c:v>
                </c:pt>
                <c:pt idx="6376">
                  <c:v>0.12742580473423004</c:v>
                </c:pt>
                <c:pt idx="6377">
                  <c:v>0.12884165346622467</c:v>
                </c:pt>
                <c:pt idx="6378">
                  <c:v>0.12317828088998795</c:v>
                </c:pt>
                <c:pt idx="6379">
                  <c:v>0.12261193990707397</c:v>
                </c:pt>
                <c:pt idx="6380">
                  <c:v>0.10590500384569168</c:v>
                </c:pt>
                <c:pt idx="6381">
                  <c:v>0.10080797225236893</c:v>
                </c:pt>
                <c:pt idx="6382">
                  <c:v>9.4578266143798828E-2</c:v>
                </c:pt>
                <c:pt idx="6383">
                  <c:v>8.5516877472400665E-2</c:v>
                </c:pt>
                <c:pt idx="6384">
                  <c:v>8.2402028143405914E-2</c:v>
                </c:pt>
                <c:pt idx="6385">
                  <c:v>8.1269346177577972E-2</c:v>
                </c:pt>
                <c:pt idx="6386">
                  <c:v>7.9004004597663879E-2</c:v>
                </c:pt>
                <c:pt idx="6387">
                  <c:v>7.1641623973846436E-2</c:v>
                </c:pt>
                <c:pt idx="6388">
                  <c:v>6.9659441709518433E-2</c:v>
                </c:pt>
                <c:pt idx="6389">
                  <c:v>6.9093108177185059E-2</c:v>
                </c:pt>
                <c:pt idx="6390">
                  <c:v>0.12176244705915451</c:v>
                </c:pt>
                <c:pt idx="6391">
                  <c:v>0.14498224854469299</c:v>
                </c:pt>
                <c:pt idx="6392">
                  <c:v>0.15376047790050507</c:v>
                </c:pt>
                <c:pt idx="6393">
                  <c:v>0.148946613073349</c:v>
                </c:pt>
                <c:pt idx="6394">
                  <c:v>0.10647134482860565</c:v>
                </c:pt>
                <c:pt idx="6395">
                  <c:v>7.1358449757099152E-2</c:v>
                </c:pt>
                <c:pt idx="6396">
                  <c:v>9.4011925160884857E-2</c:v>
                </c:pt>
                <c:pt idx="6397">
                  <c:v>8.6083211004734039E-2</c:v>
                </c:pt>
                <c:pt idx="6398">
                  <c:v>5.7483196258544922E-2</c:v>
                </c:pt>
                <c:pt idx="6399">
                  <c:v>7.5889147818088531E-2</c:v>
                </c:pt>
                <c:pt idx="6400">
                  <c:v>7.7304989099502563E-2</c:v>
                </c:pt>
                <c:pt idx="6401">
                  <c:v>7.7021822333335876E-2</c:v>
                </c:pt>
                <c:pt idx="6402">
                  <c:v>7.503964751958847E-2</c:v>
                </c:pt>
                <c:pt idx="6403">
                  <c:v>9.5427766442298889E-2</c:v>
                </c:pt>
                <c:pt idx="6404">
                  <c:v>0.12657630443572998</c:v>
                </c:pt>
                <c:pt idx="6405">
                  <c:v>0.13195650279521942</c:v>
                </c:pt>
                <c:pt idx="6406">
                  <c:v>0.14045156538486481</c:v>
                </c:pt>
                <c:pt idx="6407">
                  <c:v>0.13960205018520355</c:v>
                </c:pt>
                <c:pt idx="6408">
                  <c:v>0.13478820025920868</c:v>
                </c:pt>
                <c:pt idx="6409">
                  <c:v>0.13308916985988617</c:v>
                </c:pt>
                <c:pt idx="6410">
                  <c:v>0.12940798699855804</c:v>
                </c:pt>
                <c:pt idx="6411">
                  <c:v>0.12487728893756866</c:v>
                </c:pt>
                <c:pt idx="6412">
                  <c:v>0.12346145510673523</c:v>
                </c:pt>
                <c:pt idx="6413">
                  <c:v>0.11355055868625641</c:v>
                </c:pt>
                <c:pt idx="6414">
                  <c:v>0.11496639251708984</c:v>
                </c:pt>
                <c:pt idx="6415">
                  <c:v>0.11100204288959503</c:v>
                </c:pt>
                <c:pt idx="6416">
                  <c:v>7.8154496848583221E-2</c:v>
                </c:pt>
                <c:pt idx="6417">
                  <c:v>0.12799215316772461</c:v>
                </c:pt>
                <c:pt idx="6418">
                  <c:v>0.13507135212421417</c:v>
                </c:pt>
                <c:pt idx="6419">
                  <c:v>0.12261193990707397</c:v>
                </c:pt>
                <c:pt idx="6420">
                  <c:v>8.2968361675739288E-2</c:v>
                </c:pt>
                <c:pt idx="6421">
                  <c:v>5.0687152892351151E-2</c:v>
                </c:pt>
                <c:pt idx="6422">
                  <c:v>4.8421807587146759E-2</c:v>
                </c:pt>
                <c:pt idx="6423">
                  <c:v>5.6633692234754562E-2</c:v>
                </c:pt>
                <c:pt idx="6424">
                  <c:v>4.9554482102394104E-2</c:v>
                </c:pt>
                <c:pt idx="6425">
                  <c:v>6.4845576882362366E-2</c:v>
                </c:pt>
                <c:pt idx="6426">
                  <c:v>8.5233710706233978E-2</c:v>
                </c:pt>
                <c:pt idx="6427">
                  <c:v>8.1552520394325256E-2</c:v>
                </c:pt>
                <c:pt idx="6428">
                  <c:v>8.3534695208072662E-2</c:v>
                </c:pt>
                <c:pt idx="6429">
                  <c:v>8.2118861377239227E-2</c:v>
                </c:pt>
                <c:pt idx="6430">
                  <c:v>9.0897075831890106E-2</c:v>
                </c:pt>
                <c:pt idx="6431">
                  <c:v>8.8631734251976013E-2</c:v>
                </c:pt>
                <c:pt idx="6432">
                  <c:v>7.9287171363830566E-2</c:v>
                </c:pt>
                <c:pt idx="6433">
                  <c:v>6.7960433661937714E-2</c:v>
                </c:pt>
                <c:pt idx="6434">
                  <c:v>6.1447560787200928E-2</c:v>
                </c:pt>
                <c:pt idx="6435">
                  <c:v>8.6366377770900726E-2</c:v>
                </c:pt>
                <c:pt idx="6436">
                  <c:v>7.0225782692432404E-2</c:v>
                </c:pt>
                <c:pt idx="6437">
                  <c:v>7.1641623973846436E-2</c:v>
                </c:pt>
                <c:pt idx="6438">
                  <c:v>6.4279243350028992E-2</c:v>
                </c:pt>
                <c:pt idx="6439">
                  <c:v>6.4562410116195679E-2</c:v>
                </c:pt>
                <c:pt idx="6440">
                  <c:v>8.438420295715332E-2</c:v>
                </c:pt>
                <c:pt idx="6441">
                  <c:v>6.9376274943351746E-2</c:v>
                </c:pt>
                <c:pt idx="6442">
                  <c:v>5.1536660641431808E-2</c:v>
                </c:pt>
                <c:pt idx="6443">
                  <c:v>5.1819831132888794E-2</c:v>
                </c:pt>
                <c:pt idx="6444">
                  <c:v>5.295250192284584E-2</c:v>
                </c:pt>
                <c:pt idx="6445">
                  <c:v>4.6439629048109055E-2</c:v>
                </c:pt>
                <c:pt idx="6446">
                  <c:v>3.369705006480217E-2</c:v>
                </c:pt>
                <c:pt idx="6447">
                  <c:v>3.3980216830968857E-2</c:v>
                </c:pt>
                <c:pt idx="6448">
                  <c:v>3.7661407142877579E-2</c:v>
                </c:pt>
                <c:pt idx="6449">
                  <c:v>4.9271311610937119E-2</c:v>
                </c:pt>
                <c:pt idx="6450">
                  <c:v>5.0403986126184464E-2</c:v>
                </c:pt>
                <c:pt idx="6451">
                  <c:v>5.2386168390512466E-2</c:v>
                </c:pt>
                <c:pt idx="6452">
                  <c:v>5.1253490149974823E-2</c:v>
                </c:pt>
                <c:pt idx="6453">
                  <c:v>5.295250192284584E-2</c:v>
                </c:pt>
                <c:pt idx="6454">
                  <c:v>4.530695453286171E-2</c:v>
                </c:pt>
                <c:pt idx="6455">
                  <c:v>5.2102997899055481E-2</c:v>
                </c:pt>
                <c:pt idx="6456">
                  <c:v>5.4934684187173843E-2</c:v>
                </c:pt>
                <c:pt idx="6457">
                  <c:v>4.8704978078603745E-2</c:v>
                </c:pt>
                <c:pt idx="6458">
                  <c:v>5.2102997899055481E-2</c:v>
                </c:pt>
                <c:pt idx="6459">
                  <c:v>5.3518839180469513E-2</c:v>
                </c:pt>
                <c:pt idx="6460">
                  <c:v>4.7855474054813385E-2</c:v>
                </c:pt>
                <c:pt idx="6461">
                  <c:v>4.8704978078603745E-2</c:v>
                </c:pt>
                <c:pt idx="6462">
                  <c:v>5.0970323383808136E-2</c:v>
                </c:pt>
                <c:pt idx="6463">
                  <c:v>4.8988144844770432E-2</c:v>
                </c:pt>
                <c:pt idx="6464">
                  <c:v>4.5873291790485382E-2</c:v>
                </c:pt>
                <c:pt idx="6465">
                  <c:v>5.0120819360017776E-2</c:v>
                </c:pt>
                <c:pt idx="6466">
                  <c:v>5.2669335156679153E-2</c:v>
                </c:pt>
                <c:pt idx="6467">
                  <c:v>3.992675244808197E-2</c:v>
                </c:pt>
                <c:pt idx="6468">
                  <c:v>2.8883183375000954E-2</c:v>
                </c:pt>
                <c:pt idx="6469">
                  <c:v>2.4918824434280396E-2</c:v>
                </c:pt>
                <c:pt idx="6470">
                  <c:v>2.6901004835963249E-2</c:v>
                </c:pt>
                <c:pt idx="6471">
                  <c:v>3.1148532405495644E-2</c:v>
                </c:pt>
                <c:pt idx="6472">
                  <c:v>3.0582195147871971E-2</c:v>
                </c:pt>
                <c:pt idx="6473">
                  <c:v>2.7750510722398758E-2</c:v>
                </c:pt>
                <c:pt idx="6474">
                  <c:v>3.0582195147871971E-2</c:v>
                </c:pt>
                <c:pt idx="6475">
                  <c:v>3.5112891346216202E-2</c:v>
                </c:pt>
                <c:pt idx="6476">
                  <c:v>4.7005962580442429E-2</c:v>
                </c:pt>
                <c:pt idx="6477">
                  <c:v>5.0970323383808136E-2</c:v>
                </c:pt>
                <c:pt idx="6478">
                  <c:v>4.9271311610937119E-2</c:v>
                </c:pt>
                <c:pt idx="6479">
                  <c:v>4.6156458556652069E-2</c:v>
                </c:pt>
                <c:pt idx="6480">
                  <c:v>4.6156458556652069E-2</c:v>
                </c:pt>
                <c:pt idx="6481">
                  <c:v>4.0209919214248657E-2</c:v>
                </c:pt>
                <c:pt idx="6482">
                  <c:v>2.6617836207151413E-2</c:v>
                </c:pt>
                <c:pt idx="6483">
                  <c:v>2.9449518769979477E-2</c:v>
                </c:pt>
                <c:pt idx="6484">
                  <c:v>2.6617836207151413E-2</c:v>
                </c:pt>
                <c:pt idx="6485">
                  <c:v>2.7184171602129936E-2</c:v>
                </c:pt>
                <c:pt idx="6486">
                  <c:v>2.8600014746189117E-2</c:v>
                </c:pt>
                <c:pt idx="6487">
                  <c:v>2.4069320410490036E-2</c:v>
                </c:pt>
                <c:pt idx="6488">
                  <c:v>2.916635200381279E-2</c:v>
                </c:pt>
                <c:pt idx="6489">
                  <c:v>2.8600014746189117E-2</c:v>
                </c:pt>
                <c:pt idx="6490">
                  <c:v>2.8600014746189117E-2</c:v>
                </c:pt>
                <c:pt idx="6491">
                  <c:v>3.1998038291931152E-2</c:v>
                </c:pt>
                <c:pt idx="6492">
                  <c:v>4.1625764220952988E-2</c:v>
                </c:pt>
                <c:pt idx="6493">
                  <c:v>4.1908934712409973E-2</c:v>
                </c:pt>
                <c:pt idx="6494">
                  <c:v>4.3891109526157379E-2</c:v>
                </c:pt>
                <c:pt idx="6495">
                  <c:v>4.4740617275238037E-2</c:v>
                </c:pt>
                <c:pt idx="6496">
                  <c:v>3.992675244808197E-2</c:v>
                </c:pt>
                <c:pt idx="6497">
                  <c:v>3.4263383597135544E-2</c:v>
                </c:pt>
                <c:pt idx="6498">
                  <c:v>2.8316846117377281E-2</c:v>
                </c:pt>
                <c:pt idx="6499">
                  <c:v>2.8600014746189117E-2</c:v>
                </c:pt>
                <c:pt idx="6500">
                  <c:v>2.6901004835963249E-2</c:v>
                </c:pt>
                <c:pt idx="6501">
                  <c:v>2.7184171602129936E-2</c:v>
                </c:pt>
                <c:pt idx="6502">
                  <c:v>2.8600014746189117E-2</c:v>
                </c:pt>
                <c:pt idx="6503">
                  <c:v>2.8600014746189117E-2</c:v>
                </c:pt>
                <c:pt idx="6504">
                  <c:v>2.7750510722398758E-2</c:v>
                </c:pt>
                <c:pt idx="6505">
                  <c:v>2.8600014746189117E-2</c:v>
                </c:pt>
                <c:pt idx="6506">
                  <c:v>2.7750510722398758E-2</c:v>
                </c:pt>
                <c:pt idx="6507">
                  <c:v>3.5962395370006561E-2</c:v>
                </c:pt>
                <c:pt idx="6508">
                  <c:v>3.3980216830968857E-2</c:v>
                </c:pt>
                <c:pt idx="6509">
                  <c:v>3.3130709081888199E-2</c:v>
                </c:pt>
                <c:pt idx="6510">
                  <c:v>3.0015856027603149E-2</c:v>
                </c:pt>
                <c:pt idx="6511">
                  <c:v>2.4635655805468559E-2</c:v>
                </c:pt>
                <c:pt idx="6512">
                  <c:v>2.8316846117377281E-2</c:v>
                </c:pt>
                <c:pt idx="6513">
                  <c:v>2.8316846117377281E-2</c:v>
                </c:pt>
                <c:pt idx="6514">
                  <c:v>2.8316846117377281E-2</c:v>
                </c:pt>
                <c:pt idx="6515">
                  <c:v>3.0299026519060135E-2</c:v>
                </c:pt>
                <c:pt idx="6516">
                  <c:v>3.0015856027603149E-2</c:v>
                </c:pt>
                <c:pt idx="6517">
                  <c:v>2.9732687398791313E-2</c:v>
                </c:pt>
                <c:pt idx="6518">
                  <c:v>3.0582195147871971E-2</c:v>
                </c:pt>
                <c:pt idx="6519">
                  <c:v>3.0582195147871971E-2</c:v>
                </c:pt>
                <c:pt idx="6520">
                  <c:v>3.0865363776683807E-2</c:v>
                </c:pt>
                <c:pt idx="6521">
                  <c:v>2.8883183375000954E-2</c:v>
                </c:pt>
                <c:pt idx="6522">
                  <c:v>2.1237634122371674E-2</c:v>
                </c:pt>
                <c:pt idx="6523">
                  <c:v>1.0760401375591755E-2</c:v>
                </c:pt>
                <c:pt idx="6524">
                  <c:v>9.3445600941777229E-3</c:v>
                </c:pt>
                <c:pt idx="6525">
                  <c:v>7.3623796924948692E-3</c:v>
                </c:pt>
                <c:pt idx="6526">
                  <c:v>6.5128747373819351E-3</c:v>
                </c:pt>
                <c:pt idx="6527">
                  <c:v>6.2297061085700989E-3</c:v>
                </c:pt>
                <c:pt idx="6528">
                  <c:v>6.2297061085700989E-3</c:v>
                </c:pt>
                <c:pt idx="6529">
                  <c:v>1.0194065049290657E-2</c:v>
                </c:pt>
                <c:pt idx="6530">
                  <c:v>1.1043570004403591E-2</c:v>
                </c:pt>
                <c:pt idx="6531">
                  <c:v>3.6528732627630234E-2</c:v>
                </c:pt>
                <c:pt idx="6532">
                  <c:v>5.9182208031415939E-2</c:v>
                </c:pt>
                <c:pt idx="6533">
                  <c:v>7.8154496848583221E-2</c:v>
                </c:pt>
                <c:pt idx="6534">
                  <c:v>0.11666540801525116</c:v>
                </c:pt>
                <c:pt idx="6535">
                  <c:v>0.11694858223199844</c:v>
                </c:pt>
                <c:pt idx="6536">
                  <c:v>0.12912482023239136</c:v>
                </c:pt>
                <c:pt idx="6537">
                  <c:v>0.13025748729705811</c:v>
                </c:pt>
                <c:pt idx="6538">
                  <c:v>0.10250698029994965</c:v>
                </c:pt>
                <c:pt idx="6539">
                  <c:v>8.4950536489486694E-2</c:v>
                </c:pt>
                <c:pt idx="6540">
                  <c:v>6.7960433661937714E-2</c:v>
                </c:pt>
                <c:pt idx="6541">
                  <c:v>6.8809941411018372E-2</c:v>
                </c:pt>
                <c:pt idx="6542">
                  <c:v>7.7021822333335876E-2</c:v>
                </c:pt>
                <c:pt idx="6543">
                  <c:v>0.107604019343853</c:v>
                </c:pt>
                <c:pt idx="6544">
                  <c:v>0.15404364466667175</c:v>
                </c:pt>
                <c:pt idx="6545">
                  <c:v>0.15234464406967163</c:v>
                </c:pt>
                <c:pt idx="6546">
                  <c:v>0.16027334332466125</c:v>
                </c:pt>
                <c:pt idx="6547">
                  <c:v>0.16310504078865051</c:v>
                </c:pt>
                <c:pt idx="6548">
                  <c:v>0.16027334332466125</c:v>
                </c:pt>
                <c:pt idx="6549">
                  <c:v>0.16367137432098389</c:v>
                </c:pt>
                <c:pt idx="6550">
                  <c:v>0.23814468085765839</c:v>
                </c:pt>
                <c:pt idx="6551">
                  <c:v>0.34263384342193604</c:v>
                </c:pt>
                <c:pt idx="6552">
                  <c:v>0.31148532032966614</c:v>
                </c:pt>
                <c:pt idx="6553">
                  <c:v>0.20104961097240448</c:v>
                </c:pt>
                <c:pt idx="6554">
                  <c:v>0.15177829563617706</c:v>
                </c:pt>
                <c:pt idx="6555">
                  <c:v>0.12969115376472473</c:v>
                </c:pt>
                <c:pt idx="6556">
                  <c:v>0.13393868505954742</c:v>
                </c:pt>
                <c:pt idx="6557">
                  <c:v>0.12459412962198257</c:v>
                </c:pt>
                <c:pt idx="6558">
                  <c:v>8.1835687160491943E-2</c:v>
                </c:pt>
                <c:pt idx="6559">
                  <c:v>9.2879258096218109E-2</c:v>
                </c:pt>
                <c:pt idx="6560">
                  <c:v>0.1531941294670105</c:v>
                </c:pt>
                <c:pt idx="6561">
                  <c:v>0.14243374764919281</c:v>
                </c:pt>
                <c:pt idx="6562">
                  <c:v>0.15262779593467712</c:v>
                </c:pt>
                <c:pt idx="6563">
                  <c:v>0.21917238831520081</c:v>
                </c:pt>
                <c:pt idx="6564">
                  <c:v>0.26929321885108948</c:v>
                </c:pt>
                <c:pt idx="6565">
                  <c:v>0.28316846489906311</c:v>
                </c:pt>
                <c:pt idx="6566">
                  <c:v>0.25655063986778259</c:v>
                </c:pt>
                <c:pt idx="6567">
                  <c:v>0.27778828144073486</c:v>
                </c:pt>
                <c:pt idx="6568">
                  <c:v>0.29449519515037537</c:v>
                </c:pt>
                <c:pt idx="6569">
                  <c:v>0.30015859007835388</c:v>
                </c:pt>
                <c:pt idx="6570">
                  <c:v>0.27127540111541748</c:v>
                </c:pt>
                <c:pt idx="6571">
                  <c:v>0.24494071304798126</c:v>
                </c:pt>
                <c:pt idx="6572">
                  <c:v>0.28316846489906311</c:v>
                </c:pt>
                <c:pt idx="6573">
                  <c:v>0.42475271224975586</c:v>
                </c:pt>
                <c:pt idx="6574">
                  <c:v>0.48138639330863953</c:v>
                </c:pt>
                <c:pt idx="6575">
                  <c:v>0.43324774503707886</c:v>
                </c:pt>
                <c:pt idx="6576">
                  <c:v>0.41059428453445435</c:v>
                </c:pt>
                <c:pt idx="6577">
                  <c:v>0.46722796559333801</c:v>
                </c:pt>
                <c:pt idx="6578">
                  <c:v>0.50120818614959717</c:v>
                </c:pt>
                <c:pt idx="6579">
                  <c:v>0.52669334411621094</c:v>
                </c:pt>
                <c:pt idx="6580">
                  <c:v>0.54651510715484619</c:v>
                </c:pt>
                <c:pt idx="6581">
                  <c:v>0.52386164665222168</c:v>
                </c:pt>
                <c:pt idx="6582">
                  <c:v>0.50120818614959717</c:v>
                </c:pt>
                <c:pt idx="6583">
                  <c:v>0.47289136052131653</c:v>
                </c:pt>
                <c:pt idx="6584">
                  <c:v>0.43607941269874573</c:v>
                </c:pt>
                <c:pt idx="6585">
                  <c:v>0.37095069885253906</c:v>
                </c:pt>
                <c:pt idx="6586">
                  <c:v>0.32847544550895691</c:v>
                </c:pt>
                <c:pt idx="6587">
                  <c:v>0.31148532032966614</c:v>
                </c:pt>
                <c:pt idx="6588">
                  <c:v>0.28883183002471924</c:v>
                </c:pt>
                <c:pt idx="6589">
                  <c:v>0.2814694344997406</c:v>
                </c:pt>
                <c:pt idx="6590">
                  <c:v>0.36245563626289368</c:v>
                </c:pt>
                <c:pt idx="6591">
                  <c:v>0.42475271224975586</c:v>
                </c:pt>
                <c:pt idx="6592">
                  <c:v>0.43891111016273499</c:v>
                </c:pt>
                <c:pt idx="6593">
                  <c:v>0.45023784041404724</c:v>
                </c:pt>
                <c:pt idx="6594">
                  <c:v>0.44174280762672424</c:v>
                </c:pt>
                <c:pt idx="6595">
                  <c:v>0.43891111016273499</c:v>
                </c:pt>
                <c:pt idx="6596">
                  <c:v>0.41625764966011047</c:v>
                </c:pt>
                <c:pt idx="6597">
                  <c:v>0.37661406397819519</c:v>
                </c:pt>
                <c:pt idx="6598">
                  <c:v>0.28090313076972961</c:v>
                </c:pt>
                <c:pt idx="6599">
                  <c:v>0.22738426923751831</c:v>
                </c:pt>
                <c:pt idx="6600">
                  <c:v>0.24267536401748657</c:v>
                </c:pt>
                <c:pt idx="6601">
                  <c:v>0.30015859007835388</c:v>
                </c:pt>
                <c:pt idx="6602">
                  <c:v>0.43041607737541199</c:v>
                </c:pt>
                <c:pt idx="6603">
                  <c:v>0.4615645706653595</c:v>
                </c:pt>
                <c:pt idx="6604">
                  <c:v>0.51536661386489868</c:v>
                </c:pt>
                <c:pt idx="6605">
                  <c:v>0.48704978823661804</c:v>
                </c:pt>
                <c:pt idx="6606">
                  <c:v>0.51253491640090942</c:v>
                </c:pt>
                <c:pt idx="6607">
                  <c:v>0.57200032472610474</c:v>
                </c:pt>
                <c:pt idx="6608">
                  <c:v>0.57483196258544922</c:v>
                </c:pt>
                <c:pt idx="6609">
                  <c:v>0.51819825172424316</c:v>
                </c:pt>
                <c:pt idx="6610">
                  <c:v>0.47005966305732727</c:v>
                </c:pt>
                <c:pt idx="6611">
                  <c:v>0.43607941269874573</c:v>
                </c:pt>
                <c:pt idx="6612">
                  <c:v>0.40776258707046509</c:v>
                </c:pt>
                <c:pt idx="6613">
                  <c:v>0.4219210147857666</c:v>
                </c:pt>
                <c:pt idx="6614">
                  <c:v>0.43891111016273499</c:v>
                </c:pt>
                <c:pt idx="6615">
                  <c:v>0.4134259819984436</c:v>
                </c:pt>
                <c:pt idx="6616">
                  <c:v>0.39643585681915283</c:v>
                </c:pt>
                <c:pt idx="6617">
                  <c:v>0.37944573163986206</c:v>
                </c:pt>
                <c:pt idx="6618">
                  <c:v>0.35396057367324829</c:v>
                </c:pt>
                <c:pt idx="6619">
                  <c:v>0.27467340230941772</c:v>
                </c:pt>
                <c:pt idx="6620">
                  <c:v>0.20586347579956055</c:v>
                </c:pt>
                <c:pt idx="6621">
                  <c:v>0.20784565806388855</c:v>
                </c:pt>
                <c:pt idx="6622">
                  <c:v>0.23956052958965302</c:v>
                </c:pt>
                <c:pt idx="6623">
                  <c:v>0.29732689261436462</c:v>
                </c:pt>
                <c:pt idx="6624">
                  <c:v>0.39926755428314209</c:v>
                </c:pt>
                <c:pt idx="6625">
                  <c:v>0.35679227113723755</c:v>
                </c:pt>
                <c:pt idx="6626">
                  <c:v>0.33980214595794678</c:v>
                </c:pt>
                <c:pt idx="6627">
                  <c:v>0.30299025774002075</c:v>
                </c:pt>
                <c:pt idx="6628">
                  <c:v>0.27439022064208984</c:v>
                </c:pt>
                <c:pt idx="6629">
                  <c:v>0.28061994910240173</c:v>
                </c:pt>
                <c:pt idx="6630">
                  <c:v>0.27070906758308411</c:v>
                </c:pt>
                <c:pt idx="6631">
                  <c:v>0.26278033852577209</c:v>
                </c:pt>
                <c:pt idx="6632">
                  <c:v>0.2358793318271637</c:v>
                </c:pt>
                <c:pt idx="6633">
                  <c:v>0.12431095540523529</c:v>
                </c:pt>
                <c:pt idx="6634">
                  <c:v>3.0582195147871971E-2</c:v>
                </c:pt>
                <c:pt idx="6635">
                  <c:v>3.1714867800474167E-2</c:v>
                </c:pt>
                <c:pt idx="6636">
                  <c:v>2.8600014746189117E-2</c:v>
                </c:pt>
                <c:pt idx="6637">
                  <c:v>4.5590125024318695E-2</c:v>
                </c:pt>
                <c:pt idx="6638">
                  <c:v>4.4174280017614365E-2</c:v>
                </c:pt>
                <c:pt idx="6639">
                  <c:v>4.3607942759990692E-2</c:v>
                </c:pt>
                <c:pt idx="6640">
                  <c:v>4.1625764220952988E-2</c:v>
                </c:pt>
                <c:pt idx="6641">
                  <c:v>4.1908934712409973E-2</c:v>
                </c:pt>
                <c:pt idx="6642">
                  <c:v>3.5679224878549576E-2</c:v>
                </c:pt>
                <c:pt idx="6643">
                  <c:v>3.4546554088592529E-2</c:v>
                </c:pt>
                <c:pt idx="6644">
                  <c:v>3.2847542315721512E-2</c:v>
                </c:pt>
                <c:pt idx="6645">
                  <c:v>3.143170103430748E-2</c:v>
                </c:pt>
                <c:pt idx="6646">
                  <c:v>3.3980216830968857E-2</c:v>
                </c:pt>
                <c:pt idx="6647">
                  <c:v>4.5873291790485382E-2</c:v>
                </c:pt>
                <c:pt idx="6648">
                  <c:v>4.5873291790485382E-2</c:v>
                </c:pt>
                <c:pt idx="6649">
                  <c:v>6.9093108177185059E-2</c:v>
                </c:pt>
                <c:pt idx="6650">
                  <c:v>3.7378240376710892E-2</c:v>
                </c:pt>
                <c:pt idx="6651">
                  <c:v>2.8316846117377281E-2</c:v>
                </c:pt>
                <c:pt idx="6652">
                  <c:v>2.3502981290221214E-2</c:v>
                </c:pt>
                <c:pt idx="6653">
                  <c:v>1.8122781068086624E-2</c:v>
                </c:pt>
                <c:pt idx="6654">
                  <c:v>1.8689120188355446E-2</c:v>
                </c:pt>
                <c:pt idx="6655">
                  <c:v>1.5574266202747822E-2</c:v>
                </c:pt>
                <c:pt idx="6656">
                  <c:v>1.3308918103575706E-2</c:v>
                </c:pt>
                <c:pt idx="6657">
                  <c:v>1.1043570004403591E-2</c:v>
                </c:pt>
                <c:pt idx="6658">
                  <c:v>9.6277277916669846E-3</c:v>
                </c:pt>
                <c:pt idx="6659">
                  <c:v>9.9108964204788208E-3</c:v>
                </c:pt>
                <c:pt idx="6660">
                  <c:v>1.0477233678102493E-2</c:v>
                </c:pt>
                <c:pt idx="6661">
                  <c:v>1.5007928013801575E-2</c:v>
                </c:pt>
                <c:pt idx="6662">
                  <c:v>1.840594969689846E-2</c:v>
                </c:pt>
                <c:pt idx="6663">
                  <c:v>1.5857433900237083E-2</c:v>
                </c:pt>
                <c:pt idx="6664">
                  <c:v>1.0760401375591755E-2</c:v>
                </c:pt>
                <c:pt idx="6665">
                  <c:v>1.0477233678102493E-2</c:v>
                </c:pt>
                <c:pt idx="6666">
                  <c:v>2.0388130098581314E-2</c:v>
                </c:pt>
                <c:pt idx="6667">
                  <c:v>2.4635655805468559E-2</c:v>
                </c:pt>
                <c:pt idx="6668">
                  <c:v>1.9821792840957642E-2</c:v>
                </c:pt>
                <c:pt idx="6669">
                  <c:v>9.3445600941777229E-3</c:v>
                </c:pt>
                <c:pt idx="6670">
                  <c:v>7.8437663614749908E-2</c:v>
                </c:pt>
                <c:pt idx="6671">
                  <c:v>7.0508949458599091E-2</c:v>
                </c:pt>
                <c:pt idx="6672">
                  <c:v>3.7095066159963608E-2</c:v>
                </c:pt>
                <c:pt idx="6673">
                  <c:v>5.6633692234754562E-2</c:v>
                </c:pt>
                <c:pt idx="6674">
                  <c:v>3.4263383597135544E-2</c:v>
                </c:pt>
                <c:pt idx="6675">
                  <c:v>8.9198067784309387E-2</c:v>
                </c:pt>
                <c:pt idx="6676">
                  <c:v>0.26872685551643372</c:v>
                </c:pt>
                <c:pt idx="6677">
                  <c:v>0.12912482023239136</c:v>
                </c:pt>
                <c:pt idx="6678">
                  <c:v>0.10222381353378296</c:v>
                </c:pt>
                <c:pt idx="6679">
                  <c:v>0.33130711317062378</c:v>
                </c:pt>
                <c:pt idx="6680">
                  <c:v>0.54651510715484619</c:v>
                </c:pt>
                <c:pt idx="6681">
                  <c:v>0.43891111016273499</c:v>
                </c:pt>
                <c:pt idx="6682">
                  <c:v>0.38227742910385132</c:v>
                </c:pt>
                <c:pt idx="6683">
                  <c:v>0.25173678994178772</c:v>
                </c:pt>
                <c:pt idx="6684">
                  <c:v>0.23956052958965302</c:v>
                </c:pt>
                <c:pt idx="6685">
                  <c:v>7.8154496848583221E-2</c:v>
                </c:pt>
                <c:pt idx="6686">
                  <c:v>6.6544584929943085E-2</c:v>
                </c:pt>
                <c:pt idx="6687">
                  <c:v>0.26079815626144409</c:v>
                </c:pt>
                <c:pt idx="6688">
                  <c:v>0.47855469584465027</c:v>
                </c:pt>
                <c:pt idx="6689">
                  <c:v>0.48138639330863953</c:v>
                </c:pt>
                <c:pt idx="6690">
                  <c:v>0.15432681143283844</c:v>
                </c:pt>
                <c:pt idx="6691">
                  <c:v>0.20699614286422729</c:v>
                </c:pt>
                <c:pt idx="6692">
                  <c:v>0.21803970634937286</c:v>
                </c:pt>
                <c:pt idx="6693">
                  <c:v>0.20388129353523254</c:v>
                </c:pt>
                <c:pt idx="6694">
                  <c:v>0.1965189129114151</c:v>
                </c:pt>
                <c:pt idx="6695">
                  <c:v>0.2916635274887085</c:v>
                </c:pt>
                <c:pt idx="6696">
                  <c:v>0.44457447528839111</c:v>
                </c:pt>
                <c:pt idx="6697">
                  <c:v>0.50970321893692017</c:v>
                </c:pt>
                <c:pt idx="6698">
                  <c:v>0.32564374804496765</c:v>
                </c:pt>
                <c:pt idx="6699">
                  <c:v>0.25258627533912659</c:v>
                </c:pt>
                <c:pt idx="6700">
                  <c:v>0.20982782542705536</c:v>
                </c:pt>
                <c:pt idx="6701">
                  <c:v>0.16678622364997864</c:v>
                </c:pt>
                <c:pt idx="6702">
                  <c:v>0.14724759757518768</c:v>
                </c:pt>
                <c:pt idx="6703">
                  <c:v>0.16763573884963989</c:v>
                </c:pt>
                <c:pt idx="6704">
                  <c:v>0.16820207238197327</c:v>
                </c:pt>
                <c:pt idx="6705">
                  <c:v>0.16225552558898926</c:v>
                </c:pt>
                <c:pt idx="6706">
                  <c:v>0.16168919205665588</c:v>
                </c:pt>
                <c:pt idx="6707">
                  <c:v>0.1384693831205368</c:v>
                </c:pt>
                <c:pt idx="6708">
                  <c:v>0.10279015451669693</c:v>
                </c:pt>
                <c:pt idx="6709">
                  <c:v>7.9570338129997253E-2</c:v>
                </c:pt>
                <c:pt idx="6710">
                  <c:v>6.541191041469574E-2</c:v>
                </c:pt>
                <c:pt idx="6711">
                  <c:v>4.445745050907135E-2</c:v>
                </c:pt>
                <c:pt idx="6712">
                  <c:v>2.8316846117377281E-2</c:v>
                </c:pt>
                <c:pt idx="6713">
                  <c:v>2.7184171602129936E-2</c:v>
                </c:pt>
                <c:pt idx="6714">
                  <c:v>2.4635655805468559E-2</c:v>
                </c:pt>
                <c:pt idx="6715">
                  <c:v>2.3219814524054527E-2</c:v>
                </c:pt>
                <c:pt idx="6716">
                  <c:v>3.5112891346216202E-2</c:v>
                </c:pt>
                <c:pt idx="6717">
                  <c:v>3.0865363776683807E-2</c:v>
                </c:pt>
                <c:pt idx="6718">
                  <c:v>2.7750510722398758E-2</c:v>
                </c:pt>
                <c:pt idx="6719">
                  <c:v>2.6334667578339577E-2</c:v>
                </c:pt>
                <c:pt idx="6720">
                  <c:v>7.1924790740013123E-2</c:v>
                </c:pt>
                <c:pt idx="6721">
                  <c:v>0.11666540801525116</c:v>
                </c:pt>
                <c:pt idx="6722">
                  <c:v>0.10647134482860565</c:v>
                </c:pt>
                <c:pt idx="6723">
                  <c:v>6.541191041469574E-2</c:v>
                </c:pt>
                <c:pt idx="6724">
                  <c:v>2.5768330320715904E-2</c:v>
                </c:pt>
                <c:pt idx="6725">
                  <c:v>1.8122781068086624E-2</c:v>
                </c:pt>
                <c:pt idx="6726">
                  <c:v>2.0104959607124329E-2</c:v>
                </c:pt>
                <c:pt idx="6727">
                  <c:v>1.6706937924027443E-2</c:v>
                </c:pt>
                <c:pt idx="6728">
                  <c:v>1.2176244519650936E-2</c:v>
                </c:pt>
                <c:pt idx="6729">
                  <c:v>1.5291097573935986E-2</c:v>
                </c:pt>
                <c:pt idx="6730">
                  <c:v>1.5007928013801575E-2</c:v>
                </c:pt>
                <c:pt idx="6731">
                  <c:v>1.7273277044296265E-2</c:v>
                </c:pt>
                <c:pt idx="6732">
                  <c:v>2.1237634122371674E-2</c:v>
                </c:pt>
                <c:pt idx="6733">
                  <c:v>2.0104959607124329E-2</c:v>
                </c:pt>
                <c:pt idx="6734">
                  <c:v>2.2370308637619019E-2</c:v>
                </c:pt>
                <c:pt idx="6735">
                  <c:v>2.067129872739315E-2</c:v>
                </c:pt>
                <c:pt idx="6736">
                  <c:v>1.9821792840957642E-2</c:v>
                </c:pt>
                <c:pt idx="6737">
                  <c:v>2.2936645895242691E-2</c:v>
                </c:pt>
                <c:pt idx="6738">
                  <c:v>2.5485161691904068E-2</c:v>
                </c:pt>
                <c:pt idx="6739">
                  <c:v>2.9449518769979477E-2</c:v>
                </c:pt>
                <c:pt idx="6740">
                  <c:v>2.067129872739315E-2</c:v>
                </c:pt>
                <c:pt idx="6741">
                  <c:v>2.1237634122371674E-2</c:v>
                </c:pt>
                <c:pt idx="6742">
                  <c:v>1.840594969689846E-2</c:v>
                </c:pt>
                <c:pt idx="6743">
                  <c:v>2.8600014746189117E-2</c:v>
                </c:pt>
                <c:pt idx="6744">
                  <c:v>3.5396058112382889E-2</c:v>
                </c:pt>
                <c:pt idx="6745">
                  <c:v>3.6245562136173248E-2</c:v>
                </c:pt>
                <c:pt idx="6746">
                  <c:v>4.0493089705705643E-2</c:v>
                </c:pt>
                <c:pt idx="6747">
                  <c:v>4.3324775993824005E-2</c:v>
                </c:pt>
                <c:pt idx="6748">
                  <c:v>4.1342597454786301E-2</c:v>
                </c:pt>
                <c:pt idx="6749">
                  <c:v>3.9077248424291611E-2</c:v>
                </c:pt>
                <c:pt idx="6750">
                  <c:v>3.8510911166667938E-2</c:v>
                </c:pt>
                <c:pt idx="6751">
                  <c:v>3.5679224878549576E-2</c:v>
                </c:pt>
                <c:pt idx="6752">
                  <c:v>3.4829720854759216E-2</c:v>
                </c:pt>
                <c:pt idx="6753">
                  <c:v>3.4829720854759216E-2</c:v>
                </c:pt>
                <c:pt idx="6754">
                  <c:v>3.5679224878549576E-2</c:v>
                </c:pt>
                <c:pt idx="6755">
                  <c:v>3.5396058112382889E-2</c:v>
                </c:pt>
                <c:pt idx="6756">
                  <c:v>4.0209919214248657E-2</c:v>
                </c:pt>
                <c:pt idx="6757">
                  <c:v>3.8794081658124924E-2</c:v>
                </c:pt>
                <c:pt idx="6758">
                  <c:v>3.6528732627630234E-2</c:v>
                </c:pt>
                <c:pt idx="6759">
                  <c:v>4.1908934712409973E-2</c:v>
                </c:pt>
                <c:pt idx="6760">
                  <c:v>5.521785095334053E-2</c:v>
                </c:pt>
                <c:pt idx="6761">
                  <c:v>7.2491124272346497E-2</c:v>
                </c:pt>
                <c:pt idx="6762">
                  <c:v>6.2297064810991287E-2</c:v>
                </c:pt>
                <c:pt idx="6763">
                  <c:v>4.6156458556652069E-2</c:v>
                </c:pt>
                <c:pt idx="6764">
                  <c:v>3.9643585681915283E-2</c:v>
                </c:pt>
                <c:pt idx="6765">
                  <c:v>3.5112891346216202E-2</c:v>
                </c:pt>
                <c:pt idx="6766">
                  <c:v>3.3980216830968857E-2</c:v>
                </c:pt>
                <c:pt idx="6767">
                  <c:v>2.8600014746189117E-2</c:v>
                </c:pt>
                <c:pt idx="6768">
                  <c:v>2.7467342093586922E-2</c:v>
                </c:pt>
                <c:pt idx="6769">
                  <c:v>2.8033677488565445E-2</c:v>
                </c:pt>
                <c:pt idx="6770">
                  <c:v>2.7184171602129936E-2</c:v>
                </c:pt>
                <c:pt idx="6771">
                  <c:v>2.4918824434280396E-2</c:v>
                </c:pt>
                <c:pt idx="6772">
                  <c:v>2.5201993063092232E-2</c:v>
                </c:pt>
                <c:pt idx="6773">
                  <c:v>2.6901004835963249E-2</c:v>
                </c:pt>
                <c:pt idx="6774">
                  <c:v>6.541191041469574E-2</c:v>
                </c:pt>
                <c:pt idx="6775">
                  <c:v>0.12091293185949326</c:v>
                </c:pt>
                <c:pt idx="6776">
                  <c:v>0.11638224124908447</c:v>
                </c:pt>
                <c:pt idx="6777">
                  <c:v>0.10024163872003555</c:v>
                </c:pt>
                <c:pt idx="6778">
                  <c:v>0.10788718611001968</c:v>
                </c:pt>
                <c:pt idx="6779">
                  <c:v>0.11071887612342834</c:v>
                </c:pt>
                <c:pt idx="6780">
                  <c:v>0.11949708312749863</c:v>
                </c:pt>
                <c:pt idx="6781">
                  <c:v>9.2879258096218109E-2</c:v>
                </c:pt>
                <c:pt idx="6782">
                  <c:v>5.3235672414302826E-2</c:v>
                </c:pt>
                <c:pt idx="6783">
                  <c:v>2.1803971379995346E-2</c:v>
                </c:pt>
                <c:pt idx="6784">
                  <c:v>2.4069320410490036E-2</c:v>
                </c:pt>
                <c:pt idx="6785">
                  <c:v>2.3219814524054527E-2</c:v>
                </c:pt>
                <c:pt idx="6786">
                  <c:v>2.2653477266430855E-2</c:v>
                </c:pt>
                <c:pt idx="6787">
                  <c:v>2.1803971379995346E-2</c:v>
                </c:pt>
                <c:pt idx="6788">
                  <c:v>5.8899037539958954E-2</c:v>
                </c:pt>
                <c:pt idx="6789">
                  <c:v>6.6544584929943085E-2</c:v>
                </c:pt>
                <c:pt idx="6790">
                  <c:v>1.1326738633215427E-2</c:v>
                </c:pt>
                <c:pt idx="6791">
                  <c:v>2.3786149919033051E-2</c:v>
                </c:pt>
                <c:pt idx="6792">
                  <c:v>2.4352489039301872E-2</c:v>
                </c:pt>
                <c:pt idx="6793">
                  <c:v>2.5201993063092232E-2</c:v>
                </c:pt>
                <c:pt idx="6794">
                  <c:v>2.1803971379995346E-2</c:v>
                </c:pt>
                <c:pt idx="6795">
                  <c:v>2.2653477266430855E-2</c:v>
                </c:pt>
                <c:pt idx="6796">
                  <c:v>2.4918824434280396E-2</c:v>
                </c:pt>
                <c:pt idx="6797">
                  <c:v>2.2087140008807182E-2</c:v>
                </c:pt>
                <c:pt idx="6798">
                  <c:v>2.4918824434280396E-2</c:v>
                </c:pt>
                <c:pt idx="6799">
                  <c:v>2.4352489039301872E-2</c:v>
                </c:pt>
                <c:pt idx="6800">
                  <c:v>2.4352489039301872E-2</c:v>
                </c:pt>
                <c:pt idx="6801">
                  <c:v>2.5201993063092232E-2</c:v>
                </c:pt>
                <c:pt idx="6802">
                  <c:v>2.6334667578339577E-2</c:v>
                </c:pt>
                <c:pt idx="6803">
                  <c:v>2.8033677488565445E-2</c:v>
                </c:pt>
                <c:pt idx="6804">
                  <c:v>3.0582195147871971E-2</c:v>
                </c:pt>
                <c:pt idx="6805">
                  <c:v>3.0582195147871971E-2</c:v>
                </c:pt>
                <c:pt idx="6806">
                  <c:v>2.8316846117377281E-2</c:v>
                </c:pt>
                <c:pt idx="6807">
                  <c:v>2.5201993063092232E-2</c:v>
                </c:pt>
                <c:pt idx="6808">
                  <c:v>3.5396058112382889E-2</c:v>
                </c:pt>
                <c:pt idx="6809">
                  <c:v>3.0299026519060135E-2</c:v>
                </c:pt>
                <c:pt idx="6810">
                  <c:v>3.0865363776683807E-2</c:v>
                </c:pt>
                <c:pt idx="6811">
                  <c:v>2.9732687398791313E-2</c:v>
                </c:pt>
                <c:pt idx="6812">
                  <c:v>2.9449518769979477E-2</c:v>
                </c:pt>
                <c:pt idx="6813">
                  <c:v>2.8883183375000954E-2</c:v>
                </c:pt>
                <c:pt idx="6814">
                  <c:v>3.369705006480217E-2</c:v>
                </c:pt>
                <c:pt idx="6815">
                  <c:v>3.1714867800474167E-2</c:v>
                </c:pt>
                <c:pt idx="6816">
                  <c:v>2.6617836207151413E-2</c:v>
                </c:pt>
                <c:pt idx="6817">
                  <c:v>1.9538624212145805E-2</c:v>
                </c:pt>
                <c:pt idx="6818">
                  <c:v>1.7839612439274788E-2</c:v>
                </c:pt>
                <c:pt idx="6819">
                  <c:v>1.6423771157860756E-2</c:v>
                </c:pt>
                <c:pt idx="6820">
                  <c:v>1.5857433900237083E-2</c:v>
                </c:pt>
                <c:pt idx="6821">
                  <c:v>1.5574266202747822E-2</c:v>
                </c:pt>
                <c:pt idx="6822">
                  <c:v>1.4158423058688641E-2</c:v>
                </c:pt>
                <c:pt idx="6823">
                  <c:v>1.5574266202747822E-2</c:v>
                </c:pt>
                <c:pt idx="6824">
                  <c:v>1.614060252904892E-2</c:v>
                </c:pt>
                <c:pt idx="6825">
                  <c:v>1.302574947476387E-2</c:v>
                </c:pt>
                <c:pt idx="6826">
                  <c:v>1.4158423058688641E-2</c:v>
                </c:pt>
                <c:pt idx="6827">
                  <c:v>1.5291097573935986E-2</c:v>
                </c:pt>
                <c:pt idx="6828">
                  <c:v>1.5857433900237083E-2</c:v>
                </c:pt>
                <c:pt idx="6829">
                  <c:v>1.5291097573935986E-2</c:v>
                </c:pt>
                <c:pt idx="6830">
                  <c:v>1.4724759384989738E-2</c:v>
                </c:pt>
                <c:pt idx="6831">
                  <c:v>1.6706937924027443E-2</c:v>
                </c:pt>
                <c:pt idx="6832">
                  <c:v>2.8600014746189117E-2</c:v>
                </c:pt>
                <c:pt idx="6833">
                  <c:v>2.8033677488565445E-2</c:v>
                </c:pt>
                <c:pt idx="6834">
                  <c:v>2.7750510722398758E-2</c:v>
                </c:pt>
                <c:pt idx="6835">
                  <c:v>2.6334667578339577E-2</c:v>
                </c:pt>
                <c:pt idx="6836">
                  <c:v>2.6901004835963249E-2</c:v>
                </c:pt>
                <c:pt idx="6837">
                  <c:v>2.6617836207151413E-2</c:v>
                </c:pt>
                <c:pt idx="6838">
                  <c:v>2.8600014746189117E-2</c:v>
                </c:pt>
                <c:pt idx="6839">
                  <c:v>2.916635200381279E-2</c:v>
                </c:pt>
                <c:pt idx="6840">
                  <c:v>2.7750510722398758E-2</c:v>
                </c:pt>
                <c:pt idx="6841">
                  <c:v>2.6334667578339577E-2</c:v>
                </c:pt>
                <c:pt idx="6842">
                  <c:v>2.5768330320715904E-2</c:v>
                </c:pt>
                <c:pt idx="6843">
                  <c:v>2.8316846117377281E-2</c:v>
                </c:pt>
                <c:pt idx="6844">
                  <c:v>2.605149894952774E-2</c:v>
                </c:pt>
                <c:pt idx="6845">
                  <c:v>2.0104959607124329E-2</c:v>
                </c:pt>
                <c:pt idx="6846">
                  <c:v>2.0388130098581314E-2</c:v>
                </c:pt>
                <c:pt idx="6847">
                  <c:v>2.067129872739315E-2</c:v>
                </c:pt>
                <c:pt idx="6848">
                  <c:v>2.067129872739315E-2</c:v>
                </c:pt>
                <c:pt idx="6849">
                  <c:v>2.0388130098581314E-2</c:v>
                </c:pt>
                <c:pt idx="6850">
                  <c:v>1.9821792840957642E-2</c:v>
                </c:pt>
                <c:pt idx="6851">
                  <c:v>2.0104959607124329E-2</c:v>
                </c:pt>
                <c:pt idx="6852">
                  <c:v>2.0104959607124329E-2</c:v>
                </c:pt>
                <c:pt idx="6853">
                  <c:v>2.0388130098581314E-2</c:v>
                </c:pt>
                <c:pt idx="6854">
                  <c:v>2.0388130098581314E-2</c:v>
                </c:pt>
                <c:pt idx="6855">
                  <c:v>2.0388130098581314E-2</c:v>
                </c:pt>
                <c:pt idx="6856">
                  <c:v>1.9821792840957642E-2</c:v>
                </c:pt>
                <c:pt idx="6857">
                  <c:v>1.8689120188355446E-2</c:v>
                </c:pt>
                <c:pt idx="6858">
                  <c:v>1.5857433900237083E-2</c:v>
                </c:pt>
                <c:pt idx="6859">
                  <c:v>1.1326738633215427E-2</c:v>
                </c:pt>
                <c:pt idx="6860">
                  <c:v>1.2459412217140198E-2</c:v>
                </c:pt>
                <c:pt idx="6861">
                  <c:v>1.7839612439274788E-2</c:v>
                </c:pt>
                <c:pt idx="6862">
                  <c:v>1.6990108415484428E-2</c:v>
                </c:pt>
                <c:pt idx="6863">
                  <c:v>1.6423771157860756E-2</c:v>
                </c:pt>
                <c:pt idx="6864">
                  <c:v>1.5857433900237083E-2</c:v>
                </c:pt>
                <c:pt idx="6865">
                  <c:v>1.4158423058688641E-2</c:v>
                </c:pt>
                <c:pt idx="6866">
                  <c:v>1.1609907262027264E-2</c:v>
                </c:pt>
                <c:pt idx="6867">
                  <c:v>1.5291097573935986E-2</c:v>
                </c:pt>
                <c:pt idx="6868">
                  <c:v>1.5857433900237083E-2</c:v>
                </c:pt>
                <c:pt idx="6869">
                  <c:v>1.5857433900237083E-2</c:v>
                </c:pt>
                <c:pt idx="6870">
                  <c:v>1.7556445673108101E-2</c:v>
                </c:pt>
                <c:pt idx="6871">
                  <c:v>1.7839612439274788E-2</c:v>
                </c:pt>
                <c:pt idx="6872">
                  <c:v>1.7839612439274788E-2</c:v>
                </c:pt>
                <c:pt idx="6873">
                  <c:v>1.9538624212145805E-2</c:v>
                </c:pt>
                <c:pt idx="6874">
                  <c:v>1.7273277044296265E-2</c:v>
                </c:pt>
                <c:pt idx="6875">
                  <c:v>1.5857433900237083E-2</c:v>
                </c:pt>
                <c:pt idx="6876">
                  <c:v>1.840594969689846E-2</c:v>
                </c:pt>
                <c:pt idx="6877">
                  <c:v>1.9538624212145805E-2</c:v>
                </c:pt>
                <c:pt idx="6878">
                  <c:v>1.614060252904892E-2</c:v>
                </c:pt>
                <c:pt idx="6879">
                  <c:v>1.7556445673108101E-2</c:v>
                </c:pt>
                <c:pt idx="6880">
                  <c:v>1.7839612439274788E-2</c:v>
                </c:pt>
                <c:pt idx="6881">
                  <c:v>1.7556445673108101E-2</c:v>
                </c:pt>
                <c:pt idx="6882">
                  <c:v>1.6990108415484428E-2</c:v>
                </c:pt>
                <c:pt idx="6883">
                  <c:v>1.8122781068086624E-2</c:v>
                </c:pt>
                <c:pt idx="6884">
                  <c:v>1.7273277044296265E-2</c:v>
                </c:pt>
                <c:pt idx="6885">
                  <c:v>1.7556445673108101E-2</c:v>
                </c:pt>
                <c:pt idx="6886">
                  <c:v>1.7556445673108101E-2</c:v>
                </c:pt>
                <c:pt idx="6887">
                  <c:v>1.6423771157860756E-2</c:v>
                </c:pt>
                <c:pt idx="6888">
                  <c:v>1.6423771157860756E-2</c:v>
                </c:pt>
                <c:pt idx="6889">
                  <c:v>1.5291097573935986E-2</c:v>
                </c:pt>
                <c:pt idx="6890">
                  <c:v>1.4724759384989738E-2</c:v>
                </c:pt>
                <c:pt idx="6891">
                  <c:v>1.4724759384989738E-2</c:v>
                </c:pt>
                <c:pt idx="6892">
                  <c:v>1.3875255361199379E-2</c:v>
                </c:pt>
                <c:pt idx="6893">
                  <c:v>1.3308918103575706E-2</c:v>
                </c:pt>
                <c:pt idx="6894">
                  <c:v>1.4158423058688641E-2</c:v>
                </c:pt>
                <c:pt idx="6895">
                  <c:v>1.5574266202747822E-2</c:v>
                </c:pt>
                <c:pt idx="6896">
                  <c:v>1.7839612439274788E-2</c:v>
                </c:pt>
                <c:pt idx="6897">
                  <c:v>1.840594969689846E-2</c:v>
                </c:pt>
                <c:pt idx="6898">
                  <c:v>1.8122781068086624E-2</c:v>
                </c:pt>
                <c:pt idx="6899">
                  <c:v>1.7556445673108101E-2</c:v>
                </c:pt>
                <c:pt idx="6900">
                  <c:v>1.7556445673108101E-2</c:v>
                </c:pt>
                <c:pt idx="6901">
                  <c:v>1.8689120188355446E-2</c:v>
                </c:pt>
                <c:pt idx="6902">
                  <c:v>1.8972286954522133E-2</c:v>
                </c:pt>
                <c:pt idx="6903">
                  <c:v>1.6990108415484428E-2</c:v>
                </c:pt>
                <c:pt idx="6904">
                  <c:v>1.5007928013801575E-2</c:v>
                </c:pt>
                <c:pt idx="6905">
                  <c:v>1.5007928013801575E-2</c:v>
                </c:pt>
                <c:pt idx="6906">
                  <c:v>1.4441591687500477E-2</c:v>
                </c:pt>
                <c:pt idx="6907">
                  <c:v>1.3875255361199379E-2</c:v>
                </c:pt>
                <c:pt idx="6908">
                  <c:v>1.3308918103575706E-2</c:v>
                </c:pt>
                <c:pt idx="6909">
                  <c:v>1.302574947476387E-2</c:v>
                </c:pt>
                <c:pt idx="6910">
                  <c:v>1.2742580845952034E-2</c:v>
                </c:pt>
                <c:pt idx="6911">
                  <c:v>1.2742580845952034E-2</c:v>
                </c:pt>
                <c:pt idx="6912">
                  <c:v>1.302574947476387E-2</c:v>
                </c:pt>
                <c:pt idx="6913">
                  <c:v>1.302574947476387E-2</c:v>
                </c:pt>
                <c:pt idx="6914">
                  <c:v>1.4158423058688641E-2</c:v>
                </c:pt>
                <c:pt idx="6915">
                  <c:v>1.0760401375591755E-2</c:v>
                </c:pt>
                <c:pt idx="6916">
                  <c:v>1.3592085801064968E-2</c:v>
                </c:pt>
                <c:pt idx="6917">
                  <c:v>2.1237634122371674E-2</c:v>
                </c:pt>
                <c:pt idx="6918">
                  <c:v>2.1237634122371674E-2</c:v>
                </c:pt>
                <c:pt idx="6919">
                  <c:v>2.2936645895242691E-2</c:v>
                </c:pt>
                <c:pt idx="6920">
                  <c:v>2.8600014746189117E-2</c:v>
                </c:pt>
                <c:pt idx="6921">
                  <c:v>3.9360415190458298E-2</c:v>
                </c:pt>
                <c:pt idx="6922">
                  <c:v>3.5962395370006561E-2</c:v>
                </c:pt>
                <c:pt idx="6923">
                  <c:v>3.8510911166667938E-2</c:v>
                </c:pt>
                <c:pt idx="6924">
                  <c:v>3.5396058112382889E-2</c:v>
                </c:pt>
                <c:pt idx="6925">
                  <c:v>3.9077248424291611E-2</c:v>
                </c:pt>
                <c:pt idx="6926">
                  <c:v>4.1342597454786301E-2</c:v>
                </c:pt>
                <c:pt idx="6927">
                  <c:v>3.8794081658124924E-2</c:v>
                </c:pt>
                <c:pt idx="6928">
                  <c:v>4.6439629048109055E-2</c:v>
                </c:pt>
                <c:pt idx="6929">
                  <c:v>6.6261418163776398E-2</c:v>
                </c:pt>
                <c:pt idx="6930">
                  <c:v>0.16253869235515594</c:v>
                </c:pt>
                <c:pt idx="6931">
                  <c:v>7.6455488801002502E-2</c:v>
                </c:pt>
                <c:pt idx="6932">
                  <c:v>5.5784188210964203E-2</c:v>
                </c:pt>
                <c:pt idx="6933">
                  <c:v>4.6439629048109055E-2</c:v>
                </c:pt>
                <c:pt idx="6934">
                  <c:v>5.4651513695716858E-2</c:v>
                </c:pt>
                <c:pt idx="6935">
                  <c:v>4.0209919214248657E-2</c:v>
                </c:pt>
                <c:pt idx="6936">
                  <c:v>3.9077248424291611E-2</c:v>
                </c:pt>
                <c:pt idx="6937">
                  <c:v>3.8794081658124924E-2</c:v>
                </c:pt>
                <c:pt idx="6938">
                  <c:v>3.6811899393796921E-2</c:v>
                </c:pt>
                <c:pt idx="6939">
                  <c:v>3.5962395370006561E-2</c:v>
                </c:pt>
                <c:pt idx="6940">
                  <c:v>4.0493089705705643E-2</c:v>
                </c:pt>
                <c:pt idx="6941">
                  <c:v>4.1059430688619614E-2</c:v>
                </c:pt>
                <c:pt idx="6942">
                  <c:v>3.9643585681915283E-2</c:v>
                </c:pt>
                <c:pt idx="6943">
                  <c:v>3.9077248424291611E-2</c:v>
                </c:pt>
                <c:pt idx="6944">
                  <c:v>3.5679224878549576E-2</c:v>
                </c:pt>
                <c:pt idx="6945">
                  <c:v>0.10165748000144958</c:v>
                </c:pt>
                <c:pt idx="6946">
                  <c:v>0.10562183707952499</c:v>
                </c:pt>
                <c:pt idx="6947">
                  <c:v>3.6811899393796921E-2</c:v>
                </c:pt>
                <c:pt idx="6948">
                  <c:v>3.6811899393796921E-2</c:v>
                </c:pt>
                <c:pt idx="6949">
                  <c:v>3.8227744400501251E-2</c:v>
                </c:pt>
                <c:pt idx="6950">
                  <c:v>3.8510911166667938E-2</c:v>
                </c:pt>
                <c:pt idx="6951">
                  <c:v>3.8794081658124924E-2</c:v>
                </c:pt>
                <c:pt idx="6952">
                  <c:v>4.2758438736200333E-2</c:v>
                </c:pt>
                <c:pt idx="6953">
                  <c:v>4.7855474054813385E-2</c:v>
                </c:pt>
                <c:pt idx="6954">
                  <c:v>4.8421807587146759E-2</c:v>
                </c:pt>
                <c:pt idx="6955">
                  <c:v>5.0970323383808136E-2</c:v>
                </c:pt>
                <c:pt idx="6956">
                  <c:v>4.7855474054813385E-2</c:v>
                </c:pt>
                <c:pt idx="6957">
                  <c:v>4.9554482102394104E-2</c:v>
                </c:pt>
                <c:pt idx="6958">
                  <c:v>4.2475268244743347E-2</c:v>
                </c:pt>
                <c:pt idx="6959">
                  <c:v>4.4740617275238037E-2</c:v>
                </c:pt>
                <c:pt idx="6960">
                  <c:v>4.6156458556652069E-2</c:v>
                </c:pt>
                <c:pt idx="6961">
                  <c:v>4.3607942759990692E-2</c:v>
                </c:pt>
                <c:pt idx="6962">
                  <c:v>4.4174280017614365E-2</c:v>
                </c:pt>
                <c:pt idx="6963">
                  <c:v>4.3324775993824005E-2</c:v>
                </c:pt>
                <c:pt idx="6964">
                  <c:v>4.3891109526157379E-2</c:v>
                </c:pt>
                <c:pt idx="6965">
                  <c:v>4.4740617275238037E-2</c:v>
                </c:pt>
                <c:pt idx="6966">
                  <c:v>4.7289133071899414E-2</c:v>
                </c:pt>
                <c:pt idx="6967">
                  <c:v>4.6156458556652069E-2</c:v>
                </c:pt>
                <c:pt idx="6968">
                  <c:v>4.445745050907135E-2</c:v>
                </c:pt>
                <c:pt idx="6969">
                  <c:v>4.1908934712409973E-2</c:v>
                </c:pt>
                <c:pt idx="6970">
                  <c:v>3.992675244808197E-2</c:v>
                </c:pt>
                <c:pt idx="6971">
                  <c:v>3.7378240376710892E-2</c:v>
                </c:pt>
                <c:pt idx="6972">
                  <c:v>3.5396058112382889E-2</c:v>
                </c:pt>
                <c:pt idx="6973">
                  <c:v>3.9077248424291611E-2</c:v>
                </c:pt>
                <c:pt idx="6974">
                  <c:v>3.9360415190458298E-2</c:v>
                </c:pt>
                <c:pt idx="6975">
                  <c:v>3.9360415190458298E-2</c:v>
                </c:pt>
                <c:pt idx="6976">
                  <c:v>3.8227744400501251E-2</c:v>
                </c:pt>
                <c:pt idx="6977">
                  <c:v>3.7661407142877579E-2</c:v>
                </c:pt>
                <c:pt idx="6978">
                  <c:v>3.6245562136173248E-2</c:v>
                </c:pt>
                <c:pt idx="6979">
                  <c:v>3.5679224878549576E-2</c:v>
                </c:pt>
                <c:pt idx="6980">
                  <c:v>3.9077248424291611E-2</c:v>
                </c:pt>
                <c:pt idx="6981">
                  <c:v>3.9643585681915283E-2</c:v>
                </c:pt>
                <c:pt idx="6982">
                  <c:v>3.8794081658124924E-2</c:v>
                </c:pt>
                <c:pt idx="6983">
                  <c:v>3.9360415190458298E-2</c:v>
                </c:pt>
                <c:pt idx="6984">
                  <c:v>3.9077248424291611E-2</c:v>
                </c:pt>
                <c:pt idx="6985">
                  <c:v>3.8794081658124924E-2</c:v>
                </c:pt>
                <c:pt idx="6986">
                  <c:v>3.8510911166667938E-2</c:v>
                </c:pt>
                <c:pt idx="6987">
                  <c:v>4.2475268244743347E-2</c:v>
                </c:pt>
                <c:pt idx="6988">
                  <c:v>4.1625764220952988E-2</c:v>
                </c:pt>
                <c:pt idx="6989">
                  <c:v>3.9077248424291611E-2</c:v>
                </c:pt>
                <c:pt idx="6990">
                  <c:v>3.8794081658124924E-2</c:v>
                </c:pt>
                <c:pt idx="6991">
                  <c:v>3.9360415190458298E-2</c:v>
                </c:pt>
                <c:pt idx="6992">
                  <c:v>3.9360415190458298E-2</c:v>
                </c:pt>
                <c:pt idx="6993">
                  <c:v>3.9077248424291611E-2</c:v>
                </c:pt>
                <c:pt idx="6994">
                  <c:v>3.9360415190458298E-2</c:v>
                </c:pt>
                <c:pt idx="6995">
                  <c:v>3.9360415190458298E-2</c:v>
                </c:pt>
                <c:pt idx="6996">
                  <c:v>3.9360415190458298E-2</c:v>
                </c:pt>
                <c:pt idx="6997">
                  <c:v>4.4740617275238037E-2</c:v>
                </c:pt>
                <c:pt idx="6998">
                  <c:v>4.0776260197162628E-2</c:v>
                </c:pt>
                <c:pt idx="6999">
                  <c:v>4.1059430688619614E-2</c:v>
                </c:pt>
                <c:pt idx="7000">
                  <c:v>3.8794081658124924E-2</c:v>
                </c:pt>
                <c:pt idx="7001">
                  <c:v>3.6811899393796921E-2</c:v>
                </c:pt>
                <c:pt idx="7002">
                  <c:v>3.4829720854759216E-2</c:v>
                </c:pt>
                <c:pt idx="7003">
                  <c:v>3.4263383597135544E-2</c:v>
                </c:pt>
                <c:pt idx="7004">
                  <c:v>3.5112891346216202E-2</c:v>
                </c:pt>
                <c:pt idx="7005">
                  <c:v>3.4263383597135544E-2</c:v>
                </c:pt>
                <c:pt idx="7006">
                  <c:v>3.3130709081888199E-2</c:v>
                </c:pt>
                <c:pt idx="7007">
                  <c:v>3.0299026519060135E-2</c:v>
                </c:pt>
                <c:pt idx="7008">
                  <c:v>2.9732687398791313E-2</c:v>
                </c:pt>
                <c:pt idx="7009">
                  <c:v>3.1148532405495644E-2</c:v>
                </c:pt>
                <c:pt idx="7010">
                  <c:v>3.2847542315721512E-2</c:v>
                </c:pt>
                <c:pt idx="7011">
                  <c:v>2.916635200381279E-2</c:v>
                </c:pt>
                <c:pt idx="7012">
                  <c:v>3.0582195147871971E-2</c:v>
                </c:pt>
                <c:pt idx="7013">
                  <c:v>3.369705006480217E-2</c:v>
                </c:pt>
                <c:pt idx="7014">
                  <c:v>3.3980216830968857E-2</c:v>
                </c:pt>
                <c:pt idx="7015">
                  <c:v>3.4263383597135544E-2</c:v>
                </c:pt>
                <c:pt idx="7016">
                  <c:v>3.7944573909044266E-2</c:v>
                </c:pt>
                <c:pt idx="7017">
                  <c:v>3.0299026519060135E-2</c:v>
                </c:pt>
                <c:pt idx="7018">
                  <c:v>2.3502981290221214E-2</c:v>
                </c:pt>
                <c:pt idx="7019">
                  <c:v>2.2087140008807182E-2</c:v>
                </c:pt>
                <c:pt idx="7020">
                  <c:v>2.3502981290221214E-2</c:v>
                </c:pt>
                <c:pt idx="7021">
                  <c:v>2.0104959607124329E-2</c:v>
                </c:pt>
                <c:pt idx="7022">
                  <c:v>1.840594969689846E-2</c:v>
                </c:pt>
                <c:pt idx="7023">
                  <c:v>1.7556445673108101E-2</c:v>
                </c:pt>
                <c:pt idx="7024">
                  <c:v>1.6423771157860756E-2</c:v>
                </c:pt>
                <c:pt idx="7025">
                  <c:v>1.5857433900237083E-2</c:v>
                </c:pt>
                <c:pt idx="7026">
                  <c:v>1.9821792840957642E-2</c:v>
                </c:pt>
                <c:pt idx="7027">
                  <c:v>2.4635655805468559E-2</c:v>
                </c:pt>
                <c:pt idx="7028">
                  <c:v>2.8600014746189117E-2</c:v>
                </c:pt>
                <c:pt idx="7029">
                  <c:v>3.4829720854759216E-2</c:v>
                </c:pt>
                <c:pt idx="7030">
                  <c:v>3.3980216830968857E-2</c:v>
                </c:pt>
                <c:pt idx="7031">
                  <c:v>3.7661407142877579E-2</c:v>
                </c:pt>
                <c:pt idx="7032">
                  <c:v>3.5396058112382889E-2</c:v>
                </c:pt>
                <c:pt idx="7033">
                  <c:v>4.0493089705705643E-2</c:v>
                </c:pt>
                <c:pt idx="7034">
                  <c:v>4.1059430688619614E-2</c:v>
                </c:pt>
                <c:pt idx="7035">
                  <c:v>4.530695453286171E-2</c:v>
                </c:pt>
                <c:pt idx="7036">
                  <c:v>3.9360415190458298E-2</c:v>
                </c:pt>
                <c:pt idx="7037">
                  <c:v>3.7661407142877579E-2</c:v>
                </c:pt>
                <c:pt idx="7038">
                  <c:v>3.6811899393796921E-2</c:v>
                </c:pt>
                <c:pt idx="7039">
                  <c:v>3.6245562136173248E-2</c:v>
                </c:pt>
                <c:pt idx="7040">
                  <c:v>4.3607942759990692E-2</c:v>
                </c:pt>
                <c:pt idx="7041">
                  <c:v>3.3130709081888199E-2</c:v>
                </c:pt>
                <c:pt idx="7042">
                  <c:v>6.7677266895771027E-2</c:v>
                </c:pt>
                <c:pt idx="7043">
                  <c:v>6.286340206861496E-2</c:v>
                </c:pt>
                <c:pt idx="7044">
                  <c:v>4.1059430688619614E-2</c:v>
                </c:pt>
                <c:pt idx="7045">
                  <c:v>3.8794081658124924E-2</c:v>
                </c:pt>
                <c:pt idx="7046">
                  <c:v>2.4635655805468559E-2</c:v>
                </c:pt>
                <c:pt idx="7047">
                  <c:v>2.4352489039301872E-2</c:v>
                </c:pt>
                <c:pt idx="7048">
                  <c:v>2.5485161691904068E-2</c:v>
                </c:pt>
                <c:pt idx="7049">
                  <c:v>2.5485161691904068E-2</c:v>
                </c:pt>
                <c:pt idx="7050">
                  <c:v>2.6617836207151413E-2</c:v>
                </c:pt>
                <c:pt idx="7051">
                  <c:v>6.9659441709518433E-2</c:v>
                </c:pt>
                <c:pt idx="7052">
                  <c:v>8.6366377770900726E-2</c:v>
                </c:pt>
                <c:pt idx="7053">
                  <c:v>3.3413875848054886E-2</c:v>
                </c:pt>
                <c:pt idx="7054">
                  <c:v>3.1714867800474167E-2</c:v>
                </c:pt>
                <c:pt idx="7055">
                  <c:v>3.369705006480217E-2</c:v>
                </c:pt>
                <c:pt idx="7056">
                  <c:v>3.369705006480217E-2</c:v>
                </c:pt>
                <c:pt idx="7057">
                  <c:v>3.3130709081888199E-2</c:v>
                </c:pt>
                <c:pt idx="7058">
                  <c:v>4.3891109526157379E-2</c:v>
                </c:pt>
                <c:pt idx="7059">
                  <c:v>3.3413875848054886E-2</c:v>
                </c:pt>
                <c:pt idx="7060">
                  <c:v>2.3502981290221214E-2</c:v>
                </c:pt>
                <c:pt idx="7061">
                  <c:v>2.1237634122371674E-2</c:v>
                </c:pt>
                <c:pt idx="7062">
                  <c:v>1.9821792840957642E-2</c:v>
                </c:pt>
                <c:pt idx="7063">
                  <c:v>1.6990108415484428E-2</c:v>
                </c:pt>
                <c:pt idx="7064">
                  <c:v>1.8972286954522133E-2</c:v>
                </c:pt>
                <c:pt idx="7065">
                  <c:v>2.067129872739315E-2</c:v>
                </c:pt>
                <c:pt idx="7066">
                  <c:v>2.4635655805468559E-2</c:v>
                </c:pt>
                <c:pt idx="7067">
                  <c:v>2.4069320410490036E-2</c:v>
                </c:pt>
                <c:pt idx="7068">
                  <c:v>2.2087140008807182E-2</c:v>
                </c:pt>
                <c:pt idx="7069">
                  <c:v>2.2936645895242691E-2</c:v>
                </c:pt>
                <c:pt idx="7070">
                  <c:v>2.1237634122371674E-2</c:v>
                </c:pt>
                <c:pt idx="7071">
                  <c:v>1.6706937924027443E-2</c:v>
                </c:pt>
                <c:pt idx="7072">
                  <c:v>1.6990108415484428E-2</c:v>
                </c:pt>
                <c:pt idx="7073">
                  <c:v>1.6990108415484428E-2</c:v>
                </c:pt>
                <c:pt idx="7074">
                  <c:v>1.614060252904892E-2</c:v>
                </c:pt>
                <c:pt idx="7075">
                  <c:v>1.5857433900237083E-2</c:v>
                </c:pt>
                <c:pt idx="7076">
                  <c:v>1.9538624212145805E-2</c:v>
                </c:pt>
                <c:pt idx="7077">
                  <c:v>2.1237634122371674E-2</c:v>
                </c:pt>
                <c:pt idx="7078">
                  <c:v>1.9255455583333969E-2</c:v>
                </c:pt>
                <c:pt idx="7079">
                  <c:v>1.9821792840957642E-2</c:v>
                </c:pt>
                <c:pt idx="7080">
                  <c:v>2.067129872739315E-2</c:v>
                </c:pt>
                <c:pt idx="7081">
                  <c:v>2.0954467356204987E-2</c:v>
                </c:pt>
                <c:pt idx="7082">
                  <c:v>1.8972286954522133E-2</c:v>
                </c:pt>
                <c:pt idx="7083">
                  <c:v>0.31714868545532227</c:v>
                </c:pt>
                <c:pt idx="7084">
                  <c:v>0.79570341110229492</c:v>
                </c:pt>
                <c:pt idx="7085">
                  <c:v>0.40209922194480896</c:v>
                </c:pt>
                <c:pt idx="7086">
                  <c:v>0.24324171245098114</c:v>
                </c:pt>
                <c:pt idx="7087">
                  <c:v>0.21973873674869537</c:v>
                </c:pt>
                <c:pt idx="7088">
                  <c:v>0.17981196939945221</c:v>
                </c:pt>
                <c:pt idx="7089">
                  <c:v>0.10505550354719162</c:v>
                </c:pt>
                <c:pt idx="7090">
                  <c:v>0.12176244705915451</c:v>
                </c:pt>
                <c:pt idx="7091">
                  <c:v>0.10109113901853561</c:v>
                </c:pt>
                <c:pt idx="7092">
                  <c:v>9.4011925160884857E-2</c:v>
                </c:pt>
                <c:pt idx="7093">
                  <c:v>8.9481234550476074E-2</c:v>
                </c:pt>
                <c:pt idx="7094">
                  <c:v>8.3534695208072662E-2</c:v>
                </c:pt>
                <c:pt idx="7095">
                  <c:v>8.0703012645244598E-2</c:v>
                </c:pt>
                <c:pt idx="7096">
                  <c:v>0.11326738446950912</c:v>
                </c:pt>
                <c:pt idx="7097">
                  <c:v>0.13365550339221954</c:v>
                </c:pt>
                <c:pt idx="7098">
                  <c:v>9.6560448408126831E-2</c:v>
                </c:pt>
                <c:pt idx="7099">
                  <c:v>6.6261418163776398E-2</c:v>
                </c:pt>
                <c:pt idx="7100">
                  <c:v>6.4279243350028992E-2</c:v>
                </c:pt>
                <c:pt idx="7101">
                  <c:v>5.1253490149974823E-2</c:v>
                </c:pt>
                <c:pt idx="7102">
                  <c:v>3.9360415190458298E-2</c:v>
                </c:pt>
                <c:pt idx="7103">
                  <c:v>4.6722795814275742E-2</c:v>
                </c:pt>
                <c:pt idx="7104">
                  <c:v>5.3235672414302826E-2</c:v>
                </c:pt>
                <c:pt idx="7105">
                  <c:v>5.2102997899055481E-2</c:v>
                </c:pt>
                <c:pt idx="7106">
                  <c:v>5.2102997899055481E-2</c:v>
                </c:pt>
                <c:pt idx="7107">
                  <c:v>0.10788718611001968</c:v>
                </c:pt>
                <c:pt idx="7108">
                  <c:v>0.11553273350000381</c:v>
                </c:pt>
                <c:pt idx="7109">
                  <c:v>8.6932718753814697E-2</c:v>
                </c:pt>
                <c:pt idx="7110">
                  <c:v>5.5501021444797516E-2</c:v>
                </c:pt>
                <c:pt idx="7111">
                  <c:v>5.1819831132888794E-2</c:v>
                </c:pt>
                <c:pt idx="7112">
                  <c:v>5.0687152892351151E-2</c:v>
                </c:pt>
                <c:pt idx="7113">
                  <c:v>4.8988144844770432E-2</c:v>
                </c:pt>
                <c:pt idx="7114">
                  <c:v>4.9271311610937119E-2</c:v>
                </c:pt>
                <c:pt idx="7115">
                  <c:v>4.8988144844770432E-2</c:v>
                </c:pt>
                <c:pt idx="7116">
                  <c:v>4.7289133071899414E-2</c:v>
                </c:pt>
                <c:pt idx="7117">
                  <c:v>4.8988144844770432E-2</c:v>
                </c:pt>
                <c:pt idx="7118">
                  <c:v>4.8988144844770432E-2</c:v>
                </c:pt>
                <c:pt idx="7119">
                  <c:v>4.9554482102394104E-2</c:v>
                </c:pt>
                <c:pt idx="7120">
                  <c:v>4.7289133071899414E-2</c:v>
                </c:pt>
                <c:pt idx="7121">
                  <c:v>4.5590125024318695E-2</c:v>
                </c:pt>
                <c:pt idx="7122">
                  <c:v>4.2758438736200333E-2</c:v>
                </c:pt>
                <c:pt idx="7123">
                  <c:v>3.9360415190458298E-2</c:v>
                </c:pt>
                <c:pt idx="7124">
                  <c:v>4.0493089705705643E-2</c:v>
                </c:pt>
                <c:pt idx="7125">
                  <c:v>6.1730727553367615E-2</c:v>
                </c:pt>
                <c:pt idx="7126">
                  <c:v>5.8049533516168594E-2</c:v>
                </c:pt>
                <c:pt idx="7127">
                  <c:v>5.6633692234754562E-2</c:v>
                </c:pt>
                <c:pt idx="7128">
                  <c:v>5.6916862726211548E-2</c:v>
                </c:pt>
                <c:pt idx="7129">
                  <c:v>5.5784188210964203E-2</c:v>
                </c:pt>
                <c:pt idx="7130">
                  <c:v>4.2475268244743347E-2</c:v>
                </c:pt>
                <c:pt idx="7131">
                  <c:v>3.5112891346216202E-2</c:v>
                </c:pt>
                <c:pt idx="7132">
                  <c:v>3.9077248424291611E-2</c:v>
                </c:pt>
                <c:pt idx="7133">
                  <c:v>3.3413875848054886E-2</c:v>
                </c:pt>
                <c:pt idx="7134">
                  <c:v>3.4829720854759216E-2</c:v>
                </c:pt>
                <c:pt idx="7135">
                  <c:v>3.9360415190458298E-2</c:v>
                </c:pt>
                <c:pt idx="7136">
                  <c:v>4.7572299838066101E-2</c:v>
                </c:pt>
                <c:pt idx="7137">
                  <c:v>4.1908934712409973E-2</c:v>
                </c:pt>
                <c:pt idx="7138">
                  <c:v>3.7095066159963608E-2</c:v>
                </c:pt>
                <c:pt idx="7139">
                  <c:v>3.0865363776683807E-2</c:v>
                </c:pt>
                <c:pt idx="7140">
                  <c:v>2.7750510722398758E-2</c:v>
                </c:pt>
                <c:pt idx="7141">
                  <c:v>2.8316846117377281E-2</c:v>
                </c:pt>
                <c:pt idx="7142">
                  <c:v>2.8033677488565445E-2</c:v>
                </c:pt>
                <c:pt idx="7143">
                  <c:v>3.1998038291931152E-2</c:v>
                </c:pt>
                <c:pt idx="7144">
                  <c:v>3.5679224878549576E-2</c:v>
                </c:pt>
                <c:pt idx="7145">
                  <c:v>4.1342597454786301E-2</c:v>
                </c:pt>
                <c:pt idx="7146">
                  <c:v>3.9643585681915283E-2</c:v>
                </c:pt>
                <c:pt idx="7147">
                  <c:v>3.9077248424291611E-2</c:v>
                </c:pt>
                <c:pt idx="7148">
                  <c:v>4.2758438736200333E-2</c:v>
                </c:pt>
                <c:pt idx="7149">
                  <c:v>6.1447560787200928E-2</c:v>
                </c:pt>
                <c:pt idx="7150">
                  <c:v>6.994260847568512E-2</c:v>
                </c:pt>
                <c:pt idx="7151">
                  <c:v>3.9360415190458298E-2</c:v>
                </c:pt>
                <c:pt idx="7152">
                  <c:v>3.8510911166667938E-2</c:v>
                </c:pt>
                <c:pt idx="7153">
                  <c:v>3.8227744400501251E-2</c:v>
                </c:pt>
                <c:pt idx="7154">
                  <c:v>3.8227744400501251E-2</c:v>
                </c:pt>
                <c:pt idx="7155">
                  <c:v>3.7095066159963608E-2</c:v>
                </c:pt>
                <c:pt idx="7156">
                  <c:v>3.1998038291931152E-2</c:v>
                </c:pt>
                <c:pt idx="7157">
                  <c:v>3.2281205058097839E-2</c:v>
                </c:pt>
                <c:pt idx="7158">
                  <c:v>4.0776260197162628E-2</c:v>
                </c:pt>
                <c:pt idx="7159">
                  <c:v>3.6811899393796921E-2</c:v>
                </c:pt>
                <c:pt idx="7160">
                  <c:v>3.6811899393796921E-2</c:v>
                </c:pt>
                <c:pt idx="7161">
                  <c:v>3.5112891346216202E-2</c:v>
                </c:pt>
                <c:pt idx="7162">
                  <c:v>2.916635200381279E-2</c:v>
                </c:pt>
                <c:pt idx="7163">
                  <c:v>3.5679224878549576E-2</c:v>
                </c:pt>
                <c:pt idx="7164">
                  <c:v>3.0582195147871971E-2</c:v>
                </c:pt>
                <c:pt idx="7165">
                  <c:v>3.0015856027603149E-2</c:v>
                </c:pt>
                <c:pt idx="7166">
                  <c:v>2.7750510722398758E-2</c:v>
                </c:pt>
                <c:pt idx="7167">
                  <c:v>3.9360415190458298E-2</c:v>
                </c:pt>
                <c:pt idx="7168">
                  <c:v>3.7661407142877579E-2</c:v>
                </c:pt>
                <c:pt idx="7169">
                  <c:v>3.5962395370006561E-2</c:v>
                </c:pt>
                <c:pt idx="7170">
                  <c:v>3.5679224878549576E-2</c:v>
                </c:pt>
                <c:pt idx="7171">
                  <c:v>3.5396058112382889E-2</c:v>
                </c:pt>
                <c:pt idx="7172">
                  <c:v>3.3980216830968857E-2</c:v>
                </c:pt>
                <c:pt idx="7173">
                  <c:v>3.3413875848054886E-2</c:v>
                </c:pt>
                <c:pt idx="7174">
                  <c:v>3.2564371824264526E-2</c:v>
                </c:pt>
                <c:pt idx="7175">
                  <c:v>3.3413875848054886E-2</c:v>
                </c:pt>
                <c:pt idx="7176">
                  <c:v>3.5112891346216202E-2</c:v>
                </c:pt>
                <c:pt idx="7177">
                  <c:v>3.5679224878549576E-2</c:v>
                </c:pt>
                <c:pt idx="7178">
                  <c:v>3.6245562136173248E-2</c:v>
                </c:pt>
                <c:pt idx="7179">
                  <c:v>3.3413875848054886E-2</c:v>
                </c:pt>
                <c:pt idx="7180">
                  <c:v>3.5112891346216202E-2</c:v>
                </c:pt>
                <c:pt idx="7181">
                  <c:v>3.4546554088592529E-2</c:v>
                </c:pt>
                <c:pt idx="7182">
                  <c:v>3.6245562136173248E-2</c:v>
                </c:pt>
                <c:pt idx="7183">
                  <c:v>3.7095066159963608E-2</c:v>
                </c:pt>
                <c:pt idx="7184">
                  <c:v>3.6528732627630234E-2</c:v>
                </c:pt>
                <c:pt idx="7185">
                  <c:v>3.6245562136173248E-2</c:v>
                </c:pt>
                <c:pt idx="7186">
                  <c:v>3.7378240376710892E-2</c:v>
                </c:pt>
                <c:pt idx="7187">
                  <c:v>3.6811899393796921E-2</c:v>
                </c:pt>
                <c:pt idx="7188">
                  <c:v>3.6811899393796921E-2</c:v>
                </c:pt>
                <c:pt idx="7189">
                  <c:v>3.992675244808197E-2</c:v>
                </c:pt>
                <c:pt idx="7190">
                  <c:v>4.0209919214248657E-2</c:v>
                </c:pt>
                <c:pt idx="7191">
                  <c:v>3.9360415190458298E-2</c:v>
                </c:pt>
                <c:pt idx="7192">
                  <c:v>3.6528732627630234E-2</c:v>
                </c:pt>
                <c:pt idx="7193">
                  <c:v>3.9643585681915283E-2</c:v>
                </c:pt>
                <c:pt idx="7194">
                  <c:v>3.9643585681915283E-2</c:v>
                </c:pt>
                <c:pt idx="7195">
                  <c:v>4.2475268244743347E-2</c:v>
                </c:pt>
                <c:pt idx="7196">
                  <c:v>4.0209919214248657E-2</c:v>
                </c:pt>
                <c:pt idx="7197">
                  <c:v>4.0776260197162628E-2</c:v>
                </c:pt>
                <c:pt idx="7198">
                  <c:v>4.0493089705705643E-2</c:v>
                </c:pt>
                <c:pt idx="7199">
                  <c:v>3.8794081658124924E-2</c:v>
                </c:pt>
                <c:pt idx="7200">
                  <c:v>7.220795750617981E-2</c:v>
                </c:pt>
                <c:pt idx="7201">
                  <c:v>0.10165748000144958</c:v>
                </c:pt>
                <c:pt idx="7202">
                  <c:v>9.4578266143798828E-2</c:v>
                </c:pt>
                <c:pt idx="7203">
                  <c:v>8.664955198764801E-2</c:v>
                </c:pt>
                <c:pt idx="7204">
                  <c:v>0.10590500384569168</c:v>
                </c:pt>
                <c:pt idx="7205">
                  <c:v>0.10080797225236893</c:v>
                </c:pt>
                <c:pt idx="7206">
                  <c:v>9.4578266143798828E-2</c:v>
                </c:pt>
                <c:pt idx="7207">
                  <c:v>8.7499052286148071E-2</c:v>
                </c:pt>
                <c:pt idx="7208">
                  <c:v>7.985350489616394E-2</c:v>
                </c:pt>
                <c:pt idx="7209">
                  <c:v>9.2312917113304138E-2</c:v>
                </c:pt>
                <c:pt idx="7210">
                  <c:v>9.1463416814804077E-2</c:v>
                </c:pt>
                <c:pt idx="7211">
                  <c:v>9.118025004863739E-2</c:v>
                </c:pt>
                <c:pt idx="7212">
                  <c:v>9.0047575533390045E-2</c:v>
                </c:pt>
                <c:pt idx="7213">
                  <c:v>8.9198067784309387E-2</c:v>
                </c:pt>
                <c:pt idx="7214">
                  <c:v>8.6932718753814697E-2</c:v>
                </c:pt>
                <c:pt idx="7215">
                  <c:v>8.9764408767223358E-2</c:v>
                </c:pt>
                <c:pt idx="7216">
                  <c:v>8.8348560035228729E-2</c:v>
                </c:pt>
                <c:pt idx="7217">
                  <c:v>9.6560448408126831E-2</c:v>
                </c:pt>
                <c:pt idx="7218">
                  <c:v>9.0330742299556732E-2</c:v>
                </c:pt>
                <c:pt idx="7219">
                  <c:v>7.8720830380916595E-2</c:v>
                </c:pt>
                <c:pt idx="7220">
                  <c:v>9.7409956157207489E-2</c:v>
                </c:pt>
                <c:pt idx="7221">
                  <c:v>8.4950536489486694E-2</c:v>
                </c:pt>
                <c:pt idx="7222">
                  <c:v>7.985350489616394E-2</c:v>
                </c:pt>
                <c:pt idx="7223">
                  <c:v>8.0419838428497314E-2</c:v>
                </c:pt>
                <c:pt idx="7224">
                  <c:v>8.1269346177577972E-2</c:v>
                </c:pt>
                <c:pt idx="7225">
                  <c:v>7.9287171363830566E-2</c:v>
                </c:pt>
                <c:pt idx="7226">
                  <c:v>7.4756480753421783E-2</c:v>
                </c:pt>
                <c:pt idx="7227">
                  <c:v>5.8049533516168594E-2</c:v>
                </c:pt>
                <c:pt idx="7228">
                  <c:v>4.6156458556652069E-2</c:v>
                </c:pt>
                <c:pt idx="7229">
                  <c:v>4.1059430688619614E-2</c:v>
                </c:pt>
                <c:pt idx="7230">
                  <c:v>3.992675244808197E-2</c:v>
                </c:pt>
                <c:pt idx="7231">
                  <c:v>3.8510911166667938E-2</c:v>
                </c:pt>
                <c:pt idx="7232">
                  <c:v>3.9077248424291611E-2</c:v>
                </c:pt>
                <c:pt idx="7233">
                  <c:v>4.1342597454786301E-2</c:v>
                </c:pt>
                <c:pt idx="7234">
                  <c:v>4.3324775993824005E-2</c:v>
                </c:pt>
                <c:pt idx="7235">
                  <c:v>9.5427766442298889E-2</c:v>
                </c:pt>
                <c:pt idx="7236">
                  <c:v>0.16083967685699463</c:v>
                </c:pt>
                <c:pt idx="7237">
                  <c:v>6.5978251397609711E-2</c:v>
                </c:pt>
                <c:pt idx="7238">
                  <c:v>6.739410012960434E-2</c:v>
                </c:pt>
                <c:pt idx="7239">
                  <c:v>6.5978251397609711E-2</c:v>
                </c:pt>
                <c:pt idx="7240">
                  <c:v>6.7677266895771027E-2</c:v>
                </c:pt>
                <c:pt idx="7241">
                  <c:v>6.8809941411018372E-2</c:v>
                </c:pt>
                <c:pt idx="7242">
                  <c:v>6.5695084631443024E-2</c:v>
                </c:pt>
                <c:pt idx="7243">
                  <c:v>6.8809941411018372E-2</c:v>
                </c:pt>
                <c:pt idx="7244">
                  <c:v>7.220795750617981E-2</c:v>
                </c:pt>
                <c:pt idx="7245">
                  <c:v>0.10024163872003555</c:v>
                </c:pt>
                <c:pt idx="7246">
                  <c:v>6.1447560787200928E-2</c:v>
                </c:pt>
                <c:pt idx="7247">
                  <c:v>7.220795750617981E-2</c:v>
                </c:pt>
                <c:pt idx="7248">
                  <c:v>6.6827751696109772E-2</c:v>
                </c:pt>
                <c:pt idx="7249">
                  <c:v>6.6544584929943085E-2</c:v>
                </c:pt>
                <c:pt idx="7250">
                  <c:v>6.8526767194271088E-2</c:v>
                </c:pt>
                <c:pt idx="7251">
                  <c:v>9.2312917113304138E-2</c:v>
                </c:pt>
                <c:pt idx="7252">
                  <c:v>0.12714263796806335</c:v>
                </c:pt>
                <c:pt idx="7253">
                  <c:v>0.11694858223199844</c:v>
                </c:pt>
                <c:pt idx="7254">
                  <c:v>0.10788718611001968</c:v>
                </c:pt>
                <c:pt idx="7255">
                  <c:v>9.5994114875793457E-2</c:v>
                </c:pt>
                <c:pt idx="7256">
                  <c:v>7.4190132319927216E-2</c:v>
                </c:pt>
                <c:pt idx="7257">
                  <c:v>6.4845576882362366E-2</c:v>
                </c:pt>
                <c:pt idx="7258">
                  <c:v>6.1164390295743942E-2</c:v>
                </c:pt>
                <c:pt idx="7259">
                  <c:v>5.8899037539958954E-2</c:v>
                </c:pt>
                <c:pt idx="7260">
                  <c:v>5.8615870773792267E-2</c:v>
                </c:pt>
                <c:pt idx="7261">
                  <c:v>6.541191041469574E-2</c:v>
                </c:pt>
                <c:pt idx="7262">
                  <c:v>6.9659441709518433E-2</c:v>
                </c:pt>
                <c:pt idx="7263">
                  <c:v>6.7677266895771027E-2</c:v>
                </c:pt>
                <c:pt idx="7264">
                  <c:v>6.9376274943351746E-2</c:v>
                </c:pt>
                <c:pt idx="7265">
                  <c:v>7.0225782692432404E-2</c:v>
                </c:pt>
                <c:pt idx="7266">
                  <c:v>7.3623798787593842E-2</c:v>
                </c:pt>
                <c:pt idx="7267">
                  <c:v>7.503964751958847E-2</c:v>
                </c:pt>
                <c:pt idx="7268">
                  <c:v>7.8154496848583221E-2</c:v>
                </c:pt>
                <c:pt idx="7269">
                  <c:v>6.7110925912857056E-2</c:v>
                </c:pt>
                <c:pt idx="7270">
                  <c:v>7.0225782692432404E-2</c:v>
                </c:pt>
                <c:pt idx="7271">
                  <c:v>6.5695084631443024E-2</c:v>
                </c:pt>
                <c:pt idx="7272">
                  <c:v>5.9748541563749313E-2</c:v>
                </c:pt>
                <c:pt idx="7273">
                  <c:v>6.8809941411018372E-2</c:v>
                </c:pt>
                <c:pt idx="7274">
                  <c:v>7.0508949458599091E-2</c:v>
                </c:pt>
                <c:pt idx="7275">
                  <c:v>5.4085176438093185E-2</c:v>
                </c:pt>
                <c:pt idx="7276">
                  <c:v>3.2564371824264526E-2</c:v>
                </c:pt>
                <c:pt idx="7277">
                  <c:v>4.2758438736200333E-2</c:v>
                </c:pt>
                <c:pt idx="7278">
                  <c:v>3.2847542315721512E-2</c:v>
                </c:pt>
                <c:pt idx="7279">
                  <c:v>3.5679224878549576E-2</c:v>
                </c:pt>
                <c:pt idx="7280">
                  <c:v>3.6811899393796921E-2</c:v>
                </c:pt>
                <c:pt idx="7281">
                  <c:v>3.4546554088592529E-2</c:v>
                </c:pt>
                <c:pt idx="7282">
                  <c:v>3.4829720854759216E-2</c:v>
                </c:pt>
                <c:pt idx="7283">
                  <c:v>3.4263383597135544E-2</c:v>
                </c:pt>
                <c:pt idx="7284">
                  <c:v>3.1998038291931152E-2</c:v>
                </c:pt>
                <c:pt idx="7285">
                  <c:v>2.8316846117377281E-2</c:v>
                </c:pt>
                <c:pt idx="7286">
                  <c:v>2.7184171602129936E-2</c:v>
                </c:pt>
                <c:pt idx="7287">
                  <c:v>2.5485161691904068E-2</c:v>
                </c:pt>
                <c:pt idx="7288">
                  <c:v>3.2564371824264526E-2</c:v>
                </c:pt>
                <c:pt idx="7289">
                  <c:v>3.7378240376710892E-2</c:v>
                </c:pt>
                <c:pt idx="7290">
                  <c:v>3.6245562136173248E-2</c:v>
                </c:pt>
                <c:pt idx="7291">
                  <c:v>3.5679224878549576E-2</c:v>
                </c:pt>
                <c:pt idx="7292">
                  <c:v>3.4546554088592529E-2</c:v>
                </c:pt>
                <c:pt idx="7293">
                  <c:v>3.5679224878549576E-2</c:v>
                </c:pt>
                <c:pt idx="7294">
                  <c:v>5.4368343204259872E-2</c:v>
                </c:pt>
                <c:pt idx="7295">
                  <c:v>2.8883183375000954E-2</c:v>
                </c:pt>
                <c:pt idx="7296">
                  <c:v>3.0865363776683807E-2</c:v>
                </c:pt>
                <c:pt idx="7297">
                  <c:v>2.7750510722398758E-2</c:v>
                </c:pt>
                <c:pt idx="7298">
                  <c:v>3.3130709081888199E-2</c:v>
                </c:pt>
                <c:pt idx="7299">
                  <c:v>4.2758438736200333E-2</c:v>
                </c:pt>
                <c:pt idx="7300">
                  <c:v>3.8510911166667938E-2</c:v>
                </c:pt>
                <c:pt idx="7301">
                  <c:v>3.1714867800474167E-2</c:v>
                </c:pt>
                <c:pt idx="7302">
                  <c:v>3.1998038291931152E-2</c:v>
                </c:pt>
                <c:pt idx="7303">
                  <c:v>3.1998038291931152E-2</c:v>
                </c:pt>
                <c:pt idx="7304">
                  <c:v>3.1714867800474167E-2</c:v>
                </c:pt>
                <c:pt idx="7305">
                  <c:v>3.1148532405495644E-2</c:v>
                </c:pt>
                <c:pt idx="7306">
                  <c:v>3.1714867800474167E-2</c:v>
                </c:pt>
                <c:pt idx="7307">
                  <c:v>3.1998038291931152E-2</c:v>
                </c:pt>
                <c:pt idx="7308">
                  <c:v>3.0299026519060135E-2</c:v>
                </c:pt>
                <c:pt idx="7309">
                  <c:v>3.0865363776683807E-2</c:v>
                </c:pt>
                <c:pt idx="7310">
                  <c:v>2.916635200381279E-2</c:v>
                </c:pt>
                <c:pt idx="7311">
                  <c:v>2.8883183375000954E-2</c:v>
                </c:pt>
                <c:pt idx="7312">
                  <c:v>2.6617836207151413E-2</c:v>
                </c:pt>
                <c:pt idx="7313">
                  <c:v>2.2370308637619019E-2</c:v>
                </c:pt>
                <c:pt idx="7314">
                  <c:v>2.4635655805468559E-2</c:v>
                </c:pt>
                <c:pt idx="7315">
                  <c:v>2.2370308637619019E-2</c:v>
                </c:pt>
                <c:pt idx="7316">
                  <c:v>2.2370308637619019E-2</c:v>
                </c:pt>
                <c:pt idx="7317">
                  <c:v>2.2936645895242691E-2</c:v>
                </c:pt>
                <c:pt idx="7318">
                  <c:v>2.2653477266430855E-2</c:v>
                </c:pt>
                <c:pt idx="7319">
                  <c:v>4.0209919214248657E-2</c:v>
                </c:pt>
                <c:pt idx="7320">
                  <c:v>4.1059430688619614E-2</c:v>
                </c:pt>
                <c:pt idx="7321">
                  <c:v>2.8600014746189117E-2</c:v>
                </c:pt>
                <c:pt idx="7322">
                  <c:v>2.605149894952774E-2</c:v>
                </c:pt>
                <c:pt idx="7323">
                  <c:v>2.3502981290221214E-2</c:v>
                </c:pt>
                <c:pt idx="7324">
                  <c:v>2.7184171602129936E-2</c:v>
                </c:pt>
                <c:pt idx="7325">
                  <c:v>2.8316846117377281E-2</c:v>
                </c:pt>
                <c:pt idx="7326">
                  <c:v>2.8600014746189117E-2</c:v>
                </c:pt>
                <c:pt idx="7327">
                  <c:v>2.5485161691904068E-2</c:v>
                </c:pt>
                <c:pt idx="7328">
                  <c:v>2.1237634122371674E-2</c:v>
                </c:pt>
                <c:pt idx="7329">
                  <c:v>2.0388130098581314E-2</c:v>
                </c:pt>
                <c:pt idx="7330">
                  <c:v>1.9538624212145805E-2</c:v>
                </c:pt>
                <c:pt idx="7331">
                  <c:v>1.9538624212145805E-2</c:v>
                </c:pt>
                <c:pt idx="7332">
                  <c:v>1.8972286954522133E-2</c:v>
                </c:pt>
                <c:pt idx="7333">
                  <c:v>1.7556445673108101E-2</c:v>
                </c:pt>
                <c:pt idx="7334">
                  <c:v>1.7273277044296265E-2</c:v>
                </c:pt>
                <c:pt idx="7335">
                  <c:v>1.5291097573935986E-2</c:v>
                </c:pt>
                <c:pt idx="7336">
                  <c:v>1.4441591687500477E-2</c:v>
                </c:pt>
                <c:pt idx="7337">
                  <c:v>1.3308918103575706E-2</c:v>
                </c:pt>
                <c:pt idx="7338">
                  <c:v>1.2459412217140198E-2</c:v>
                </c:pt>
                <c:pt idx="7339">
                  <c:v>1.4441591687500477E-2</c:v>
                </c:pt>
                <c:pt idx="7340">
                  <c:v>1.4158423058688641E-2</c:v>
                </c:pt>
                <c:pt idx="7341">
                  <c:v>1.3308918103575706E-2</c:v>
                </c:pt>
                <c:pt idx="7342">
                  <c:v>1.6990108415484428E-2</c:v>
                </c:pt>
                <c:pt idx="7343">
                  <c:v>2.1803971379995346E-2</c:v>
                </c:pt>
                <c:pt idx="7344">
                  <c:v>2.152080275118351E-2</c:v>
                </c:pt>
                <c:pt idx="7345">
                  <c:v>2.605149894952774E-2</c:v>
                </c:pt>
                <c:pt idx="7346">
                  <c:v>2.9449518769979477E-2</c:v>
                </c:pt>
                <c:pt idx="7347">
                  <c:v>3.0015856027603149E-2</c:v>
                </c:pt>
                <c:pt idx="7348">
                  <c:v>2.7750510722398758E-2</c:v>
                </c:pt>
                <c:pt idx="7349">
                  <c:v>3.1148532405495644E-2</c:v>
                </c:pt>
                <c:pt idx="7350">
                  <c:v>3.7661407142877579E-2</c:v>
                </c:pt>
                <c:pt idx="7351">
                  <c:v>3.5396058112382889E-2</c:v>
                </c:pt>
                <c:pt idx="7352">
                  <c:v>3.3130709081888199E-2</c:v>
                </c:pt>
                <c:pt idx="7353">
                  <c:v>4.1342597454786301E-2</c:v>
                </c:pt>
                <c:pt idx="7354">
                  <c:v>3.9360415190458298E-2</c:v>
                </c:pt>
                <c:pt idx="7355">
                  <c:v>3.8794081658124924E-2</c:v>
                </c:pt>
                <c:pt idx="7356">
                  <c:v>3.7944573909044266E-2</c:v>
                </c:pt>
                <c:pt idx="7357">
                  <c:v>3.5679224878549576E-2</c:v>
                </c:pt>
                <c:pt idx="7358">
                  <c:v>3.5396058112382889E-2</c:v>
                </c:pt>
                <c:pt idx="7359">
                  <c:v>3.6528732627630234E-2</c:v>
                </c:pt>
                <c:pt idx="7360">
                  <c:v>2.6901004835963249E-2</c:v>
                </c:pt>
                <c:pt idx="7361">
                  <c:v>2.067129872739315E-2</c:v>
                </c:pt>
                <c:pt idx="7362">
                  <c:v>1.9538624212145805E-2</c:v>
                </c:pt>
                <c:pt idx="7363">
                  <c:v>2.7467342093586922E-2</c:v>
                </c:pt>
                <c:pt idx="7364">
                  <c:v>2.8883183375000954E-2</c:v>
                </c:pt>
                <c:pt idx="7365">
                  <c:v>3.0015856027603149E-2</c:v>
                </c:pt>
                <c:pt idx="7366">
                  <c:v>2.8600014746189117E-2</c:v>
                </c:pt>
                <c:pt idx="7367">
                  <c:v>2.916635200381279E-2</c:v>
                </c:pt>
                <c:pt idx="7368">
                  <c:v>2.6334667578339577E-2</c:v>
                </c:pt>
                <c:pt idx="7369">
                  <c:v>2.5201993063092232E-2</c:v>
                </c:pt>
                <c:pt idx="7370">
                  <c:v>2.605149894952774E-2</c:v>
                </c:pt>
                <c:pt idx="7371">
                  <c:v>2.916635200381279E-2</c:v>
                </c:pt>
                <c:pt idx="7372">
                  <c:v>3.1714867800474167E-2</c:v>
                </c:pt>
                <c:pt idx="7373">
                  <c:v>2.7467342093586922E-2</c:v>
                </c:pt>
                <c:pt idx="7374">
                  <c:v>2.7184171602129936E-2</c:v>
                </c:pt>
                <c:pt idx="7375">
                  <c:v>2.6901004835963249E-2</c:v>
                </c:pt>
                <c:pt idx="7376">
                  <c:v>2.7750510722398758E-2</c:v>
                </c:pt>
                <c:pt idx="7377">
                  <c:v>3.5112891346216202E-2</c:v>
                </c:pt>
                <c:pt idx="7378">
                  <c:v>2.7467342093586922E-2</c:v>
                </c:pt>
                <c:pt idx="7379">
                  <c:v>2.5485161691904068E-2</c:v>
                </c:pt>
                <c:pt idx="7380">
                  <c:v>3.369705006480217E-2</c:v>
                </c:pt>
                <c:pt idx="7381">
                  <c:v>4.219210147857666E-2</c:v>
                </c:pt>
                <c:pt idx="7382">
                  <c:v>8.3817869424819946E-2</c:v>
                </c:pt>
                <c:pt idx="7383">
                  <c:v>5.5501021444797516E-2</c:v>
                </c:pt>
                <c:pt idx="7384">
                  <c:v>5.4651513695716858E-2</c:v>
                </c:pt>
                <c:pt idx="7385">
                  <c:v>5.4651513695716858E-2</c:v>
                </c:pt>
                <c:pt idx="7386">
                  <c:v>5.5784188210964203E-2</c:v>
                </c:pt>
                <c:pt idx="7387">
                  <c:v>5.2386168390512466E-2</c:v>
                </c:pt>
                <c:pt idx="7388">
                  <c:v>5.0403986126184464E-2</c:v>
                </c:pt>
                <c:pt idx="7389">
                  <c:v>5.1253490149974823E-2</c:v>
                </c:pt>
                <c:pt idx="7390">
                  <c:v>5.8049533516168594E-2</c:v>
                </c:pt>
                <c:pt idx="7391">
                  <c:v>6.2580235302448273E-2</c:v>
                </c:pt>
                <c:pt idx="7392">
                  <c:v>5.7483196258544922E-2</c:v>
                </c:pt>
                <c:pt idx="7393">
                  <c:v>5.295250192284584E-2</c:v>
                </c:pt>
                <c:pt idx="7394">
                  <c:v>5.0687152892351151E-2</c:v>
                </c:pt>
                <c:pt idx="7395">
                  <c:v>4.8421807587146759E-2</c:v>
                </c:pt>
                <c:pt idx="7396">
                  <c:v>4.530695453286171E-2</c:v>
                </c:pt>
                <c:pt idx="7397">
                  <c:v>4.7855474054813385E-2</c:v>
                </c:pt>
                <c:pt idx="7398">
                  <c:v>5.4085176438093185E-2</c:v>
                </c:pt>
                <c:pt idx="7399">
                  <c:v>5.7200029492378235E-2</c:v>
                </c:pt>
                <c:pt idx="7400">
                  <c:v>5.0120819360017776E-2</c:v>
                </c:pt>
                <c:pt idx="7401">
                  <c:v>4.8704978078603745E-2</c:v>
                </c:pt>
                <c:pt idx="7402">
                  <c:v>4.9554482102394104E-2</c:v>
                </c:pt>
                <c:pt idx="7403">
                  <c:v>0.35112887620925903</c:v>
                </c:pt>
                <c:pt idx="7404">
                  <c:v>0.14215056598186493</c:v>
                </c:pt>
                <c:pt idx="7405">
                  <c:v>8.438420295715332E-2</c:v>
                </c:pt>
                <c:pt idx="7406">
                  <c:v>6.8809941411018372E-2</c:v>
                </c:pt>
                <c:pt idx="7407">
                  <c:v>5.5784188210964203E-2</c:v>
                </c:pt>
                <c:pt idx="7408">
                  <c:v>3.5679224878549576E-2</c:v>
                </c:pt>
                <c:pt idx="7409">
                  <c:v>3.9360415190458298E-2</c:v>
                </c:pt>
                <c:pt idx="7410">
                  <c:v>2.0388130098581314E-2</c:v>
                </c:pt>
                <c:pt idx="7411">
                  <c:v>1.1326738633215427E-2</c:v>
                </c:pt>
                <c:pt idx="7412">
                  <c:v>1.840594969689846E-2</c:v>
                </c:pt>
                <c:pt idx="7413">
                  <c:v>4.1625764220952988E-2</c:v>
                </c:pt>
                <c:pt idx="7414">
                  <c:v>5.7200029492378235E-2</c:v>
                </c:pt>
                <c:pt idx="7415">
                  <c:v>5.4651513695716858E-2</c:v>
                </c:pt>
                <c:pt idx="7416">
                  <c:v>5.3235672414302826E-2</c:v>
                </c:pt>
                <c:pt idx="7417">
                  <c:v>5.1819831132888794E-2</c:v>
                </c:pt>
                <c:pt idx="7418">
                  <c:v>4.219210147857666E-2</c:v>
                </c:pt>
                <c:pt idx="7419">
                  <c:v>3.2847542315721512E-2</c:v>
                </c:pt>
                <c:pt idx="7420">
                  <c:v>1.7556445673108101E-2</c:v>
                </c:pt>
                <c:pt idx="7421">
                  <c:v>1.6706937924027443E-2</c:v>
                </c:pt>
                <c:pt idx="7422">
                  <c:v>2.0388130098581314E-2</c:v>
                </c:pt>
                <c:pt idx="7423">
                  <c:v>1.6990108415484428E-2</c:v>
                </c:pt>
                <c:pt idx="7424">
                  <c:v>3.2281205058097839E-2</c:v>
                </c:pt>
                <c:pt idx="7425">
                  <c:v>2.916635200381279E-2</c:v>
                </c:pt>
                <c:pt idx="7426">
                  <c:v>1.6706937924027443E-2</c:v>
                </c:pt>
                <c:pt idx="7427">
                  <c:v>2.5485161691904068E-2</c:v>
                </c:pt>
                <c:pt idx="7428">
                  <c:v>2.9449518769979477E-2</c:v>
                </c:pt>
                <c:pt idx="7429">
                  <c:v>2.5485161691904068E-2</c:v>
                </c:pt>
                <c:pt idx="7430">
                  <c:v>2.3786149919033051E-2</c:v>
                </c:pt>
                <c:pt idx="7431">
                  <c:v>2.2370308637619019E-2</c:v>
                </c:pt>
                <c:pt idx="7432">
                  <c:v>1.840594969689846E-2</c:v>
                </c:pt>
                <c:pt idx="7433">
                  <c:v>1.6423771157860756E-2</c:v>
                </c:pt>
                <c:pt idx="7434">
                  <c:v>1.9255455583333969E-2</c:v>
                </c:pt>
                <c:pt idx="7435">
                  <c:v>2.1803971379995346E-2</c:v>
                </c:pt>
                <c:pt idx="7436">
                  <c:v>2.0954467356204987E-2</c:v>
                </c:pt>
                <c:pt idx="7437">
                  <c:v>2.4635655805468559E-2</c:v>
                </c:pt>
                <c:pt idx="7438">
                  <c:v>2.3502981290221214E-2</c:v>
                </c:pt>
                <c:pt idx="7439">
                  <c:v>7.6455487869679928E-3</c:v>
                </c:pt>
                <c:pt idx="7440">
                  <c:v>1.8972286954522133E-2</c:v>
                </c:pt>
                <c:pt idx="7441">
                  <c:v>2.7184171602129936E-2</c:v>
                </c:pt>
                <c:pt idx="7442">
                  <c:v>2.4069320410490036E-2</c:v>
                </c:pt>
                <c:pt idx="7443">
                  <c:v>1.840594969689846E-2</c:v>
                </c:pt>
                <c:pt idx="7444">
                  <c:v>1.8122781068086624E-2</c:v>
                </c:pt>
                <c:pt idx="7445">
                  <c:v>2.2653477266430855E-2</c:v>
                </c:pt>
                <c:pt idx="7446">
                  <c:v>1.614060252904892E-2</c:v>
                </c:pt>
                <c:pt idx="7447">
                  <c:v>2.9449518769979477E-2</c:v>
                </c:pt>
                <c:pt idx="7448">
                  <c:v>1.9538624212145805E-2</c:v>
                </c:pt>
                <c:pt idx="7449">
                  <c:v>2.6901004835963249E-2</c:v>
                </c:pt>
                <c:pt idx="7450">
                  <c:v>2.7467342093586922E-2</c:v>
                </c:pt>
                <c:pt idx="7451">
                  <c:v>2.4069320410490036E-2</c:v>
                </c:pt>
                <c:pt idx="7452">
                  <c:v>2.5768330320715904E-2</c:v>
                </c:pt>
                <c:pt idx="7453">
                  <c:v>2.3219814524054527E-2</c:v>
                </c:pt>
                <c:pt idx="7454">
                  <c:v>2.3502981290221214E-2</c:v>
                </c:pt>
                <c:pt idx="7455">
                  <c:v>2.8033677488565445E-2</c:v>
                </c:pt>
                <c:pt idx="7456">
                  <c:v>2.4069320410490036E-2</c:v>
                </c:pt>
                <c:pt idx="7457">
                  <c:v>2.4635655805468559E-2</c:v>
                </c:pt>
                <c:pt idx="7458">
                  <c:v>2.4069320410490036E-2</c:v>
                </c:pt>
                <c:pt idx="7459">
                  <c:v>3.1148532405495644E-2</c:v>
                </c:pt>
                <c:pt idx="7460">
                  <c:v>3.7095066159963608E-2</c:v>
                </c:pt>
                <c:pt idx="7461">
                  <c:v>3.2847542315721512E-2</c:v>
                </c:pt>
                <c:pt idx="7462">
                  <c:v>2.0954467356204987E-2</c:v>
                </c:pt>
                <c:pt idx="7463">
                  <c:v>2.152080275118351E-2</c:v>
                </c:pt>
                <c:pt idx="7464">
                  <c:v>2.1803971379995346E-2</c:v>
                </c:pt>
                <c:pt idx="7465">
                  <c:v>2.0104959607124329E-2</c:v>
                </c:pt>
                <c:pt idx="7466">
                  <c:v>2.0104959607124329E-2</c:v>
                </c:pt>
                <c:pt idx="7467">
                  <c:v>1.7273277044296265E-2</c:v>
                </c:pt>
                <c:pt idx="7468">
                  <c:v>1.7273277044296265E-2</c:v>
                </c:pt>
                <c:pt idx="7469">
                  <c:v>1.9255455583333969E-2</c:v>
                </c:pt>
                <c:pt idx="7470">
                  <c:v>2.1237634122371674E-2</c:v>
                </c:pt>
                <c:pt idx="7471">
                  <c:v>1.8689120188355446E-2</c:v>
                </c:pt>
                <c:pt idx="7472">
                  <c:v>2.1803971379995346E-2</c:v>
                </c:pt>
                <c:pt idx="7473">
                  <c:v>1.8689120188355446E-2</c:v>
                </c:pt>
                <c:pt idx="7474">
                  <c:v>1.8972286954522133E-2</c:v>
                </c:pt>
                <c:pt idx="7475">
                  <c:v>2.8600014746189117E-2</c:v>
                </c:pt>
                <c:pt idx="7476">
                  <c:v>3.5396058112382889E-2</c:v>
                </c:pt>
                <c:pt idx="7477">
                  <c:v>3.7378240376710892E-2</c:v>
                </c:pt>
                <c:pt idx="7478">
                  <c:v>3.9360415190458298E-2</c:v>
                </c:pt>
                <c:pt idx="7479">
                  <c:v>3.9643585681915283E-2</c:v>
                </c:pt>
                <c:pt idx="7480">
                  <c:v>3.9360415190458298E-2</c:v>
                </c:pt>
                <c:pt idx="7481">
                  <c:v>3.0865363776683807E-2</c:v>
                </c:pt>
                <c:pt idx="7482">
                  <c:v>2.5485161691904068E-2</c:v>
                </c:pt>
                <c:pt idx="7483">
                  <c:v>2.2087140008807182E-2</c:v>
                </c:pt>
                <c:pt idx="7484">
                  <c:v>2.4069320410490036E-2</c:v>
                </c:pt>
                <c:pt idx="7485">
                  <c:v>3.5679224878549576E-2</c:v>
                </c:pt>
                <c:pt idx="7486">
                  <c:v>3.7944573909044266E-2</c:v>
                </c:pt>
                <c:pt idx="7487">
                  <c:v>3.9643585681915283E-2</c:v>
                </c:pt>
                <c:pt idx="7488">
                  <c:v>3.9077248424291611E-2</c:v>
                </c:pt>
                <c:pt idx="7489">
                  <c:v>3.6528732627630234E-2</c:v>
                </c:pt>
                <c:pt idx="7490">
                  <c:v>1.9255455583333969E-2</c:v>
                </c:pt>
                <c:pt idx="7491">
                  <c:v>1.4724759384989738E-2</c:v>
                </c:pt>
                <c:pt idx="7492">
                  <c:v>1.1326738633215427E-2</c:v>
                </c:pt>
                <c:pt idx="7493">
                  <c:v>1.0477233678102493E-2</c:v>
                </c:pt>
                <c:pt idx="7494">
                  <c:v>3.4263383597135544E-2</c:v>
                </c:pt>
                <c:pt idx="7495">
                  <c:v>3.992675244808197E-2</c:v>
                </c:pt>
                <c:pt idx="7496">
                  <c:v>1.5291097573935986E-2</c:v>
                </c:pt>
                <c:pt idx="7497">
                  <c:v>5.0970325246453285E-3</c:v>
                </c:pt>
                <c:pt idx="7498">
                  <c:v>4.8138638958334923E-3</c:v>
                </c:pt>
                <c:pt idx="7499">
                  <c:v>5.6633693166077137E-3</c:v>
                </c:pt>
                <c:pt idx="7500">
                  <c:v>6.5128747373819351E-3</c:v>
                </c:pt>
                <c:pt idx="7501">
                  <c:v>6.5128747373819351E-3</c:v>
                </c:pt>
                <c:pt idx="7502">
                  <c:v>5.3802006877958775E-3</c:v>
                </c:pt>
                <c:pt idx="7503">
                  <c:v>6.2297061085700989E-3</c:v>
                </c:pt>
                <c:pt idx="7504">
                  <c:v>6.2297061085700989E-3</c:v>
                </c:pt>
                <c:pt idx="7505">
                  <c:v>7.3623796924948692E-3</c:v>
                </c:pt>
                <c:pt idx="7506">
                  <c:v>2.5201993063092232E-2</c:v>
                </c:pt>
                <c:pt idx="7507">
                  <c:v>2.0104959607124329E-2</c:v>
                </c:pt>
                <c:pt idx="7508">
                  <c:v>1.6423771157860756E-2</c:v>
                </c:pt>
                <c:pt idx="7509">
                  <c:v>1.6423771157860756E-2</c:v>
                </c:pt>
                <c:pt idx="7510">
                  <c:v>1.2742580845952034E-2</c:v>
                </c:pt>
                <c:pt idx="7511">
                  <c:v>5.0970325246453285E-3</c:v>
                </c:pt>
                <c:pt idx="7512">
                  <c:v>7.6455487869679928E-3</c:v>
                </c:pt>
                <c:pt idx="7513">
                  <c:v>5.9465374797582626E-3</c:v>
                </c:pt>
                <c:pt idx="7514">
                  <c:v>5.0970325246453285E-3</c:v>
                </c:pt>
                <c:pt idx="7515">
                  <c:v>5.0970325246453285E-3</c:v>
                </c:pt>
                <c:pt idx="7516">
                  <c:v>6.2297061085700989E-3</c:v>
                </c:pt>
                <c:pt idx="7517">
                  <c:v>6.7960429005324841E-3</c:v>
                </c:pt>
                <c:pt idx="7518">
                  <c:v>6.5128747373819351E-3</c:v>
                </c:pt>
                <c:pt idx="7519">
                  <c:v>6.5128747373819351E-3</c:v>
                </c:pt>
                <c:pt idx="7520">
                  <c:v>6.7960429005324841E-3</c:v>
                </c:pt>
                <c:pt idx="7521">
                  <c:v>7.0792115293443203E-3</c:v>
                </c:pt>
                <c:pt idx="7522">
                  <c:v>8.7782228365540504E-3</c:v>
                </c:pt>
                <c:pt idx="7523">
                  <c:v>8.4950542077422142E-3</c:v>
                </c:pt>
                <c:pt idx="7524">
                  <c:v>9.6277277916669846E-3</c:v>
                </c:pt>
                <c:pt idx="7525">
                  <c:v>1.0477233678102493E-2</c:v>
                </c:pt>
                <c:pt idx="7526">
                  <c:v>1.1043570004403591E-2</c:v>
                </c:pt>
                <c:pt idx="7527">
                  <c:v>1.1326738633215427E-2</c:v>
                </c:pt>
                <c:pt idx="7528">
                  <c:v>1.1893074959516525E-2</c:v>
                </c:pt>
                <c:pt idx="7529">
                  <c:v>3.0015856027603149E-2</c:v>
                </c:pt>
                <c:pt idx="7530">
                  <c:v>2.7184171602129936E-2</c:v>
                </c:pt>
                <c:pt idx="7531">
                  <c:v>1.2459412217140198E-2</c:v>
                </c:pt>
                <c:pt idx="7532">
                  <c:v>1.1043570004403591E-2</c:v>
                </c:pt>
                <c:pt idx="7533">
                  <c:v>2.916635200381279E-2</c:v>
                </c:pt>
                <c:pt idx="7534">
                  <c:v>5.8615870773792267E-2</c:v>
                </c:pt>
                <c:pt idx="7535">
                  <c:v>3.2847542315721512E-2</c:v>
                </c:pt>
                <c:pt idx="7536">
                  <c:v>2.2653477266430855E-2</c:v>
                </c:pt>
                <c:pt idx="7537">
                  <c:v>1.7839612439274788E-2</c:v>
                </c:pt>
                <c:pt idx="7538">
                  <c:v>1.7839612439274788E-2</c:v>
                </c:pt>
                <c:pt idx="7539">
                  <c:v>1.7839612439274788E-2</c:v>
                </c:pt>
                <c:pt idx="7540">
                  <c:v>1.7556445673108101E-2</c:v>
                </c:pt>
                <c:pt idx="7541">
                  <c:v>1.614060252904892E-2</c:v>
                </c:pt>
                <c:pt idx="7542">
                  <c:v>1.5857433900237083E-2</c:v>
                </c:pt>
                <c:pt idx="7543">
                  <c:v>1.5857433900237083E-2</c:v>
                </c:pt>
                <c:pt idx="7544">
                  <c:v>1.614060252904892E-2</c:v>
                </c:pt>
                <c:pt idx="7545">
                  <c:v>1.9821792840957642E-2</c:v>
                </c:pt>
                <c:pt idx="7546">
                  <c:v>1.7556445673108101E-2</c:v>
                </c:pt>
                <c:pt idx="7547">
                  <c:v>2.067129872739315E-2</c:v>
                </c:pt>
                <c:pt idx="7548">
                  <c:v>2.5768330320715904E-2</c:v>
                </c:pt>
                <c:pt idx="7549">
                  <c:v>2.6334667578339577E-2</c:v>
                </c:pt>
                <c:pt idx="7550">
                  <c:v>2.3786149919033051E-2</c:v>
                </c:pt>
                <c:pt idx="7551">
                  <c:v>2.3219814524054527E-2</c:v>
                </c:pt>
                <c:pt idx="7552">
                  <c:v>2.4069320410490036E-2</c:v>
                </c:pt>
                <c:pt idx="7553">
                  <c:v>2.5768330320715904E-2</c:v>
                </c:pt>
                <c:pt idx="7554">
                  <c:v>2.605149894952774E-2</c:v>
                </c:pt>
                <c:pt idx="7555">
                  <c:v>2.6334667578339577E-2</c:v>
                </c:pt>
                <c:pt idx="7556">
                  <c:v>2.6901004835963249E-2</c:v>
                </c:pt>
                <c:pt idx="7557">
                  <c:v>2.6901004835963249E-2</c:v>
                </c:pt>
                <c:pt idx="7558">
                  <c:v>2.5768330320715904E-2</c:v>
                </c:pt>
                <c:pt idx="7559">
                  <c:v>2.6334667578339577E-2</c:v>
                </c:pt>
                <c:pt idx="7560">
                  <c:v>2.4352489039301872E-2</c:v>
                </c:pt>
                <c:pt idx="7561">
                  <c:v>2.3502981290221214E-2</c:v>
                </c:pt>
                <c:pt idx="7562">
                  <c:v>2.4635655805468559E-2</c:v>
                </c:pt>
                <c:pt idx="7563">
                  <c:v>2.4069320410490036E-2</c:v>
                </c:pt>
                <c:pt idx="7564">
                  <c:v>2.5768330320715904E-2</c:v>
                </c:pt>
                <c:pt idx="7565">
                  <c:v>2.6334667578339577E-2</c:v>
                </c:pt>
                <c:pt idx="7566">
                  <c:v>2.6334667578339577E-2</c:v>
                </c:pt>
                <c:pt idx="7567">
                  <c:v>2.6334667578339577E-2</c:v>
                </c:pt>
                <c:pt idx="7568">
                  <c:v>2.6334667578339577E-2</c:v>
                </c:pt>
                <c:pt idx="7569">
                  <c:v>2.3502981290221214E-2</c:v>
                </c:pt>
                <c:pt idx="7570">
                  <c:v>1.1326738633215427E-2</c:v>
                </c:pt>
                <c:pt idx="7571">
                  <c:v>1.2459412217140198E-2</c:v>
                </c:pt>
                <c:pt idx="7572">
                  <c:v>1.2742580845952034E-2</c:v>
                </c:pt>
                <c:pt idx="7573">
                  <c:v>1.5857433900237083E-2</c:v>
                </c:pt>
                <c:pt idx="7574">
                  <c:v>2.0388130098581314E-2</c:v>
                </c:pt>
                <c:pt idx="7575">
                  <c:v>2.2936645895242691E-2</c:v>
                </c:pt>
                <c:pt idx="7576">
                  <c:v>2.2936645895242691E-2</c:v>
                </c:pt>
                <c:pt idx="7577">
                  <c:v>2.2653477266430855E-2</c:v>
                </c:pt>
                <c:pt idx="7578">
                  <c:v>1.8972286954522133E-2</c:v>
                </c:pt>
                <c:pt idx="7579">
                  <c:v>1.7273277044296265E-2</c:v>
                </c:pt>
                <c:pt idx="7580">
                  <c:v>1.7556445673108101E-2</c:v>
                </c:pt>
                <c:pt idx="7581">
                  <c:v>1.840594969689846E-2</c:v>
                </c:pt>
                <c:pt idx="7582">
                  <c:v>1.7556445673108101E-2</c:v>
                </c:pt>
                <c:pt idx="7583">
                  <c:v>1.6423771157860756E-2</c:v>
                </c:pt>
                <c:pt idx="7584">
                  <c:v>1.6423771157860756E-2</c:v>
                </c:pt>
                <c:pt idx="7585">
                  <c:v>1.5857433900237083E-2</c:v>
                </c:pt>
                <c:pt idx="7586">
                  <c:v>1.6706937924027443E-2</c:v>
                </c:pt>
                <c:pt idx="7587">
                  <c:v>1.7273277044296265E-2</c:v>
                </c:pt>
                <c:pt idx="7588">
                  <c:v>1.6423771157860756E-2</c:v>
                </c:pt>
                <c:pt idx="7589">
                  <c:v>1.5857433900237083E-2</c:v>
                </c:pt>
                <c:pt idx="7590">
                  <c:v>1.5574266202747822E-2</c:v>
                </c:pt>
                <c:pt idx="7591">
                  <c:v>1.5857433900237083E-2</c:v>
                </c:pt>
                <c:pt idx="7592">
                  <c:v>1.6423771157860756E-2</c:v>
                </c:pt>
                <c:pt idx="7593">
                  <c:v>1.7839612439274788E-2</c:v>
                </c:pt>
                <c:pt idx="7594">
                  <c:v>1.8689120188355446E-2</c:v>
                </c:pt>
                <c:pt idx="7595">
                  <c:v>2.0104959607124329E-2</c:v>
                </c:pt>
                <c:pt idx="7596">
                  <c:v>1.9821792840957642E-2</c:v>
                </c:pt>
                <c:pt idx="7597">
                  <c:v>1.9821792840957642E-2</c:v>
                </c:pt>
                <c:pt idx="7598">
                  <c:v>1.9821792840957642E-2</c:v>
                </c:pt>
                <c:pt idx="7599">
                  <c:v>1.9821792840957642E-2</c:v>
                </c:pt>
                <c:pt idx="7600">
                  <c:v>1.9538624212145805E-2</c:v>
                </c:pt>
                <c:pt idx="7601">
                  <c:v>2.0388130098581314E-2</c:v>
                </c:pt>
                <c:pt idx="7602">
                  <c:v>1.9821792840957642E-2</c:v>
                </c:pt>
                <c:pt idx="7603">
                  <c:v>1.9538624212145805E-2</c:v>
                </c:pt>
                <c:pt idx="7604">
                  <c:v>2.0388130098581314E-2</c:v>
                </c:pt>
                <c:pt idx="7605">
                  <c:v>2.067129872739315E-2</c:v>
                </c:pt>
                <c:pt idx="7606">
                  <c:v>2.1237634122371674E-2</c:v>
                </c:pt>
                <c:pt idx="7607">
                  <c:v>2.0954467356204987E-2</c:v>
                </c:pt>
                <c:pt idx="7608">
                  <c:v>2.0954467356204987E-2</c:v>
                </c:pt>
                <c:pt idx="7609">
                  <c:v>2.2653477266430855E-2</c:v>
                </c:pt>
                <c:pt idx="7610">
                  <c:v>2.0954467356204987E-2</c:v>
                </c:pt>
                <c:pt idx="7611">
                  <c:v>2.2370308637619019E-2</c:v>
                </c:pt>
                <c:pt idx="7612">
                  <c:v>2.2653477266430855E-2</c:v>
                </c:pt>
                <c:pt idx="7613">
                  <c:v>2.067129872739315E-2</c:v>
                </c:pt>
                <c:pt idx="7614">
                  <c:v>1.9821792840957642E-2</c:v>
                </c:pt>
                <c:pt idx="7615">
                  <c:v>1.8972286954522133E-2</c:v>
                </c:pt>
                <c:pt idx="7616">
                  <c:v>1.8689120188355446E-2</c:v>
                </c:pt>
                <c:pt idx="7617">
                  <c:v>1.8972286954522133E-2</c:v>
                </c:pt>
                <c:pt idx="7618">
                  <c:v>2.0954467356204987E-2</c:v>
                </c:pt>
                <c:pt idx="7619">
                  <c:v>2.152080275118351E-2</c:v>
                </c:pt>
                <c:pt idx="7620">
                  <c:v>2.2087140008807182E-2</c:v>
                </c:pt>
                <c:pt idx="7621">
                  <c:v>2.0954467356204987E-2</c:v>
                </c:pt>
                <c:pt idx="7622">
                  <c:v>2.2653477266430855E-2</c:v>
                </c:pt>
                <c:pt idx="7623">
                  <c:v>2.4635655805468559E-2</c:v>
                </c:pt>
                <c:pt idx="7624">
                  <c:v>2.0954467356204987E-2</c:v>
                </c:pt>
                <c:pt idx="7625">
                  <c:v>2.4069320410490036E-2</c:v>
                </c:pt>
                <c:pt idx="7626">
                  <c:v>2.2087140008807182E-2</c:v>
                </c:pt>
                <c:pt idx="7627">
                  <c:v>2.2936645895242691E-2</c:v>
                </c:pt>
                <c:pt idx="7628">
                  <c:v>2.2653477266430855E-2</c:v>
                </c:pt>
                <c:pt idx="7629">
                  <c:v>2.4918824434280396E-2</c:v>
                </c:pt>
                <c:pt idx="7630">
                  <c:v>3.143170103430748E-2</c:v>
                </c:pt>
                <c:pt idx="7631">
                  <c:v>2.8600014746189117E-2</c:v>
                </c:pt>
                <c:pt idx="7632">
                  <c:v>2.9449518769979477E-2</c:v>
                </c:pt>
                <c:pt idx="7633">
                  <c:v>3.0582195147871971E-2</c:v>
                </c:pt>
                <c:pt idx="7634">
                  <c:v>2.6617836207151413E-2</c:v>
                </c:pt>
                <c:pt idx="7635">
                  <c:v>2.2936645895242691E-2</c:v>
                </c:pt>
                <c:pt idx="7636">
                  <c:v>2.067129872739315E-2</c:v>
                </c:pt>
                <c:pt idx="7637">
                  <c:v>1.8122781068086624E-2</c:v>
                </c:pt>
                <c:pt idx="7638">
                  <c:v>1.6990108415484428E-2</c:v>
                </c:pt>
                <c:pt idx="7639">
                  <c:v>1.3308918103575706E-2</c:v>
                </c:pt>
                <c:pt idx="7640">
                  <c:v>7.3623796924948692E-3</c:v>
                </c:pt>
                <c:pt idx="7641">
                  <c:v>1.4158423058688641E-2</c:v>
                </c:pt>
                <c:pt idx="7642">
                  <c:v>1.6706937924027443E-2</c:v>
                </c:pt>
                <c:pt idx="7643">
                  <c:v>2.152080275118351E-2</c:v>
                </c:pt>
                <c:pt idx="7644">
                  <c:v>1.6423771157860756E-2</c:v>
                </c:pt>
                <c:pt idx="7645">
                  <c:v>1.3875255361199379E-2</c:v>
                </c:pt>
                <c:pt idx="7646">
                  <c:v>6.7960429005324841E-3</c:v>
                </c:pt>
                <c:pt idx="7647">
                  <c:v>4.8138638958334923E-3</c:v>
                </c:pt>
                <c:pt idx="7648">
                  <c:v>1.3308918103575706E-2</c:v>
                </c:pt>
                <c:pt idx="7649">
                  <c:v>2.067129872739315E-2</c:v>
                </c:pt>
                <c:pt idx="7650">
                  <c:v>1.5007928013801575E-2</c:v>
                </c:pt>
                <c:pt idx="7651">
                  <c:v>1.9821792840957642E-2</c:v>
                </c:pt>
                <c:pt idx="7652">
                  <c:v>2.5201993063092232E-2</c:v>
                </c:pt>
                <c:pt idx="7653">
                  <c:v>2.2936645895242691E-2</c:v>
                </c:pt>
                <c:pt idx="7654">
                  <c:v>2.0388130098581314E-2</c:v>
                </c:pt>
                <c:pt idx="7655">
                  <c:v>1.9821792840957642E-2</c:v>
                </c:pt>
                <c:pt idx="7656">
                  <c:v>2.2370308637619019E-2</c:v>
                </c:pt>
                <c:pt idx="7657">
                  <c:v>1.5291097573935986E-2</c:v>
                </c:pt>
                <c:pt idx="7658">
                  <c:v>2.8033677488565445E-2</c:v>
                </c:pt>
                <c:pt idx="7659">
                  <c:v>2.9449518769979477E-2</c:v>
                </c:pt>
                <c:pt idx="7660">
                  <c:v>2.7750510722398758E-2</c:v>
                </c:pt>
                <c:pt idx="7661">
                  <c:v>3.3130709081888199E-2</c:v>
                </c:pt>
                <c:pt idx="7662">
                  <c:v>2.916635200381279E-2</c:v>
                </c:pt>
                <c:pt idx="7663">
                  <c:v>2.8883183375000954E-2</c:v>
                </c:pt>
                <c:pt idx="7664">
                  <c:v>3.1714867800474167E-2</c:v>
                </c:pt>
                <c:pt idx="7665">
                  <c:v>2.7750510722398758E-2</c:v>
                </c:pt>
                <c:pt idx="7666">
                  <c:v>3.8794081658124924E-2</c:v>
                </c:pt>
                <c:pt idx="7667">
                  <c:v>3.1714867800474167E-2</c:v>
                </c:pt>
                <c:pt idx="7668">
                  <c:v>2.2370308637619019E-2</c:v>
                </c:pt>
                <c:pt idx="7669">
                  <c:v>1.9821792840957642E-2</c:v>
                </c:pt>
                <c:pt idx="7670">
                  <c:v>2.1803971379995346E-2</c:v>
                </c:pt>
                <c:pt idx="7671">
                  <c:v>1.6990108415484428E-2</c:v>
                </c:pt>
                <c:pt idx="7672">
                  <c:v>1.0477233678102493E-2</c:v>
                </c:pt>
                <c:pt idx="7673">
                  <c:v>7.9287169501185417E-3</c:v>
                </c:pt>
                <c:pt idx="7674">
                  <c:v>7.0792115293443203E-3</c:v>
                </c:pt>
                <c:pt idx="7675">
                  <c:v>2.5768330320715904E-2</c:v>
                </c:pt>
                <c:pt idx="7676">
                  <c:v>5.6916862726211548E-2</c:v>
                </c:pt>
                <c:pt idx="7677">
                  <c:v>3.8794081658124924E-2</c:v>
                </c:pt>
                <c:pt idx="7678">
                  <c:v>2.7184171602129936E-2</c:v>
                </c:pt>
                <c:pt idx="7679">
                  <c:v>3.8794081658124924E-2</c:v>
                </c:pt>
                <c:pt idx="7680">
                  <c:v>2.7184171602129936E-2</c:v>
                </c:pt>
                <c:pt idx="7681">
                  <c:v>2.5485161691904068E-2</c:v>
                </c:pt>
                <c:pt idx="7682">
                  <c:v>2.5201993063092232E-2</c:v>
                </c:pt>
                <c:pt idx="7683">
                  <c:v>2.4352489039301872E-2</c:v>
                </c:pt>
                <c:pt idx="7684">
                  <c:v>2.4635655805468559E-2</c:v>
                </c:pt>
                <c:pt idx="7685">
                  <c:v>2.6617836207151413E-2</c:v>
                </c:pt>
                <c:pt idx="7686">
                  <c:v>8.89149010181427E-2</c:v>
                </c:pt>
                <c:pt idx="7687">
                  <c:v>0.13733670115470886</c:v>
                </c:pt>
                <c:pt idx="7688">
                  <c:v>0.17726346850395203</c:v>
                </c:pt>
                <c:pt idx="7689">
                  <c:v>0.17839613556861877</c:v>
                </c:pt>
                <c:pt idx="7690">
                  <c:v>0.18802385032176971</c:v>
                </c:pt>
                <c:pt idx="7691">
                  <c:v>0.19113871455192566</c:v>
                </c:pt>
                <c:pt idx="7692">
                  <c:v>0.11666540801525116</c:v>
                </c:pt>
                <c:pt idx="7693">
                  <c:v>3.2281205058097839E-2</c:v>
                </c:pt>
                <c:pt idx="7694">
                  <c:v>3.5679224878549576E-2</c:v>
                </c:pt>
                <c:pt idx="7695">
                  <c:v>3.2847542315721512E-2</c:v>
                </c:pt>
                <c:pt idx="7696">
                  <c:v>1.7273277044296265E-2</c:v>
                </c:pt>
                <c:pt idx="7697">
                  <c:v>1.3592085801064968E-2</c:v>
                </c:pt>
                <c:pt idx="7698">
                  <c:v>2.4069320410490036E-2</c:v>
                </c:pt>
                <c:pt idx="7699">
                  <c:v>6.2297064810991287E-2</c:v>
                </c:pt>
                <c:pt idx="7700">
                  <c:v>7.9287171363830566E-2</c:v>
                </c:pt>
                <c:pt idx="7701">
                  <c:v>8.4667369723320007E-2</c:v>
                </c:pt>
                <c:pt idx="7702">
                  <c:v>5.2669335156679153E-2</c:v>
                </c:pt>
                <c:pt idx="7703">
                  <c:v>1.9255455583333969E-2</c:v>
                </c:pt>
                <c:pt idx="7704">
                  <c:v>1.7556445673108101E-2</c:v>
                </c:pt>
                <c:pt idx="7705">
                  <c:v>2.2087140008807182E-2</c:v>
                </c:pt>
                <c:pt idx="7706">
                  <c:v>2.7184171602129936E-2</c:v>
                </c:pt>
                <c:pt idx="7707">
                  <c:v>2.5485161691904068E-2</c:v>
                </c:pt>
                <c:pt idx="7708">
                  <c:v>4.9837648868560791E-2</c:v>
                </c:pt>
                <c:pt idx="7709">
                  <c:v>5.0970323383808136E-2</c:v>
                </c:pt>
                <c:pt idx="7710">
                  <c:v>2.7750510722398758E-2</c:v>
                </c:pt>
                <c:pt idx="7711">
                  <c:v>3.7661407142877579E-2</c:v>
                </c:pt>
                <c:pt idx="7712">
                  <c:v>4.1059430688619614E-2</c:v>
                </c:pt>
                <c:pt idx="7713">
                  <c:v>3.7661407142877579E-2</c:v>
                </c:pt>
                <c:pt idx="7714">
                  <c:v>3.2847542315721512E-2</c:v>
                </c:pt>
                <c:pt idx="7715">
                  <c:v>3.2564371824264526E-2</c:v>
                </c:pt>
                <c:pt idx="7716">
                  <c:v>3.4263383597135544E-2</c:v>
                </c:pt>
                <c:pt idx="7717">
                  <c:v>3.9643585681915283E-2</c:v>
                </c:pt>
                <c:pt idx="7718">
                  <c:v>3.7378240376710892E-2</c:v>
                </c:pt>
                <c:pt idx="7719">
                  <c:v>3.3413875848054886E-2</c:v>
                </c:pt>
                <c:pt idx="7720">
                  <c:v>4.1908934712409973E-2</c:v>
                </c:pt>
                <c:pt idx="7721">
                  <c:v>3.6811899393796921E-2</c:v>
                </c:pt>
                <c:pt idx="7722">
                  <c:v>3.7661407142877579E-2</c:v>
                </c:pt>
                <c:pt idx="7723">
                  <c:v>4.1908934712409973E-2</c:v>
                </c:pt>
                <c:pt idx="7724">
                  <c:v>4.9837648868560791E-2</c:v>
                </c:pt>
                <c:pt idx="7725">
                  <c:v>5.4368343204259872E-2</c:v>
                </c:pt>
                <c:pt idx="7726">
                  <c:v>6.5695084631443024E-2</c:v>
                </c:pt>
                <c:pt idx="7727">
                  <c:v>0.11128520965576172</c:v>
                </c:pt>
                <c:pt idx="7728">
                  <c:v>4.1908934712409973E-2</c:v>
                </c:pt>
                <c:pt idx="7729">
                  <c:v>3.9643585681915283E-2</c:v>
                </c:pt>
                <c:pt idx="7730">
                  <c:v>4.8704978078603745E-2</c:v>
                </c:pt>
                <c:pt idx="7731">
                  <c:v>3.7944573909044266E-2</c:v>
                </c:pt>
                <c:pt idx="7732">
                  <c:v>2.8033677488565445E-2</c:v>
                </c:pt>
                <c:pt idx="7733">
                  <c:v>2.8883183375000954E-2</c:v>
                </c:pt>
                <c:pt idx="7734">
                  <c:v>2.6334667578339577E-2</c:v>
                </c:pt>
                <c:pt idx="7735">
                  <c:v>2.8600014746189117E-2</c:v>
                </c:pt>
                <c:pt idx="7736">
                  <c:v>3.0582195147871971E-2</c:v>
                </c:pt>
                <c:pt idx="7737">
                  <c:v>3.0015856027603149E-2</c:v>
                </c:pt>
                <c:pt idx="7738">
                  <c:v>3.0299026519060135E-2</c:v>
                </c:pt>
                <c:pt idx="7739">
                  <c:v>2.916635200381279E-2</c:v>
                </c:pt>
                <c:pt idx="7740">
                  <c:v>2.7467342093586922E-2</c:v>
                </c:pt>
                <c:pt idx="7741">
                  <c:v>3.143170103430748E-2</c:v>
                </c:pt>
                <c:pt idx="7742">
                  <c:v>3.2847542315721512E-2</c:v>
                </c:pt>
                <c:pt idx="7743">
                  <c:v>3.5962395370006561E-2</c:v>
                </c:pt>
                <c:pt idx="7744">
                  <c:v>3.8510911166667938E-2</c:v>
                </c:pt>
                <c:pt idx="7745">
                  <c:v>4.0209919214248657E-2</c:v>
                </c:pt>
                <c:pt idx="7746">
                  <c:v>3.4829720854759216E-2</c:v>
                </c:pt>
                <c:pt idx="7747">
                  <c:v>1.9255455583333969E-2</c:v>
                </c:pt>
                <c:pt idx="7748">
                  <c:v>1.8689120188355446E-2</c:v>
                </c:pt>
                <c:pt idx="7749">
                  <c:v>2.7184171602129936E-2</c:v>
                </c:pt>
                <c:pt idx="7750">
                  <c:v>3.5679224878549576E-2</c:v>
                </c:pt>
                <c:pt idx="7751">
                  <c:v>5.2386168390512466E-2</c:v>
                </c:pt>
                <c:pt idx="7752">
                  <c:v>5.833270400762558E-2</c:v>
                </c:pt>
                <c:pt idx="7753">
                  <c:v>8.2685194909572601E-2</c:v>
                </c:pt>
                <c:pt idx="7754">
                  <c:v>7.4756480753421783E-2</c:v>
                </c:pt>
                <c:pt idx="7755">
                  <c:v>5.8615870773792267E-2</c:v>
                </c:pt>
                <c:pt idx="7756">
                  <c:v>4.219210147857666E-2</c:v>
                </c:pt>
                <c:pt idx="7757">
                  <c:v>4.1908934712409973E-2</c:v>
                </c:pt>
                <c:pt idx="7758">
                  <c:v>4.0493089705705643E-2</c:v>
                </c:pt>
                <c:pt idx="7759">
                  <c:v>3.8510911166667938E-2</c:v>
                </c:pt>
                <c:pt idx="7760">
                  <c:v>3.9077248424291611E-2</c:v>
                </c:pt>
                <c:pt idx="7761">
                  <c:v>3.7378240376710892E-2</c:v>
                </c:pt>
                <c:pt idx="7762">
                  <c:v>3.9077248424291611E-2</c:v>
                </c:pt>
                <c:pt idx="7763">
                  <c:v>3.3130709081888199E-2</c:v>
                </c:pt>
                <c:pt idx="7764">
                  <c:v>2.6901004835963249E-2</c:v>
                </c:pt>
                <c:pt idx="7765">
                  <c:v>2.605149894952774E-2</c:v>
                </c:pt>
                <c:pt idx="7766">
                  <c:v>2.7184171602129936E-2</c:v>
                </c:pt>
                <c:pt idx="7767">
                  <c:v>3.2281205058097839E-2</c:v>
                </c:pt>
                <c:pt idx="7768">
                  <c:v>5.2386168390512466E-2</c:v>
                </c:pt>
                <c:pt idx="7769">
                  <c:v>4.6722795814275742E-2</c:v>
                </c:pt>
                <c:pt idx="7770">
                  <c:v>3.6528732627630234E-2</c:v>
                </c:pt>
                <c:pt idx="7771">
                  <c:v>3.0582195147871971E-2</c:v>
                </c:pt>
                <c:pt idx="7772">
                  <c:v>3.2847542315721512E-2</c:v>
                </c:pt>
                <c:pt idx="7773">
                  <c:v>3.5396058112382889E-2</c:v>
                </c:pt>
                <c:pt idx="7774">
                  <c:v>7.5889147818088531E-2</c:v>
                </c:pt>
                <c:pt idx="7775">
                  <c:v>7.3057465255260468E-2</c:v>
                </c:pt>
                <c:pt idx="7776">
                  <c:v>4.8704978078603745E-2</c:v>
                </c:pt>
                <c:pt idx="7777">
                  <c:v>7.3057465255260468E-2</c:v>
                </c:pt>
                <c:pt idx="7778">
                  <c:v>0.17443177103996277</c:v>
                </c:pt>
                <c:pt idx="7779">
                  <c:v>0.24720606207847595</c:v>
                </c:pt>
                <c:pt idx="7780">
                  <c:v>0.25626745820045471</c:v>
                </c:pt>
                <c:pt idx="7781">
                  <c:v>0.17811296880245209</c:v>
                </c:pt>
                <c:pt idx="7782">
                  <c:v>0.19142189621925354</c:v>
                </c:pt>
                <c:pt idx="7783">
                  <c:v>0.28883183002471924</c:v>
                </c:pt>
                <c:pt idx="7784">
                  <c:v>0.23248131573200226</c:v>
                </c:pt>
                <c:pt idx="7785">
                  <c:v>0.25315260887145996</c:v>
                </c:pt>
                <c:pt idx="7786">
                  <c:v>0.14639809727668762</c:v>
                </c:pt>
                <c:pt idx="7787">
                  <c:v>0.13677036762237549</c:v>
                </c:pt>
                <c:pt idx="7788">
                  <c:v>0.12431095540523529</c:v>
                </c:pt>
                <c:pt idx="7789">
                  <c:v>8.4950536489486694E-2</c:v>
                </c:pt>
                <c:pt idx="7790">
                  <c:v>7.3623798787593842E-2</c:v>
                </c:pt>
                <c:pt idx="7791">
                  <c:v>0.1138337254524231</c:v>
                </c:pt>
                <c:pt idx="7792">
                  <c:v>0.14413274824619293</c:v>
                </c:pt>
                <c:pt idx="7793">
                  <c:v>0.14498224854469299</c:v>
                </c:pt>
                <c:pt idx="7794">
                  <c:v>0.1614060252904892</c:v>
                </c:pt>
                <c:pt idx="7795">
                  <c:v>0.1407347172498703</c:v>
                </c:pt>
                <c:pt idx="7796">
                  <c:v>0.10505550354719162</c:v>
                </c:pt>
                <c:pt idx="7797">
                  <c:v>6.9659441709518433E-2</c:v>
                </c:pt>
                <c:pt idx="7798">
                  <c:v>6.3712902367115021E-2</c:v>
                </c:pt>
                <c:pt idx="7799">
                  <c:v>6.1730727553367615E-2</c:v>
                </c:pt>
                <c:pt idx="7800">
                  <c:v>6.4845576882362366E-2</c:v>
                </c:pt>
                <c:pt idx="7801">
                  <c:v>7.0225782692432404E-2</c:v>
                </c:pt>
                <c:pt idx="7802">
                  <c:v>6.3146568834781647E-2</c:v>
                </c:pt>
                <c:pt idx="7803">
                  <c:v>8.8065393269062042E-2</c:v>
                </c:pt>
                <c:pt idx="7804">
                  <c:v>8.7499052286148071E-2</c:v>
                </c:pt>
                <c:pt idx="7805">
                  <c:v>6.6544584929943085E-2</c:v>
                </c:pt>
                <c:pt idx="7806">
                  <c:v>6.2013894319534302E-2</c:v>
                </c:pt>
                <c:pt idx="7807">
                  <c:v>5.4368343204259872E-2</c:v>
                </c:pt>
                <c:pt idx="7808">
                  <c:v>5.295250192284584E-2</c:v>
                </c:pt>
                <c:pt idx="7809">
                  <c:v>5.4368343204259872E-2</c:v>
                </c:pt>
                <c:pt idx="7810">
                  <c:v>6.4279243350028992E-2</c:v>
                </c:pt>
                <c:pt idx="7811">
                  <c:v>0.17329910397529602</c:v>
                </c:pt>
                <c:pt idx="7812">
                  <c:v>9.9392127990722656</c:v>
                </c:pt>
                <c:pt idx="7813">
                  <c:v>21.577436447143555</c:v>
                </c:pt>
                <c:pt idx="7814">
                  <c:v>4.6722798347473145</c:v>
                </c:pt>
                <c:pt idx="7815">
                  <c:v>2.1634070873260498</c:v>
                </c:pt>
                <c:pt idx="7816">
                  <c:v>6.8809938430786133</c:v>
                </c:pt>
                <c:pt idx="7817">
                  <c:v>5.7766366004943848</c:v>
                </c:pt>
                <c:pt idx="7818">
                  <c:v>4.219210147857666</c:v>
                </c:pt>
                <c:pt idx="7819">
                  <c:v>3.0299026966094971</c:v>
                </c:pt>
                <c:pt idx="7820">
                  <c:v>2.4182586669921875</c:v>
                </c:pt>
                <c:pt idx="7821">
                  <c:v>1.8689118623733521</c:v>
                </c:pt>
                <c:pt idx="7822">
                  <c:v>1.560258150100708</c:v>
                </c:pt>
                <c:pt idx="7823">
                  <c:v>1.3450502157211304</c:v>
                </c:pt>
                <c:pt idx="7824">
                  <c:v>1.194970965385437</c:v>
                </c:pt>
                <c:pt idx="7825">
                  <c:v>1.1921391487121582</c:v>
                </c:pt>
                <c:pt idx="7826">
                  <c:v>0.92879253625869751</c:v>
                </c:pt>
                <c:pt idx="7827">
                  <c:v>0.82968360185623169</c:v>
                </c:pt>
                <c:pt idx="7828">
                  <c:v>0.73340630531311035</c:v>
                </c:pt>
                <c:pt idx="7829">
                  <c:v>0.63996076583862305</c:v>
                </c:pt>
                <c:pt idx="7830">
                  <c:v>0.61164391040802002</c:v>
                </c:pt>
                <c:pt idx="7831">
                  <c:v>0.51536661386489868</c:v>
                </c:pt>
                <c:pt idx="7832">
                  <c:v>0.44740617275238037</c:v>
                </c:pt>
                <c:pt idx="7833">
                  <c:v>0.47289136052131653</c:v>
                </c:pt>
                <c:pt idx="7834">
                  <c:v>0.50403982400894165</c:v>
                </c:pt>
                <c:pt idx="7835">
                  <c:v>0.46439626812934875</c:v>
                </c:pt>
                <c:pt idx="7836">
                  <c:v>0.42475271224975586</c:v>
                </c:pt>
                <c:pt idx="7837">
                  <c:v>0.38227742910385132</c:v>
                </c:pt>
                <c:pt idx="7838">
                  <c:v>0.35962393879890442</c:v>
                </c:pt>
                <c:pt idx="7839">
                  <c:v>0.30865362286567688</c:v>
                </c:pt>
                <c:pt idx="7840">
                  <c:v>0.28175261616706848</c:v>
                </c:pt>
                <c:pt idx="7841">
                  <c:v>0.34546551108360291</c:v>
                </c:pt>
                <c:pt idx="7842">
                  <c:v>0.31714868545532227</c:v>
                </c:pt>
                <c:pt idx="7843">
                  <c:v>0.33413878083229065</c:v>
                </c:pt>
                <c:pt idx="7844">
                  <c:v>0.38227742910385132</c:v>
                </c:pt>
                <c:pt idx="7845">
                  <c:v>0.30015859007835388</c:v>
                </c:pt>
                <c:pt idx="7846">
                  <c:v>0.23106546700000763</c:v>
                </c:pt>
                <c:pt idx="7847">
                  <c:v>0.19963377714157104</c:v>
                </c:pt>
                <c:pt idx="7848">
                  <c:v>0.26164764165878296</c:v>
                </c:pt>
                <c:pt idx="7849">
                  <c:v>0.32847544550895691</c:v>
                </c:pt>
                <c:pt idx="7850">
                  <c:v>0.31998038291931152</c:v>
                </c:pt>
                <c:pt idx="7851">
                  <c:v>0.3143170177936554</c:v>
                </c:pt>
                <c:pt idx="7852">
                  <c:v>0.22596843540668488</c:v>
                </c:pt>
                <c:pt idx="7853">
                  <c:v>0.14781393110752106</c:v>
                </c:pt>
                <c:pt idx="7854">
                  <c:v>0.14526543021202087</c:v>
                </c:pt>
                <c:pt idx="7855">
                  <c:v>0.21209317445755005</c:v>
                </c:pt>
                <c:pt idx="7856">
                  <c:v>0.25768330693244934</c:v>
                </c:pt>
                <c:pt idx="7857">
                  <c:v>0.1945367306470871</c:v>
                </c:pt>
                <c:pt idx="7858">
                  <c:v>0.15744166076183319</c:v>
                </c:pt>
                <c:pt idx="7859">
                  <c:v>0.17641395330429077</c:v>
                </c:pt>
                <c:pt idx="7860">
                  <c:v>0.21605753898620605</c:v>
                </c:pt>
                <c:pt idx="7861">
                  <c:v>0.21634070575237274</c:v>
                </c:pt>
                <c:pt idx="7862">
                  <c:v>0.17046742141246796</c:v>
                </c:pt>
                <c:pt idx="7863">
                  <c:v>0.17329910397529602</c:v>
                </c:pt>
                <c:pt idx="7864">
                  <c:v>0.1716000884771347</c:v>
                </c:pt>
                <c:pt idx="7865">
                  <c:v>0.17443177103996277</c:v>
                </c:pt>
                <c:pt idx="7866">
                  <c:v>0.16168919205665588</c:v>
                </c:pt>
                <c:pt idx="7867">
                  <c:v>0.16027334332466125</c:v>
                </c:pt>
                <c:pt idx="7868">
                  <c:v>0.16820207238197327</c:v>
                </c:pt>
                <c:pt idx="7869">
                  <c:v>0.16791889071464539</c:v>
                </c:pt>
                <c:pt idx="7870">
                  <c:v>0.1653703898191452</c:v>
                </c:pt>
                <c:pt idx="7871">
                  <c:v>0.16367137432098389</c:v>
                </c:pt>
                <c:pt idx="7872">
                  <c:v>0.15687532722949982</c:v>
                </c:pt>
                <c:pt idx="7873">
                  <c:v>0.15347731113433838</c:v>
                </c:pt>
                <c:pt idx="7874">
                  <c:v>0.148946613073349</c:v>
                </c:pt>
                <c:pt idx="7875">
                  <c:v>0.14724759757518768</c:v>
                </c:pt>
                <c:pt idx="7876">
                  <c:v>0.14243374764919281</c:v>
                </c:pt>
                <c:pt idx="7877">
                  <c:v>0.148946613073349</c:v>
                </c:pt>
                <c:pt idx="7878">
                  <c:v>0.16027334332466125</c:v>
                </c:pt>
                <c:pt idx="7879">
                  <c:v>0.150928795337677</c:v>
                </c:pt>
                <c:pt idx="7880">
                  <c:v>0.14356641471385956</c:v>
                </c:pt>
                <c:pt idx="7881">
                  <c:v>0.13393868505954742</c:v>
                </c:pt>
                <c:pt idx="7882">
                  <c:v>0.12940798699855804</c:v>
                </c:pt>
                <c:pt idx="7883">
                  <c:v>0.12572680413722992</c:v>
                </c:pt>
                <c:pt idx="7884">
                  <c:v>0.12572680413722992</c:v>
                </c:pt>
                <c:pt idx="7885">
                  <c:v>0.12714263796806335</c:v>
                </c:pt>
                <c:pt idx="7886">
                  <c:v>0.13082382082939148</c:v>
                </c:pt>
                <c:pt idx="7887">
                  <c:v>0.13308916985988617</c:v>
                </c:pt>
                <c:pt idx="7888">
                  <c:v>0.10618817806243896</c:v>
                </c:pt>
                <c:pt idx="7889">
                  <c:v>0.1013743057847023</c:v>
                </c:pt>
                <c:pt idx="7890">
                  <c:v>0.11666540801525116</c:v>
                </c:pt>
                <c:pt idx="7891">
                  <c:v>0.11355055868625641</c:v>
                </c:pt>
                <c:pt idx="7892">
                  <c:v>0.11666540801525116</c:v>
                </c:pt>
                <c:pt idx="7893">
                  <c:v>0.11185154318809509</c:v>
                </c:pt>
                <c:pt idx="7894">
                  <c:v>0.10788718611001968</c:v>
                </c:pt>
                <c:pt idx="7895">
                  <c:v>7.7021822333335876E-2</c:v>
                </c:pt>
                <c:pt idx="7896">
                  <c:v>8.2685194909572601E-2</c:v>
                </c:pt>
                <c:pt idx="7897">
                  <c:v>0.10590500384569168</c:v>
                </c:pt>
                <c:pt idx="7898">
                  <c:v>0.12742580473423004</c:v>
                </c:pt>
                <c:pt idx="7899">
                  <c:v>0.12317828088998795</c:v>
                </c:pt>
                <c:pt idx="7900">
                  <c:v>0.11015253514051437</c:v>
                </c:pt>
                <c:pt idx="7901">
                  <c:v>0.11949708312749863</c:v>
                </c:pt>
                <c:pt idx="7902">
                  <c:v>0.10533867031335831</c:v>
                </c:pt>
                <c:pt idx="7903">
                  <c:v>0.10703767836093903</c:v>
                </c:pt>
                <c:pt idx="7904">
                  <c:v>0.11100204288959503</c:v>
                </c:pt>
                <c:pt idx="7905">
                  <c:v>0.11156837642192841</c:v>
                </c:pt>
                <c:pt idx="7906">
                  <c:v>0.1138337254524231</c:v>
                </c:pt>
                <c:pt idx="7907">
                  <c:v>0.11723174154758453</c:v>
                </c:pt>
                <c:pt idx="7908">
                  <c:v>0.11666540801525116</c:v>
                </c:pt>
                <c:pt idx="7909">
                  <c:v>0.12147927284240723</c:v>
                </c:pt>
                <c:pt idx="7910">
                  <c:v>0.12062977254390717</c:v>
                </c:pt>
                <c:pt idx="7911">
                  <c:v>0.11694858223199844</c:v>
                </c:pt>
                <c:pt idx="7912">
                  <c:v>0.11496639251708984</c:v>
                </c:pt>
                <c:pt idx="7913">
                  <c:v>0.11326738446950912</c:v>
                </c:pt>
                <c:pt idx="7914">
                  <c:v>0.11185154318809509</c:v>
                </c:pt>
                <c:pt idx="7915">
                  <c:v>0.10732084512710571</c:v>
                </c:pt>
                <c:pt idx="7916">
                  <c:v>0.11553273350000381</c:v>
                </c:pt>
                <c:pt idx="7917">
                  <c:v>0.11185154318809509</c:v>
                </c:pt>
                <c:pt idx="7918">
                  <c:v>0.10590500384569168</c:v>
                </c:pt>
                <c:pt idx="7919">
                  <c:v>0.10732084512710571</c:v>
                </c:pt>
                <c:pt idx="7920">
                  <c:v>0.10590500384569168</c:v>
                </c:pt>
                <c:pt idx="7921">
                  <c:v>0.10533867031335831</c:v>
                </c:pt>
                <c:pt idx="7922">
                  <c:v>0.10505550354719162</c:v>
                </c:pt>
                <c:pt idx="7923">
                  <c:v>0.10307332128286362</c:v>
                </c:pt>
                <c:pt idx="7924">
                  <c:v>9.8825797438621521E-2</c:v>
                </c:pt>
                <c:pt idx="7925">
                  <c:v>8.2118861377239227E-2</c:v>
                </c:pt>
                <c:pt idx="7926">
                  <c:v>6.8243600428104401E-2</c:v>
                </c:pt>
                <c:pt idx="7927">
                  <c:v>6.6827751696109772E-2</c:v>
                </c:pt>
                <c:pt idx="7928">
                  <c:v>6.2013894319534302E-2</c:v>
                </c:pt>
                <c:pt idx="7929">
                  <c:v>6.4845576882362366E-2</c:v>
                </c:pt>
                <c:pt idx="7930">
                  <c:v>6.3996076583862305E-2</c:v>
                </c:pt>
                <c:pt idx="7931">
                  <c:v>6.3996076583862305E-2</c:v>
                </c:pt>
                <c:pt idx="7932">
                  <c:v>6.4845576882362366E-2</c:v>
                </c:pt>
                <c:pt idx="7933">
                  <c:v>6.5978251397609711E-2</c:v>
                </c:pt>
                <c:pt idx="7934">
                  <c:v>6.5695084631443024E-2</c:v>
                </c:pt>
                <c:pt idx="7935">
                  <c:v>6.5128743648529053E-2</c:v>
                </c:pt>
                <c:pt idx="7936">
                  <c:v>7.5322814285755157E-2</c:v>
                </c:pt>
                <c:pt idx="7937">
                  <c:v>7.5889147818088531E-2</c:v>
                </c:pt>
                <c:pt idx="7938">
                  <c:v>6.994260847568512E-2</c:v>
                </c:pt>
                <c:pt idx="7939">
                  <c:v>7.0225782692432404E-2</c:v>
                </c:pt>
                <c:pt idx="7940">
                  <c:v>7.0225782692432404E-2</c:v>
                </c:pt>
                <c:pt idx="7941">
                  <c:v>7.1358449757099152E-2</c:v>
                </c:pt>
                <c:pt idx="7942">
                  <c:v>7.1641623973846436E-2</c:v>
                </c:pt>
                <c:pt idx="7943">
                  <c:v>6.2580235302448273E-2</c:v>
                </c:pt>
                <c:pt idx="7944">
                  <c:v>5.0687152892351151E-2</c:v>
                </c:pt>
                <c:pt idx="7945">
                  <c:v>4.8988144844770432E-2</c:v>
                </c:pt>
                <c:pt idx="7946">
                  <c:v>5.0120819360017776E-2</c:v>
                </c:pt>
                <c:pt idx="7947">
                  <c:v>4.9554482102394104E-2</c:v>
                </c:pt>
                <c:pt idx="7948">
                  <c:v>4.9554482102394104E-2</c:v>
                </c:pt>
                <c:pt idx="7949">
                  <c:v>4.9554482102394104E-2</c:v>
                </c:pt>
                <c:pt idx="7950">
                  <c:v>5.0687152892351151E-2</c:v>
                </c:pt>
                <c:pt idx="7951">
                  <c:v>4.9837648868560791E-2</c:v>
                </c:pt>
                <c:pt idx="7952">
                  <c:v>6.0031712055206299E-2</c:v>
                </c:pt>
                <c:pt idx="7953">
                  <c:v>6.5695084631443024E-2</c:v>
                </c:pt>
                <c:pt idx="7954">
                  <c:v>6.5978251397609711E-2</c:v>
                </c:pt>
                <c:pt idx="7955">
                  <c:v>6.6827751696109772E-2</c:v>
                </c:pt>
                <c:pt idx="7956">
                  <c:v>6.9093108177185059E-2</c:v>
                </c:pt>
                <c:pt idx="7957">
                  <c:v>6.5128743648529053E-2</c:v>
                </c:pt>
                <c:pt idx="7958">
                  <c:v>5.6350525468587875E-2</c:v>
                </c:pt>
                <c:pt idx="7959">
                  <c:v>5.2669335156679153E-2</c:v>
                </c:pt>
                <c:pt idx="7960">
                  <c:v>5.8615870773792267E-2</c:v>
                </c:pt>
                <c:pt idx="7961">
                  <c:v>7.4190132319927216E-2</c:v>
                </c:pt>
                <c:pt idx="7962">
                  <c:v>6.8526767194271088E-2</c:v>
                </c:pt>
                <c:pt idx="7963">
                  <c:v>6.5695084631443024E-2</c:v>
                </c:pt>
                <c:pt idx="7964">
                  <c:v>6.5695084631443024E-2</c:v>
                </c:pt>
                <c:pt idx="7965">
                  <c:v>6.5695084631443024E-2</c:v>
                </c:pt>
                <c:pt idx="7966">
                  <c:v>6.8243600428104401E-2</c:v>
                </c:pt>
                <c:pt idx="7967">
                  <c:v>6.8243600428104401E-2</c:v>
                </c:pt>
                <c:pt idx="7968">
                  <c:v>7.503964751958847E-2</c:v>
                </c:pt>
                <c:pt idx="7969">
                  <c:v>7.3057465255260468E-2</c:v>
                </c:pt>
                <c:pt idx="7970">
                  <c:v>7.0225782692432404E-2</c:v>
                </c:pt>
                <c:pt idx="7971">
                  <c:v>6.994260847568512E-2</c:v>
                </c:pt>
                <c:pt idx="7972">
                  <c:v>7.1358449757099152E-2</c:v>
                </c:pt>
                <c:pt idx="7973">
                  <c:v>6.7960433661937714E-2</c:v>
                </c:pt>
                <c:pt idx="7974">
                  <c:v>6.6827751696109772E-2</c:v>
                </c:pt>
                <c:pt idx="7975">
                  <c:v>6.3146568834781647E-2</c:v>
                </c:pt>
                <c:pt idx="7976">
                  <c:v>5.8615870773792267E-2</c:v>
                </c:pt>
                <c:pt idx="7977">
                  <c:v>5.4934684187173843E-2</c:v>
                </c:pt>
                <c:pt idx="7978">
                  <c:v>5.1536660641431808E-2</c:v>
                </c:pt>
                <c:pt idx="7979">
                  <c:v>5.0687152892351151E-2</c:v>
                </c:pt>
                <c:pt idx="7980">
                  <c:v>5.0970323383808136E-2</c:v>
                </c:pt>
                <c:pt idx="7981">
                  <c:v>5.0120819360017776E-2</c:v>
                </c:pt>
                <c:pt idx="7982">
                  <c:v>4.7855474054813385E-2</c:v>
                </c:pt>
                <c:pt idx="7983">
                  <c:v>4.7289133071899414E-2</c:v>
                </c:pt>
                <c:pt idx="7984">
                  <c:v>5.0687152892351151E-2</c:v>
                </c:pt>
                <c:pt idx="7985">
                  <c:v>4.7289133071899414E-2</c:v>
                </c:pt>
                <c:pt idx="7986">
                  <c:v>4.6722795814275742E-2</c:v>
                </c:pt>
                <c:pt idx="7987">
                  <c:v>4.445745050907135E-2</c:v>
                </c:pt>
                <c:pt idx="7988">
                  <c:v>4.8138640820980072E-2</c:v>
                </c:pt>
                <c:pt idx="7989">
                  <c:v>4.5023787766695023E-2</c:v>
                </c:pt>
                <c:pt idx="7990">
                  <c:v>4.530695453286171E-2</c:v>
                </c:pt>
                <c:pt idx="7991">
                  <c:v>4.5023787766695023E-2</c:v>
                </c:pt>
                <c:pt idx="7992">
                  <c:v>4.6439629048109055E-2</c:v>
                </c:pt>
                <c:pt idx="7993">
                  <c:v>4.6439629048109055E-2</c:v>
                </c:pt>
                <c:pt idx="7994">
                  <c:v>4.7289133071899414E-2</c:v>
                </c:pt>
                <c:pt idx="7995">
                  <c:v>4.5023787766695023E-2</c:v>
                </c:pt>
                <c:pt idx="7996">
                  <c:v>6.1447560787200928E-2</c:v>
                </c:pt>
                <c:pt idx="7997">
                  <c:v>7.985350489616394E-2</c:v>
                </c:pt>
                <c:pt idx="7998">
                  <c:v>6.7960433661937714E-2</c:v>
                </c:pt>
                <c:pt idx="7999">
                  <c:v>4.4740617275238037E-2</c:v>
                </c:pt>
                <c:pt idx="8000">
                  <c:v>4.3607942759990692E-2</c:v>
                </c:pt>
                <c:pt idx="8001">
                  <c:v>4.3607942759990692E-2</c:v>
                </c:pt>
                <c:pt idx="8002">
                  <c:v>4.4174280017614365E-2</c:v>
                </c:pt>
                <c:pt idx="8003">
                  <c:v>4.304160550236702E-2</c:v>
                </c:pt>
                <c:pt idx="8004">
                  <c:v>4.304160550236702E-2</c:v>
                </c:pt>
                <c:pt idx="8005">
                  <c:v>4.2475268244743347E-2</c:v>
                </c:pt>
                <c:pt idx="8006">
                  <c:v>5.2386168390512466E-2</c:v>
                </c:pt>
                <c:pt idx="8007">
                  <c:v>6.4562410116195679E-2</c:v>
                </c:pt>
                <c:pt idx="8008">
                  <c:v>6.286340206861496E-2</c:v>
                </c:pt>
                <c:pt idx="8009">
                  <c:v>4.304160550236702E-2</c:v>
                </c:pt>
                <c:pt idx="8010">
                  <c:v>4.1059430688619614E-2</c:v>
                </c:pt>
                <c:pt idx="8011">
                  <c:v>4.0209919214248657E-2</c:v>
                </c:pt>
                <c:pt idx="8012">
                  <c:v>4.7289133071899414E-2</c:v>
                </c:pt>
                <c:pt idx="8013">
                  <c:v>5.6633692234754562E-2</c:v>
                </c:pt>
                <c:pt idx="8014">
                  <c:v>5.7483196258544922E-2</c:v>
                </c:pt>
                <c:pt idx="8015">
                  <c:v>6.541191041469574E-2</c:v>
                </c:pt>
                <c:pt idx="8016">
                  <c:v>5.833270400762558E-2</c:v>
                </c:pt>
                <c:pt idx="8017">
                  <c:v>5.6916862726211548E-2</c:v>
                </c:pt>
                <c:pt idx="8018">
                  <c:v>5.5501021444797516E-2</c:v>
                </c:pt>
                <c:pt idx="8019">
                  <c:v>5.3802009671926498E-2</c:v>
                </c:pt>
                <c:pt idx="8020">
                  <c:v>5.2102997899055481E-2</c:v>
                </c:pt>
                <c:pt idx="8021">
                  <c:v>5.2386168390512466E-2</c:v>
                </c:pt>
                <c:pt idx="8022">
                  <c:v>5.0403986126184464E-2</c:v>
                </c:pt>
                <c:pt idx="8023">
                  <c:v>4.9554482102394104E-2</c:v>
                </c:pt>
                <c:pt idx="8024">
                  <c:v>4.9837648868560791E-2</c:v>
                </c:pt>
                <c:pt idx="8025">
                  <c:v>5.0120819360017776E-2</c:v>
                </c:pt>
                <c:pt idx="8026">
                  <c:v>7.0508949458599091E-2</c:v>
                </c:pt>
                <c:pt idx="8027">
                  <c:v>0.10873668640851974</c:v>
                </c:pt>
                <c:pt idx="8028">
                  <c:v>0.12261193990707397</c:v>
                </c:pt>
                <c:pt idx="8029">
                  <c:v>0.1345050185918808</c:v>
                </c:pt>
                <c:pt idx="8030">
                  <c:v>0.15149512887001038</c:v>
                </c:pt>
                <c:pt idx="8031">
                  <c:v>0.17244960367679596</c:v>
                </c:pt>
                <c:pt idx="8032">
                  <c:v>0.17414860427379608</c:v>
                </c:pt>
                <c:pt idx="8033">
                  <c:v>0.1633882075548172</c:v>
                </c:pt>
                <c:pt idx="8034">
                  <c:v>0.15206146240234375</c:v>
                </c:pt>
                <c:pt idx="8035">
                  <c:v>0.16253869235515594</c:v>
                </c:pt>
                <c:pt idx="8036">
                  <c:v>0.15800800919532776</c:v>
                </c:pt>
                <c:pt idx="8037">
                  <c:v>0.14016838371753693</c:v>
                </c:pt>
                <c:pt idx="8038">
                  <c:v>0.13365550339221954</c:v>
                </c:pt>
                <c:pt idx="8039">
                  <c:v>0.14554858207702637</c:v>
                </c:pt>
                <c:pt idx="8040">
                  <c:v>0.11949708312749863</c:v>
                </c:pt>
                <c:pt idx="8041">
                  <c:v>8.2685194909572601E-2</c:v>
                </c:pt>
                <c:pt idx="8042">
                  <c:v>6.0314886271953583E-2</c:v>
                </c:pt>
                <c:pt idx="8043">
                  <c:v>6.286340206861496E-2</c:v>
                </c:pt>
                <c:pt idx="8044">
                  <c:v>6.5695084631443024E-2</c:v>
                </c:pt>
                <c:pt idx="8045">
                  <c:v>5.3802009671926498E-2</c:v>
                </c:pt>
                <c:pt idx="8046">
                  <c:v>6.2013894319534302E-2</c:v>
                </c:pt>
                <c:pt idx="8047">
                  <c:v>6.2297064810991287E-2</c:v>
                </c:pt>
                <c:pt idx="8048">
                  <c:v>5.5501021444797516E-2</c:v>
                </c:pt>
                <c:pt idx="8049">
                  <c:v>7.0792116224765778E-2</c:v>
                </c:pt>
                <c:pt idx="8050">
                  <c:v>9.3162424862384796E-2</c:v>
                </c:pt>
                <c:pt idx="8051">
                  <c:v>9.5994114875793457E-2</c:v>
                </c:pt>
                <c:pt idx="8052">
                  <c:v>9.4861432909965515E-2</c:v>
                </c:pt>
                <c:pt idx="8053">
                  <c:v>0.11100204288959503</c:v>
                </c:pt>
                <c:pt idx="8054">
                  <c:v>8.7782219052314758E-2</c:v>
                </c:pt>
                <c:pt idx="8055">
                  <c:v>8.4950536489486694E-2</c:v>
                </c:pt>
                <c:pt idx="8056">
                  <c:v>8.9764408767223358E-2</c:v>
                </c:pt>
                <c:pt idx="8057">
                  <c:v>9.0613909065723419E-2</c:v>
                </c:pt>
                <c:pt idx="8058">
                  <c:v>7.7304989099502563E-2</c:v>
                </c:pt>
                <c:pt idx="8059">
                  <c:v>5.3802009671926498E-2</c:v>
                </c:pt>
                <c:pt idx="8060">
                  <c:v>5.0970323383808136E-2</c:v>
                </c:pt>
                <c:pt idx="8061">
                  <c:v>6.1164390295743942E-2</c:v>
                </c:pt>
                <c:pt idx="8062">
                  <c:v>7.9004004597663879E-2</c:v>
                </c:pt>
                <c:pt idx="8063">
                  <c:v>7.0508949458599091E-2</c:v>
                </c:pt>
                <c:pt idx="8064">
                  <c:v>6.0031712055206299E-2</c:v>
                </c:pt>
                <c:pt idx="8065">
                  <c:v>0.2398436963558197</c:v>
                </c:pt>
                <c:pt idx="8066">
                  <c:v>0.47289136052131653</c:v>
                </c:pt>
                <c:pt idx="8067">
                  <c:v>0.38227742910385132</c:v>
                </c:pt>
                <c:pt idx="8068">
                  <c:v>0.45873293280601501</c:v>
                </c:pt>
                <c:pt idx="8069">
                  <c:v>0.57483196258544922</c:v>
                </c:pt>
                <c:pt idx="8070">
                  <c:v>0.45023784041404724</c:v>
                </c:pt>
                <c:pt idx="8071">
                  <c:v>0.48988142609596252</c:v>
                </c:pt>
                <c:pt idx="8072">
                  <c:v>0.38227742910385132</c:v>
                </c:pt>
                <c:pt idx="8073">
                  <c:v>0.30299025774002075</c:v>
                </c:pt>
                <c:pt idx="8074">
                  <c:v>0.27778828144073486</c:v>
                </c:pt>
                <c:pt idx="8075">
                  <c:v>0.30015859007835388</c:v>
                </c:pt>
                <c:pt idx="8076">
                  <c:v>0.28005361557006836</c:v>
                </c:pt>
                <c:pt idx="8077">
                  <c:v>0.22795061767101288</c:v>
                </c:pt>
                <c:pt idx="8078">
                  <c:v>0.27693876624107361</c:v>
                </c:pt>
                <c:pt idx="8079">
                  <c:v>0.2916635274887085</c:v>
                </c:pt>
                <c:pt idx="8080">
                  <c:v>0.23786149919033051</c:v>
                </c:pt>
                <c:pt idx="8081">
                  <c:v>0.18972286581993103</c:v>
                </c:pt>
                <c:pt idx="8082">
                  <c:v>0.21634070575237274</c:v>
                </c:pt>
                <c:pt idx="8083">
                  <c:v>0.25456845760345459</c:v>
                </c:pt>
                <c:pt idx="8084">
                  <c:v>0.22087140381336212</c:v>
                </c:pt>
                <c:pt idx="8085">
                  <c:v>0.20246545970439911</c:v>
                </c:pt>
                <c:pt idx="8086">
                  <c:v>0.16225552558898926</c:v>
                </c:pt>
                <c:pt idx="8087">
                  <c:v>0.10420599579811096</c:v>
                </c:pt>
                <c:pt idx="8088">
                  <c:v>0.11156837642192841</c:v>
                </c:pt>
                <c:pt idx="8089">
                  <c:v>0.1325228363275528</c:v>
                </c:pt>
                <c:pt idx="8090">
                  <c:v>0.10817035287618637</c:v>
                </c:pt>
                <c:pt idx="8091">
                  <c:v>9.118025004863739E-2</c:v>
                </c:pt>
                <c:pt idx="8092">
                  <c:v>7.1641623973846436E-2</c:v>
                </c:pt>
                <c:pt idx="8093">
                  <c:v>5.9465374797582626E-2</c:v>
                </c:pt>
                <c:pt idx="8094">
                  <c:v>4.6722795814275742E-2</c:v>
                </c:pt>
                <c:pt idx="8095">
                  <c:v>5.5784188210964203E-2</c:v>
                </c:pt>
                <c:pt idx="8096">
                  <c:v>0.11553273350000381</c:v>
                </c:pt>
                <c:pt idx="8097">
                  <c:v>0.13167333602905273</c:v>
                </c:pt>
                <c:pt idx="8098">
                  <c:v>0.11893074959516525</c:v>
                </c:pt>
                <c:pt idx="8099">
                  <c:v>0.10817035287618637</c:v>
                </c:pt>
                <c:pt idx="8100">
                  <c:v>9.3162424862384796E-2</c:v>
                </c:pt>
                <c:pt idx="8101">
                  <c:v>8.664955198764801E-2</c:v>
                </c:pt>
                <c:pt idx="8102">
                  <c:v>8.5516877472400665E-2</c:v>
                </c:pt>
                <c:pt idx="8103">
                  <c:v>8.1835687160491943E-2</c:v>
                </c:pt>
                <c:pt idx="8104">
                  <c:v>7.9570338129997253E-2</c:v>
                </c:pt>
                <c:pt idx="8105">
                  <c:v>7.6172322034835815E-2</c:v>
                </c:pt>
                <c:pt idx="8106">
                  <c:v>7.5322814285755157E-2</c:v>
                </c:pt>
                <c:pt idx="8107">
                  <c:v>7.3623798787593842E-2</c:v>
                </c:pt>
                <c:pt idx="8108">
                  <c:v>7.6172322034835815E-2</c:v>
                </c:pt>
                <c:pt idx="8109">
                  <c:v>6.0314886271953583E-2</c:v>
                </c:pt>
                <c:pt idx="8110">
                  <c:v>4.6439629048109055E-2</c:v>
                </c:pt>
                <c:pt idx="8111">
                  <c:v>0.10052480548620224</c:v>
                </c:pt>
                <c:pt idx="8112">
                  <c:v>9.9392130970954895E-2</c:v>
                </c:pt>
                <c:pt idx="8113">
                  <c:v>7.5605981051921844E-2</c:v>
                </c:pt>
                <c:pt idx="8114">
                  <c:v>6.7110925912857056E-2</c:v>
                </c:pt>
                <c:pt idx="8115">
                  <c:v>6.5128743648529053E-2</c:v>
                </c:pt>
                <c:pt idx="8116">
                  <c:v>5.8615870773792267E-2</c:v>
                </c:pt>
                <c:pt idx="8117">
                  <c:v>0.22455258667469025</c:v>
                </c:pt>
                <c:pt idx="8118">
                  <c:v>0.19963377714157104</c:v>
                </c:pt>
                <c:pt idx="8119">
                  <c:v>0.29449519515037537</c:v>
                </c:pt>
                <c:pt idx="8120">
                  <c:v>0.41625764966011047</c:v>
                </c:pt>
                <c:pt idx="8121">
                  <c:v>0.30582195520401001</c:v>
                </c:pt>
                <c:pt idx="8122">
                  <c:v>0.24352489411830902</c:v>
                </c:pt>
                <c:pt idx="8123">
                  <c:v>0.19736841320991516</c:v>
                </c:pt>
                <c:pt idx="8124">
                  <c:v>0.13988521695137024</c:v>
                </c:pt>
                <c:pt idx="8125">
                  <c:v>0.1013743057847023</c:v>
                </c:pt>
                <c:pt idx="8126">
                  <c:v>9.4011925160884857E-2</c:v>
                </c:pt>
                <c:pt idx="8127">
                  <c:v>9.8542623221874237E-2</c:v>
                </c:pt>
                <c:pt idx="8128">
                  <c:v>0.11440005898475647</c:v>
                </c:pt>
                <c:pt idx="8129">
                  <c:v>0.11808124929666519</c:v>
                </c:pt>
                <c:pt idx="8130">
                  <c:v>0.11751491576433182</c:v>
                </c:pt>
                <c:pt idx="8131">
                  <c:v>0.1325228363275528</c:v>
                </c:pt>
                <c:pt idx="8132">
                  <c:v>0.18320998549461365</c:v>
                </c:pt>
                <c:pt idx="8133">
                  <c:v>0.34829720854759216</c:v>
                </c:pt>
                <c:pt idx="8134">
                  <c:v>0.52669334411621094</c:v>
                </c:pt>
                <c:pt idx="8135">
                  <c:v>0.45590123534202576</c:v>
                </c:pt>
                <c:pt idx="8136">
                  <c:v>0.37661406397819519</c:v>
                </c:pt>
                <c:pt idx="8137">
                  <c:v>0.3143170177936554</c:v>
                </c:pt>
                <c:pt idx="8138">
                  <c:v>0.28231897950172424</c:v>
                </c:pt>
                <c:pt idx="8139">
                  <c:v>0.30865362286567688</c:v>
                </c:pt>
                <c:pt idx="8140">
                  <c:v>0.30582195520401001</c:v>
                </c:pt>
                <c:pt idx="8141">
                  <c:v>0.26844370365142822</c:v>
                </c:pt>
                <c:pt idx="8142">
                  <c:v>0.2916635274887085</c:v>
                </c:pt>
                <c:pt idx="8143">
                  <c:v>0.27523976564407349</c:v>
                </c:pt>
                <c:pt idx="8144">
                  <c:v>0.3143170177936554</c:v>
                </c:pt>
                <c:pt idx="8145">
                  <c:v>0.30582195520401001</c:v>
                </c:pt>
                <c:pt idx="8146">
                  <c:v>0.25909912586212158</c:v>
                </c:pt>
                <c:pt idx="8147">
                  <c:v>0.24239221215248108</c:v>
                </c:pt>
                <c:pt idx="8148">
                  <c:v>0.23106546700000763</c:v>
                </c:pt>
                <c:pt idx="8149">
                  <c:v>0.23191496729850769</c:v>
                </c:pt>
                <c:pt idx="8150">
                  <c:v>0.22228723764419556</c:v>
                </c:pt>
                <c:pt idx="8151">
                  <c:v>0.22087140381336212</c:v>
                </c:pt>
                <c:pt idx="8152">
                  <c:v>0.229649618268013</c:v>
                </c:pt>
                <c:pt idx="8153">
                  <c:v>0.20699614286422729</c:v>
                </c:pt>
                <c:pt idx="8154">
                  <c:v>0.19085553288459778</c:v>
                </c:pt>
                <c:pt idx="8155">
                  <c:v>0.14016838371753693</c:v>
                </c:pt>
                <c:pt idx="8156">
                  <c:v>0.12685947120189667</c:v>
                </c:pt>
                <c:pt idx="8157">
                  <c:v>0.15177829563617706</c:v>
                </c:pt>
                <c:pt idx="8158">
                  <c:v>0.14413274824619293</c:v>
                </c:pt>
                <c:pt idx="8159">
                  <c:v>0.15206146240234375</c:v>
                </c:pt>
                <c:pt idx="8160">
                  <c:v>0.27410706877708435</c:v>
                </c:pt>
                <c:pt idx="8161">
                  <c:v>0.24550706148147583</c:v>
                </c:pt>
                <c:pt idx="8162">
                  <c:v>0.2316318154335022</c:v>
                </c:pt>
                <c:pt idx="8163">
                  <c:v>0.2254021018743515</c:v>
                </c:pt>
                <c:pt idx="8164">
                  <c:v>0.21577437222003937</c:v>
                </c:pt>
                <c:pt idx="8165">
                  <c:v>0.19566941261291504</c:v>
                </c:pt>
                <c:pt idx="8166">
                  <c:v>0.16933473944664001</c:v>
                </c:pt>
                <c:pt idx="8167">
                  <c:v>0.16423772275447845</c:v>
                </c:pt>
                <c:pt idx="8168">
                  <c:v>0.10788718611001968</c:v>
                </c:pt>
                <c:pt idx="8169">
                  <c:v>3.6811899393796921E-2</c:v>
                </c:pt>
                <c:pt idx="8170">
                  <c:v>0.11553273350000381</c:v>
                </c:pt>
                <c:pt idx="8171">
                  <c:v>0.13054066896438599</c:v>
                </c:pt>
                <c:pt idx="8172">
                  <c:v>8.89149010181427E-2</c:v>
                </c:pt>
                <c:pt idx="8173">
                  <c:v>8.4101036190986633E-2</c:v>
                </c:pt>
                <c:pt idx="8174">
                  <c:v>7.9570338129997253E-2</c:v>
                </c:pt>
                <c:pt idx="8175">
                  <c:v>7.4190132319927216E-2</c:v>
                </c:pt>
                <c:pt idx="8176">
                  <c:v>0.10703767836093903</c:v>
                </c:pt>
                <c:pt idx="8177">
                  <c:v>0.14101789891719818</c:v>
                </c:pt>
                <c:pt idx="8178">
                  <c:v>0.13620403409004211</c:v>
                </c:pt>
                <c:pt idx="8179">
                  <c:v>0.14016838371753693</c:v>
                </c:pt>
                <c:pt idx="8180">
                  <c:v>0.14384958148002625</c:v>
                </c:pt>
                <c:pt idx="8181">
                  <c:v>0.13535453379154205</c:v>
                </c:pt>
                <c:pt idx="8182">
                  <c:v>0.11440005898475647</c:v>
                </c:pt>
                <c:pt idx="8183">
                  <c:v>0.10165748000144958</c:v>
                </c:pt>
                <c:pt idx="8184">
                  <c:v>9.9392130970954895E-2</c:v>
                </c:pt>
                <c:pt idx="8185">
                  <c:v>9.7976289689540863E-2</c:v>
                </c:pt>
                <c:pt idx="8186">
                  <c:v>9.2879258096218109E-2</c:v>
                </c:pt>
                <c:pt idx="8187">
                  <c:v>6.1730727553367615E-2</c:v>
                </c:pt>
                <c:pt idx="8188">
                  <c:v>3.0582195147871971E-2</c:v>
                </c:pt>
                <c:pt idx="8189">
                  <c:v>2.8033677488565445E-2</c:v>
                </c:pt>
                <c:pt idx="8190">
                  <c:v>2.7184171602129936E-2</c:v>
                </c:pt>
                <c:pt idx="8191">
                  <c:v>3.0299026519060135E-2</c:v>
                </c:pt>
                <c:pt idx="8192">
                  <c:v>3.2564371824264526E-2</c:v>
                </c:pt>
                <c:pt idx="8193">
                  <c:v>3.2564371824264526E-2</c:v>
                </c:pt>
                <c:pt idx="8194">
                  <c:v>3.369705006480217E-2</c:v>
                </c:pt>
                <c:pt idx="8195">
                  <c:v>3.2281205058097839E-2</c:v>
                </c:pt>
                <c:pt idx="8196">
                  <c:v>3.1998038291931152E-2</c:v>
                </c:pt>
                <c:pt idx="8197">
                  <c:v>3.3413875848054886E-2</c:v>
                </c:pt>
                <c:pt idx="8198">
                  <c:v>3.3980216830968857E-2</c:v>
                </c:pt>
                <c:pt idx="8199">
                  <c:v>3.3980216830968857E-2</c:v>
                </c:pt>
                <c:pt idx="8200">
                  <c:v>3.3980216830968857E-2</c:v>
                </c:pt>
                <c:pt idx="8201">
                  <c:v>3.3980216830968857E-2</c:v>
                </c:pt>
                <c:pt idx="8202">
                  <c:v>3.7944573909044266E-2</c:v>
                </c:pt>
                <c:pt idx="8203">
                  <c:v>4.1908934712409973E-2</c:v>
                </c:pt>
                <c:pt idx="8204">
                  <c:v>0.51253491640090942</c:v>
                </c:pt>
                <c:pt idx="8205">
                  <c:v>0.64562410116195679</c:v>
                </c:pt>
                <c:pt idx="8206">
                  <c:v>0.37944573163986206</c:v>
                </c:pt>
                <c:pt idx="8207">
                  <c:v>0.229649618268013</c:v>
                </c:pt>
                <c:pt idx="8208">
                  <c:v>0.19000604748725891</c:v>
                </c:pt>
                <c:pt idx="8209">
                  <c:v>0.17839613556861877</c:v>
                </c:pt>
                <c:pt idx="8210">
                  <c:v>0.22455258667469025</c:v>
                </c:pt>
                <c:pt idx="8211">
                  <c:v>0.18859019875526428</c:v>
                </c:pt>
                <c:pt idx="8212">
                  <c:v>8.664955198764801E-2</c:v>
                </c:pt>
                <c:pt idx="8213">
                  <c:v>6.5128743648529053E-2</c:v>
                </c:pt>
                <c:pt idx="8214">
                  <c:v>6.1447560787200928E-2</c:v>
                </c:pt>
                <c:pt idx="8215">
                  <c:v>5.8049533516168594E-2</c:v>
                </c:pt>
                <c:pt idx="8216">
                  <c:v>5.8049533516168594E-2</c:v>
                </c:pt>
                <c:pt idx="8217">
                  <c:v>5.521785095334053E-2</c:v>
                </c:pt>
                <c:pt idx="8218">
                  <c:v>5.1253490149974823E-2</c:v>
                </c:pt>
                <c:pt idx="8219">
                  <c:v>5.2669335156679153E-2</c:v>
                </c:pt>
                <c:pt idx="8220">
                  <c:v>5.5784188210964203E-2</c:v>
                </c:pt>
                <c:pt idx="8221">
                  <c:v>8.0703012645244598E-2</c:v>
                </c:pt>
                <c:pt idx="8222">
                  <c:v>0.10817035287618637</c:v>
                </c:pt>
                <c:pt idx="8223">
                  <c:v>9.7126789391040802E-2</c:v>
                </c:pt>
                <c:pt idx="8224">
                  <c:v>8.2402028143405914E-2</c:v>
                </c:pt>
                <c:pt idx="8225">
                  <c:v>5.833270400762558E-2</c:v>
                </c:pt>
                <c:pt idx="8226">
                  <c:v>4.1908934712409973E-2</c:v>
                </c:pt>
                <c:pt idx="8227">
                  <c:v>7.0225782692432404E-2</c:v>
                </c:pt>
                <c:pt idx="8228">
                  <c:v>7.3057465255260468E-2</c:v>
                </c:pt>
                <c:pt idx="8229">
                  <c:v>4.3607942759990692E-2</c:v>
                </c:pt>
                <c:pt idx="8230">
                  <c:v>4.219210147857666E-2</c:v>
                </c:pt>
                <c:pt idx="8231">
                  <c:v>4.8138640820980072E-2</c:v>
                </c:pt>
                <c:pt idx="8232">
                  <c:v>5.0120819360017776E-2</c:v>
                </c:pt>
                <c:pt idx="8233">
                  <c:v>5.3518839180469513E-2</c:v>
                </c:pt>
                <c:pt idx="8234">
                  <c:v>6.2013894319534302E-2</c:v>
                </c:pt>
                <c:pt idx="8235">
                  <c:v>5.9748541563749313E-2</c:v>
                </c:pt>
                <c:pt idx="8236">
                  <c:v>6.059805303812027E-2</c:v>
                </c:pt>
                <c:pt idx="8237">
                  <c:v>4.7855474054813385E-2</c:v>
                </c:pt>
                <c:pt idx="8238">
                  <c:v>3.8794081658124924E-2</c:v>
                </c:pt>
                <c:pt idx="8239">
                  <c:v>5.0403986126184464E-2</c:v>
                </c:pt>
                <c:pt idx="8240">
                  <c:v>7.44733065366745E-2</c:v>
                </c:pt>
                <c:pt idx="8241">
                  <c:v>5.1253490149974823E-2</c:v>
                </c:pt>
                <c:pt idx="8242">
                  <c:v>3.8794081658124924E-2</c:v>
                </c:pt>
                <c:pt idx="8243">
                  <c:v>3.8794081658124924E-2</c:v>
                </c:pt>
                <c:pt idx="8244">
                  <c:v>4.7572299838066101E-2</c:v>
                </c:pt>
                <c:pt idx="8245">
                  <c:v>6.4279243350028992E-2</c:v>
                </c:pt>
                <c:pt idx="8246">
                  <c:v>6.7677266895771027E-2</c:v>
                </c:pt>
                <c:pt idx="8247">
                  <c:v>6.1730727553367615E-2</c:v>
                </c:pt>
                <c:pt idx="8248">
                  <c:v>6.3429735600948334E-2</c:v>
                </c:pt>
                <c:pt idx="8249">
                  <c:v>6.541191041469574E-2</c:v>
                </c:pt>
                <c:pt idx="8250">
                  <c:v>6.8526767194271088E-2</c:v>
                </c:pt>
                <c:pt idx="8251">
                  <c:v>8.0703012645244598E-2</c:v>
                </c:pt>
                <c:pt idx="8252">
                  <c:v>7.1358449757099152E-2</c:v>
                </c:pt>
                <c:pt idx="8253">
                  <c:v>6.3996076583862305E-2</c:v>
                </c:pt>
                <c:pt idx="8254">
                  <c:v>6.7960433661937714E-2</c:v>
                </c:pt>
                <c:pt idx="8255">
                  <c:v>6.7677266895771027E-2</c:v>
                </c:pt>
                <c:pt idx="8256">
                  <c:v>6.3996076583862305E-2</c:v>
                </c:pt>
                <c:pt idx="8257">
                  <c:v>5.8899037539958954E-2</c:v>
                </c:pt>
                <c:pt idx="8258">
                  <c:v>6.5128743648529053E-2</c:v>
                </c:pt>
                <c:pt idx="8259">
                  <c:v>6.2297064810991287E-2</c:v>
                </c:pt>
                <c:pt idx="8260">
                  <c:v>6.2297064810991287E-2</c:v>
                </c:pt>
                <c:pt idx="8261">
                  <c:v>6.4845576882362366E-2</c:v>
                </c:pt>
                <c:pt idx="8262">
                  <c:v>5.0687152892351151E-2</c:v>
                </c:pt>
                <c:pt idx="8263">
                  <c:v>4.6439629048109055E-2</c:v>
                </c:pt>
                <c:pt idx="8264">
                  <c:v>3.9077248424291611E-2</c:v>
                </c:pt>
                <c:pt idx="8265">
                  <c:v>3.0865363776683807E-2</c:v>
                </c:pt>
                <c:pt idx="8266">
                  <c:v>2.8600014746189117E-2</c:v>
                </c:pt>
                <c:pt idx="8267">
                  <c:v>2.7750510722398758E-2</c:v>
                </c:pt>
                <c:pt idx="8268">
                  <c:v>2.7184171602129936E-2</c:v>
                </c:pt>
                <c:pt idx="8269">
                  <c:v>2.6617836207151413E-2</c:v>
                </c:pt>
                <c:pt idx="8270">
                  <c:v>3.1148532405495644E-2</c:v>
                </c:pt>
                <c:pt idx="8271">
                  <c:v>3.6528732627630234E-2</c:v>
                </c:pt>
                <c:pt idx="8272">
                  <c:v>3.2564371824264526E-2</c:v>
                </c:pt>
                <c:pt idx="8273">
                  <c:v>4.0209919214248657E-2</c:v>
                </c:pt>
                <c:pt idx="8274">
                  <c:v>3.8227744400501251E-2</c:v>
                </c:pt>
                <c:pt idx="8275">
                  <c:v>3.6528732627630234E-2</c:v>
                </c:pt>
                <c:pt idx="8276">
                  <c:v>3.5396058112382889E-2</c:v>
                </c:pt>
                <c:pt idx="8277">
                  <c:v>3.4829720854759216E-2</c:v>
                </c:pt>
                <c:pt idx="8278">
                  <c:v>3.6528732627630234E-2</c:v>
                </c:pt>
                <c:pt idx="8279">
                  <c:v>2.8316846117377281E-2</c:v>
                </c:pt>
                <c:pt idx="8280">
                  <c:v>3.4546554088592529E-2</c:v>
                </c:pt>
                <c:pt idx="8281">
                  <c:v>3.992675244808197E-2</c:v>
                </c:pt>
                <c:pt idx="8282">
                  <c:v>3.369705006480217E-2</c:v>
                </c:pt>
                <c:pt idx="8283">
                  <c:v>2.8883183375000954E-2</c:v>
                </c:pt>
                <c:pt idx="8284">
                  <c:v>3.4829720854759216E-2</c:v>
                </c:pt>
                <c:pt idx="8285">
                  <c:v>3.1998038291931152E-2</c:v>
                </c:pt>
                <c:pt idx="8286">
                  <c:v>3.143170103430748E-2</c:v>
                </c:pt>
                <c:pt idx="8287">
                  <c:v>2.3219814524054527E-2</c:v>
                </c:pt>
                <c:pt idx="8288">
                  <c:v>3.3413875848054886E-2</c:v>
                </c:pt>
                <c:pt idx="8289">
                  <c:v>4.445745050907135E-2</c:v>
                </c:pt>
                <c:pt idx="8290">
                  <c:v>3.6528732627630234E-2</c:v>
                </c:pt>
                <c:pt idx="8291">
                  <c:v>2.8600014746189117E-2</c:v>
                </c:pt>
                <c:pt idx="8292">
                  <c:v>3.2281205058097839E-2</c:v>
                </c:pt>
                <c:pt idx="8293">
                  <c:v>3.2847542315721512E-2</c:v>
                </c:pt>
                <c:pt idx="8294">
                  <c:v>3.0299026519060135E-2</c:v>
                </c:pt>
                <c:pt idx="8295">
                  <c:v>3.1998038291931152E-2</c:v>
                </c:pt>
                <c:pt idx="8296">
                  <c:v>2.8600014746189117E-2</c:v>
                </c:pt>
                <c:pt idx="8297">
                  <c:v>2.916635200381279E-2</c:v>
                </c:pt>
                <c:pt idx="8298">
                  <c:v>3.0582195147871971E-2</c:v>
                </c:pt>
                <c:pt idx="8299">
                  <c:v>3.2281205058097839E-2</c:v>
                </c:pt>
                <c:pt idx="8300">
                  <c:v>3.0299026519060135E-2</c:v>
                </c:pt>
                <c:pt idx="8301">
                  <c:v>3.0299026519060135E-2</c:v>
                </c:pt>
                <c:pt idx="8302">
                  <c:v>2.9449518769979477E-2</c:v>
                </c:pt>
                <c:pt idx="8303">
                  <c:v>2.916635200381279E-2</c:v>
                </c:pt>
                <c:pt idx="8304">
                  <c:v>2.916635200381279E-2</c:v>
                </c:pt>
                <c:pt idx="8305">
                  <c:v>2.9732687398791313E-2</c:v>
                </c:pt>
                <c:pt idx="8306">
                  <c:v>2.9732687398791313E-2</c:v>
                </c:pt>
                <c:pt idx="8307">
                  <c:v>2.916635200381279E-2</c:v>
                </c:pt>
                <c:pt idx="8308">
                  <c:v>2.8883183375000954E-2</c:v>
                </c:pt>
                <c:pt idx="8309">
                  <c:v>2.8033677488565445E-2</c:v>
                </c:pt>
                <c:pt idx="8310">
                  <c:v>3.2847542315721512E-2</c:v>
                </c:pt>
                <c:pt idx="8311">
                  <c:v>3.0299026519060135E-2</c:v>
                </c:pt>
                <c:pt idx="8312">
                  <c:v>3.0015856027603149E-2</c:v>
                </c:pt>
                <c:pt idx="8313">
                  <c:v>3.143170103430748E-2</c:v>
                </c:pt>
                <c:pt idx="8314">
                  <c:v>3.3130709081888199E-2</c:v>
                </c:pt>
                <c:pt idx="8315">
                  <c:v>3.2564371824264526E-2</c:v>
                </c:pt>
                <c:pt idx="8316">
                  <c:v>3.1148532405495644E-2</c:v>
                </c:pt>
                <c:pt idx="8317">
                  <c:v>3.1148532405495644E-2</c:v>
                </c:pt>
                <c:pt idx="8318">
                  <c:v>3.143170103430748E-2</c:v>
                </c:pt>
                <c:pt idx="8319">
                  <c:v>2.9732687398791313E-2</c:v>
                </c:pt>
                <c:pt idx="8320">
                  <c:v>3.0015856027603149E-2</c:v>
                </c:pt>
                <c:pt idx="8321">
                  <c:v>2.8600014746189117E-2</c:v>
                </c:pt>
                <c:pt idx="8322">
                  <c:v>2.6617836207151413E-2</c:v>
                </c:pt>
                <c:pt idx="8323">
                  <c:v>2.8600014746189117E-2</c:v>
                </c:pt>
                <c:pt idx="8324">
                  <c:v>2.916635200381279E-2</c:v>
                </c:pt>
                <c:pt idx="8325">
                  <c:v>3.1148532405495644E-2</c:v>
                </c:pt>
                <c:pt idx="8326">
                  <c:v>3.2281205058097839E-2</c:v>
                </c:pt>
                <c:pt idx="8327">
                  <c:v>3.1148532405495644E-2</c:v>
                </c:pt>
                <c:pt idx="8328">
                  <c:v>3.369705006480217E-2</c:v>
                </c:pt>
                <c:pt idx="8329">
                  <c:v>5.4085176438093185E-2</c:v>
                </c:pt>
                <c:pt idx="8330">
                  <c:v>8.6366377770900726E-2</c:v>
                </c:pt>
                <c:pt idx="8331">
                  <c:v>0.10080797225236893</c:v>
                </c:pt>
                <c:pt idx="8332">
                  <c:v>8.5233710706233978E-2</c:v>
                </c:pt>
                <c:pt idx="8333">
                  <c:v>8.1835687160491943E-2</c:v>
                </c:pt>
                <c:pt idx="8334">
                  <c:v>7.7021822333335876E-2</c:v>
                </c:pt>
                <c:pt idx="8335">
                  <c:v>6.9376274943351746E-2</c:v>
                </c:pt>
                <c:pt idx="8336">
                  <c:v>8.7215885519981384E-2</c:v>
                </c:pt>
                <c:pt idx="8337">
                  <c:v>9.2312917113304138E-2</c:v>
                </c:pt>
                <c:pt idx="8338">
                  <c:v>9.0047575533390045E-2</c:v>
                </c:pt>
                <c:pt idx="8339">
                  <c:v>8.7215885519981384E-2</c:v>
                </c:pt>
                <c:pt idx="8340">
                  <c:v>7.7021822333335876E-2</c:v>
                </c:pt>
                <c:pt idx="8341">
                  <c:v>9.0047575533390045E-2</c:v>
                </c:pt>
                <c:pt idx="8342">
                  <c:v>0.10080797225236893</c:v>
                </c:pt>
                <c:pt idx="8343">
                  <c:v>9.8825797438621521E-2</c:v>
                </c:pt>
                <c:pt idx="8344">
                  <c:v>9.6560448408126831E-2</c:v>
                </c:pt>
                <c:pt idx="8345">
                  <c:v>9.4295099377632141E-2</c:v>
                </c:pt>
                <c:pt idx="8346">
                  <c:v>9.1746583580970764E-2</c:v>
                </c:pt>
                <c:pt idx="8347">
                  <c:v>9.0613909065723419E-2</c:v>
                </c:pt>
                <c:pt idx="8348">
                  <c:v>9.0330742299556732E-2</c:v>
                </c:pt>
                <c:pt idx="8349">
                  <c:v>9.3162424862384796E-2</c:v>
                </c:pt>
                <c:pt idx="8350">
                  <c:v>9.0330742299556732E-2</c:v>
                </c:pt>
                <c:pt idx="8351">
                  <c:v>9.5994114875793457E-2</c:v>
                </c:pt>
                <c:pt idx="8352">
                  <c:v>9.4578266143798828E-2</c:v>
                </c:pt>
                <c:pt idx="8353">
                  <c:v>0.10024163872003555</c:v>
                </c:pt>
                <c:pt idx="8354">
                  <c:v>0.11128520965576172</c:v>
                </c:pt>
                <c:pt idx="8355">
                  <c:v>0.12034659832715988</c:v>
                </c:pt>
                <c:pt idx="8356">
                  <c:v>0.13337235152721405</c:v>
                </c:pt>
                <c:pt idx="8357">
                  <c:v>0.14724759757518768</c:v>
                </c:pt>
                <c:pt idx="8358">
                  <c:v>0.16508720815181732</c:v>
                </c:pt>
                <c:pt idx="8359">
                  <c:v>0.18604168295860291</c:v>
                </c:pt>
                <c:pt idx="8360">
                  <c:v>0.19821792840957642</c:v>
                </c:pt>
                <c:pt idx="8361">
                  <c:v>0.20642980933189392</c:v>
                </c:pt>
                <c:pt idx="8362">
                  <c:v>0.25286945700645447</c:v>
                </c:pt>
                <c:pt idx="8363">
                  <c:v>0.30582195520401001</c:v>
                </c:pt>
                <c:pt idx="8364">
                  <c:v>0.2916635274887085</c:v>
                </c:pt>
                <c:pt idx="8365">
                  <c:v>0.43607941269874573</c:v>
                </c:pt>
                <c:pt idx="8366">
                  <c:v>0.40209922194480896</c:v>
                </c:pt>
                <c:pt idx="8367">
                  <c:v>0.38510912656784058</c:v>
                </c:pt>
                <c:pt idx="8368">
                  <c:v>0.35679227113723755</c:v>
                </c:pt>
                <c:pt idx="8369">
                  <c:v>0.35962393879890442</c:v>
                </c:pt>
                <c:pt idx="8370">
                  <c:v>0.35112887620925903</c:v>
                </c:pt>
                <c:pt idx="8371">
                  <c:v>0.34546551108360291</c:v>
                </c:pt>
                <c:pt idx="8372">
                  <c:v>0.32847544550895691</c:v>
                </c:pt>
                <c:pt idx="8373">
                  <c:v>0.31714868545532227</c:v>
                </c:pt>
                <c:pt idx="8374">
                  <c:v>0.31148532032966614</c:v>
                </c:pt>
                <c:pt idx="8375">
                  <c:v>0.33697047829627991</c:v>
                </c:pt>
                <c:pt idx="8376">
                  <c:v>0.32281205058097839</c:v>
                </c:pt>
                <c:pt idx="8377">
                  <c:v>0.32281205058097839</c:v>
                </c:pt>
                <c:pt idx="8378">
                  <c:v>0.33980214595794678</c:v>
                </c:pt>
                <c:pt idx="8379">
                  <c:v>0.33980214595794678</c:v>
                </c:pt>
                <c:pt idx="8380">
                  <c:v>0.31714868545532227</c:v>
                </c:pt>
                <c:pt idx="8381">
                  <c:v>0.28883183002471924</c:v>
                </c:pt>
                <c:pt idx="8382">
                  <c:v>0.27750509977340698</c:v>
                </c:pt>
                <c:pt idx="8383">
                  <c:v>0.2729744017124176</c:v>
                </c:pt>
                <c:pt idx="8384">
                  <c:v>0.2916635274887085</c:v>
                </c:pt>
                <c:pt idx="8385">
                  <c:v>0.28288528323173523</c:v>
                </c:pt>
                <c:pt idx="8386">
                  <c:v>0.26872685551643372</c:v>
                </c:pt>
                <c:pt idx="8387">
                  <c:v>0.27184173464775085</c:v>
                </c:pt>
                <c:pt idx="8388">
                  <c:v>0.2916635274887085</c:v>
                </c:pt>
                <c:pt idx="8389">
                  <c:v>0.28175261616706848</c:v>
                </c:pt>
                <c:pt idx="8390">
                  <c:v>0.17414860427379608</c:v>
                </c:pt>
                <c:pt idx="8391">
                  <c:v>0.11185154318809509</c:v>
                </c:pt>
                <c:pt idx="8392">
                  <c:v>0.10845351964235306</c:v>
                </c:pt>
                <c:pt idx="8393">
                  <c:v>0.16820207238197327</c:v>
                </c:pt>
                <c:pt idx="8394">
                  <c:v>0.24579024314880371</c:v>
                </c:pt>
                <c:pt idx="8395">
                  <c:v>0.28175261616706848</c:v>
                </c:pt>
                <c:pt idx="8396">
                  <c:v>0.27127540111541748</c:v>
                </c:pt>
                <c:pt idx="8397">
                  <c:v>0.26136448979377747</c:v>
                </c:pt>
                <c:pt idx="8398">
                  <c:v>0.25088724493980408</c:v>
                </c:pt>
                <c:pt idx="8399">
                  <c:v>0.29449519515037537</c:v>
                </c:pt>
                <c:pt idx="8400">
                  <c:v>0.36245563626289368</c:v>
                </c:pt>
                <c:pt idx="8401">
                  <c:v>0.41908934712409973</c:v>
                </c:pt>
                <c:pt idx="8402">
                  <c:v>0.42758437991142273</c:v>
                </c:pt>
                <c:pt idx="8403">
                  <c:v>1.0590500831604004</c:v>
                </c:pt>
                <c:pt idx="8404">
                  <c:v>2.1860604286193848</c:v>
                </c:pt>
                <c:pt idx="8405">
                  <c:v>1.9623575210571289</c:v>
                </c:pt>
                <c:pt idx="8406">
                  <c:v>1.7329909801483154</c:v>
                </c:pt>
                <c:pt idx="8407">
                  <c:v>1.6791889667510986</c:v>
                </c:pt>
                <c:pt idx="8408">
                  <c:v>1.6083968877792358</c:v>
                </c:pt>
                <c:pt idx="8409">
                  <c:v>1.5460997819900513</c:v>
                </c:pt>
                <c:pt idx="8410">
                  <c:v>1.560258150100708</c:v>
                </c:pt>
                <c:pt idx="8411">
                  <c:v>1.9453672170639038</c:v>
                </c:pt>
                <c:pt idx="8412">
                  <c:v>3.4546551704406738</c:v>
                </c:pt>
                <c:pt idx="8413">
                  <c:v>4.4174280166625977</c:v>
                </c:pt>
                <c:pt idx="8414">
                  <c:v>3.9077248573303223</c:v>
                </c:pt>
                <c:pt idx="8415">
                  <c:v>3.7378237247467041</c:v>
                </c:pt>
                <c:pt idx="8416">
                  <c:v>5.6350526809692383</c:v>
                </c:pt>
                <c:pt idx="8417">
                  <c:v>5.5784187316894531</c:v>
                </c:pt>
                <c:pt idx="8418">
                  <c:v>4.8704977035522461</c:v>
                </c:pt>
                <c:pt idx="8419">
                  <c:v>4.3324775695800781</c:v>
                </c:pt>
                <c:pt idx="8420">
                  <c:v>4.049309253692627</c:v>
                </c:pt>
                <c:pt idx="8421">
                  <c:v>3.7661406993865967</c:v>
                </c:pt>
                <c:pt idx="8422">
                  <c:v>3.4546551704406738</c:v>
                </c:pt>
                <c:pt idx="8423">
                  <c:v>3.1998035907745361</c:v>
                </c:pt>
                <c:pt idx="8424">
                  <c:v>2.973268985748291</c:v>
                </c:pt>
                <c:pt idx="8425">
                  <c:v>2.8600015640258789</c:v>
                </c:pt>
                <c:pt idx="8426">
                  <c:v>5.946537971496582</c:v>
                </c:pt>
                <c:pt idx="8427">
                  <c:v>4.9554481506347656</c:v>
                </c:pt>
                <c:pt idx="8428">
                  <c:v>4.3041605949401855</c:v>
                </c:pt>
                <c:pt idx="8429">
                  <c:v>3.9643585681915283</c:v>
                </c:pt>
                <c:pt idx="8430">
                  <c:v>3.7944574356079102</c:v>
                </c:pt>
                <c:pt idx="8431">
                  <c:v>3.5962395668029785</c:v>
                </c:pt>
                <c:pt idx="8432">
                  <c:v>3.3413879871368408</c:v>
                </c:pt>
                <c:pt idx="8433">
                  <c:v>3.1998035907745361</c:v>
                </c:pt>
                <c:pt idx="8434">
                  <c:v>3.0299026966094971</c:v>
                </c:pt>
                <c:pt idx="8435">
                  <c:v>2.8883183002471924</c:v>
                </c:pt>
                <c:pt idx="8436">
                  <c:v>2.8231894969940186</c:v>
                </c:pt>
                <c:pt idx="8437">
                  <c:v>2.7552292346954346</c:v>
                </c:pt>
                <c:pt idx="8438">
                  <c:v>2.7070903778076172</c:v>
                </c:pt>
                <c:pt idx="8439">
                  <c:v>2.6249716281890869</c:v>
                </c:pt>
                <c:pt idx="8440">
                  <c:v>2.5853281021118164</c:v>
                </c:pt>
                <c:pt idx="8441">
                  <c:v>2.6759419441223145</c:v>
                </c:pt>
                <c:pt idx="8442">
                  <c:v>2.7212488651275635</c:v>
                </c:pt>
                <c:pt idx="8443">
                  <c:v>2.916635274887085</c:v>
                </c:pt>
                <c:pt idx="8444">
                  <c:v>3.0299026966094971</c:v>
                </c:pt>
                <c:pt idx="8445">
                  <c:v>2.8883183002471924</c:v>
                </c:pt>
                <c:pt idx="8446">
                  <c:v>2.6561203002929688</c:v>
                </c:pt>
                <c:pt idx="8447">
                  <c:v>2.5201992988586426</c:v>
                </c:pt>
                <c:pt idx="8448">
                  <c:v>2.412595272064209</c:v>
                </c:pt>
                <c:pt idx="8449">
                  <c:v>2.3219814300537109</c:v>
                </c:pt>
                <c:pt idx="8450">
                  <c:v>2.2766745090484619</c:v>
                </c:pt>
                <c:pt idx="8451">
                  <c:v>2.1747338771820068</c:v>
                </c:pt>
                <c:pt idx="8452">
                  <c:v>2.0246546268463135</c:v>
                </c:pt>
                <c:pt idx="8453">
                  <c:v>2.052971363067627</c:v>
                </c:pt>
                <c:pt idx="8454">
                  <c:v>2.412595272064209</c:v>
                </c:pt>
                <c:pt idx="8455">
                  <c:v>2.2058823108673096</c:v>
                </c:pt>
                <c:pt idx="8456">
                  <c:v>2.098278284072876</c:v>
                </c:pt>
                <c:pt idx="8457">
                  <c:v>1.9991693496704102</c:v>
                </c:pt>
                <c:pt idx="8458">
                  <c:v>1.9000604152679443</c:v>
                </c:pt>
                <c:pt idx="8459">
                  <c:v>1.783961296081543</c:v>
                </c:pt>
                <c:pt idx="8460">
                  <c:v>1.6876840591430664</c:v>
                </c:pt>
                <c:pt idx="8461">
                  <c:v>1.5234463214874268</c:v>
                </c:pt>
                <c:pt idx="8462">
                  <c:v>1.3592085838317871</c:v>
                </c:pt>
                <c:pt idx="8463">
                  <c:v>1.2685947418212891</c:v>
                </c:pt>
                <c:pt idx="8464">
                  <c:v>1.1864758729934692</c:v>
                </c:pt>
                <c:pt idx="8465">
                  <c:v>1.1015254259109497</c:v>
                </c:pt>
                <c:pt idx="8466">
                  <c:v>1.0590500831604004</c:v>
                </c:pt>
                <c:pt idx="8467">
                  <c:v>1.0165748596191406</c:v>
                </c:pt>
                <c:pt idx="8468">
                  <c:v>0.95994114875793457</c:v>
                </c:pt>
                <c:pt idx="8469">
                  <c:v>0.92596089839935303</c:v>
                </c:pt>
                <c:pt idx="8470">
                  <c:v>0.88631725311279297</c:v>
                </c:pt>
                <c:pt idx="8471">
                  <c:v>0.83534699678421021</c:v>
                </c:pt>
                <c:pt idx="8472">
                  <c:v>0.77021825313568115</c:v>
                </c:pt>
                <c:pt idx="8473">
                  <c:v>0.63429737091064453</c:v>
                </c:pt>
                <c:pt idx="8474">
                  <c:v>0.92312914133071899</c:v>
                </c:pt>
                <c:pt idx="8475">
                  <c:v>1.0505549907684326</c:v>
                </c:pt>
                <c:pt idx="8476">
                  <c:v>1.0024163722991943</c:v>
                </c:pt>
                <c:pt idx="8477">
                  <c:v>1.0788718461990356</c:v>
                </c:pt>
                <c:pt idx="8478">
                  <c:v>1.3025749921798706</c:v>
                </c:pt>
                <c:pt idx="8479">
                  <c:v>1.2317827939987183</c:v>
                </c:pt>
                <c:pt idx="8480">
                  <c:v>1.1524956226348877</c:v>
                </c:pt>
                <c:pt idx="8481">
                  <c:v>1.0901986360549927</c:v>
                </c:pt>
                <c:pt idx="8482">
                  <c:v>1.0930302143096924</c:v>
                </c:pt>
                <c:pt idx="8483">
                  <c:v>1.0901986360549927</c:v>
                </c:pt>
                <c:pt idx="8484">
                  <c:v>1.0052480697631836</c:v>
                </c:pt>
                <c:pt idx="8485">
                  <c:v>0.98542624711990356</c:v>
                </c:pt>
                <c:pt idx="8486">
                  <c:v>0.93162429332733154</c:v>
                </c:pt>
                <c:pt idx="8487">
                  <c:v>0.90047568082809448</c:v>
                </c:pt>
                <c:pt idx="8488">
                  <c:v>0.86649549007415771</c:v>
                </c:pt>
                <c:pt idx="8489">
                  <c:v>0.81835687160491943</c:v>
                </c:pt>
                <c:pt idx="8490">
                  <c:v>0.77871328592300415</c:v>
                </c:pt>
                <c:pt idx="8491">
                  <c:v>0.7220795750617981</c:v>
                </c:pt>
                <c:pt idx="8492">
                  <c:v>0.67960429191589355</c:v>
                </c:pt>
                <c:pt idx="8493">
                  <c:v>0.65411919355392456</c:v>
                </c:pt>
                <c:pt idx="8494">
                  <c:v>0.79853510856628418</c:v>
                </c:pt>
                <c:pt idx="8495">
                  <c:v>0.6767725944519043</c:v>
                </c:pt>
                <c:pt idx="8496">
                  <c:v>0.61730724573135376</c:v>
                </c:pt>
                <c:pt idx="8497">
                  <c:v>0.57200032472610474</c:v>
                </c:pt>
                <c:pt idx="8498">
                  <c:v>0.52386164665222168</c:v>
                </c:pt>
                <c:pt idx="8499">
                  <c:v>0.50120818614959717</c:v>
                </c:pt>
                <c:pt idx="8500">
                  <c:v>0.49554482102394104</c:v>
                </c:pt>
                <c:pt idx="8501">
                  <c:v>0.45590123534202576</c:v>
                </c:pt>
                <c:pt idx="8502">
                  <c:v>0.56916862726211548</c:v>
                </c:pt>
                <c:pt idx="8503">
                  <c:v>0.57200032472610474</c:v>
                </c:pt>
                <c:pt idx="8504">
                  <c:v>0.49271312355995178</c:v>
                </c:pt>
                <c:pt idx="8505">
                  <c:v>0.42475271224975586</c:v>
                </c:pt>
                <c:pt idx="8506">
                  <c:v>0.44457447528839111</c:v>
                </c:pt>
                <c:pt idx="8507">
                  <c:v>0.43607941269874573</c:v>
                </c:pt>
                <c:pt idx="8508">
                  <c:v>0.45590123534202576</c:v>
                </c:pt>
                <c:pt idx="8509">
                  <c:v>0.5295250415802002</c:v>
                </c:pt>
                <c:pt idx="8510">
                  <c:v>0.50687152147293091</c:v>
                </c:pt>
                <c:pt idx="8511">
                  <c:v>0.47572299838066101</c:v>
                </c:pt>
                <c:pt idx="8512">
                  <c:v>0.45590123534202576</c:v>
                </c:pt>
                <c:pt idx="8513">
                  <c:v>0.47005966305732727</c:v>
                </c:pt>
                <c:pt idx="8514">
                  <c:v>0.39926755428314209</c:v>
                </c:pt>
                <c:pt idx="8515">
                  <c:v>0.38794079422950745</c:v>
                </c:pt>
                <c:pt idx="8516">
                  <c:v>0.40493091940879822</c:v>
                </c:pt>
                <c:pt idx="8517">
                  <c:v>0.38794079422950745</c:v>
                </c:pt>
                <c:pt idx="8518">
                  <c:v>0.3681190013885498</c:v>
                </c:pt>
                <c:pt idx="8519">
                  <c:v>0.34829720854759216</c:v>
                </c:pt>
                <c:pt idx="8520">
                  <c:v>0.34546551108360291</c:v>
                </c:pt>
                <c:pt idx="8521">
                  <c:v>0.35112887620925903</c:v>
                </c:pt>
                <c:pt idx="8522">
                  <c:v>0.33413878083229065</c:v>
                </c:pt>
                <c:pt idx="8523">
                  <c:v>0.31714868545532227</c:v>
                </c:pt>
                <c:pt idx="8524">
                  <c:v>0.30015859007835388</c:v>
                </c:pt>
                <c:pt idx="8525">
                  <c:v>0.27269124984741211</c:v>
                </c:pt>
                <c:pt idx="8526">
                  <c:v>0.28600016236305237</c:v>
                </c:pt>
                <c:pt idx="8527">
                  <c:v>0.27778828144073486</c:v>
                </c:pt>
                <c:pt idx="8528">
                  <c:v>0.25881597399711609</c:v>
                </c:pt>
                <c:pt idx="8529">
                  <c:v>0.23871102929115295</c:v>
                </c:pt>
                <c:pt idx="8530">
                  <c:v>0.23871102929115295</c:v>
                </c:pt>
                <c:pt idx="8531">
                  <c:v>0.23616249859333038</c:v>
                </c:pt>
                <c:pt idx="8532">
                  <c:v>0.22455258667469025</c:v>
                </c:pt>
                <c:pt idx="8533">
                  <c:v>0.2067129909992218</c:v>
                </c:pt>
                <c:pt idx="8534">
                  <c:v>0.20246545970439911</c:v>
                </c:pt>
                <c:pt idx="8535">
                  <c:v>0.19623574614524841</c:v>
                </c:pt>
                <c:pt idx="8536">
                  <c:v>0.18490901589393616</c:v>
                </c:pt>
                <c:pt idx="8537">
                  <c:v>0.18660801649093628</c:v>
                </c:pt>
                <c:pt idx="8538">
                  <c:v>0.18887336552143097</c:v>
                </c:pt>
                <c:pt idx="8539">
                  <c:v>0.19397039711475372</c:v>
                </c:pt>
                <c:pt idx="8540">
                  <c:v>0.18009515106678009</c:v>
                </c:pt>
                <c:pt idx="8541">
                  <c:v>0.16933473944664001</c:v>
                </c:pt>
                <c:pt idx="8542">
                  <c:v>0.16452087461948395</c:v>
                </c:pt>
                <c:pt idx="8543">
                  <c:v>0.15517632663249969</c:v>
                </c:pt>
                <c:pt idx="8544">
                  <c:v>0.16876840591430664</c:v>
                </c:pt>
                <c:pt idx="8545">
                  <c:v>0.17896246910095215</c:v>
                </c:pt>
                <c:pt idx="8546">
                  <c:v>0.1820773184299469</c:v>
                </c:pt>
                <c:pt idx="8547">
                  <c:v>0.16763573884963989</c:v>
                </c:pt>
                <c:pt idx="8548">
                  <c:v>0.14866344630718231</c:v>
                </c:pt>
                <c:pt idx="8549">
                  <c:v>0.1446990966796875</c:v>
                </c:pt>
                <c:pt idx="8550">
                  <c:v>0.14101789891719818</c:v>
                </c:pt>
                <c:pt idx="8551">
                  <c:v>0.13223966956138611</c:v>
                </c:pt>
                <c:pt idx="8552">
                  <c:v>0.13903571665287018</c:v>
                </c:pt>
                <c:pt idx="8553">
                  <c:v>0.1716000884771347</c:v>
                </c:pt>
                <c:pt idx="8554">
                  <c:v>0.13733670115470886</c:v>
                </c:pt>
                <c:pt idx="8555">
                  <c:v>0.11751491576433182</c:v>
                </c:pt>
                <c:pt idx="8556">
                  <c:v>0.11015253514051437</c:v>
                </c:pt>
                <c:pt idx="8557">
                  <c:v>0.107604019343853</c:v>
                </c:pt>
                <c:pt idx="8558">
                  <c:v>0.11440005898475647</c:v>
                </c:pt>
                <c:pt idx="8559">
                  <c:v>0.12685947120189667</c:v>
                </c:pt>
                <c:pt idx="8560">
                  <c:v>0.13054066896438599</c:v>
                </c:pt>
                <c:pt idx="8561">
                  <c:v>0.1407347172498703</c:v>
                </c:pt>
                <c:pt idx="8562">
                  <c:v>0.146964430809021</c:v>
                </c:pt>
                <c:pt idx="8563">
                  <c:v>0.1571585088968277</c:v>
                </c:pt>
                <c:pt idx="8564">
                  <c:v>0.15376047790050507</c:v>
                </c:pt>
                <c:pt idx="8565">
                  <c:v>0.16480405628681183</c:v>
                </c:pt>
                <c:pt idx="8566">
                  <c:v>0.17244960367679596</c:v>
                </c:pt>
                <c:pt idx="8567">
                  <c:v>0.18094465136528015</c:v>
                </c:pt>
                <c:pt idx="8568">
                  <c:v>0.16508720815181732</c:v>
                </c:pt>
                <c:pt idx="8569">
                  <c:v>0.16621989011764526</c:v>
                </c:pt>
                <c:pt idx="8570">
                  <c:v>0.15885750949382782</c:v>
                </c:pt>
                <c:pt idx="8571">
                  <c:v>0.1531941294670105</c:v>
                </c:pt>
                <c:pt idx="8572">
                  <c:v>0.15036244690418243</c:v>
                </c:pt>
                <c:pt idx="8573">
                  <c:v>0.13960205018520355</c:v>
                </c:pt>
                <c:pt idx="8574">
                  <c:v>0.12912482023239136</c:v>
                </c:pt>
                <c:pt idx="8575">
                  <c:v>0.12261193990707397</c:v>
                </c:pt>
                <c:pt idx="8576">
                  <c:v>0.13195650279521942</c:v>
                </c:pt>
                <c:pt idx="8577">
                  <c:v>0.14300008118152618</c:v>
                </c:pt>
                <c:pt idx="8578">
                  <c:v>0.13790303468704224</c:v>
                </c:pt>
                <c:pt idx="8579">
                  <c:v>0.13195650279521942</c:v>
                </c:pt>
                <c:pt idx="8580">
                  <c:v>0.12176244705915451</c:v>
                </c:pt>
                <c:pt idx="8581">
                  <c:v>0.13931888341903687</c:v>
                </c:pt>
                <c:pt idx="8582">
                  <c:v>0.20048327744007111</c:v>
                </c:pt>
                <c:pt idx="8583">
                  <c:v>0.16791889071464539</c:v>
                </c:pt>
                <c:pt idx="8584">
                  <c:v>0.17329910397529602</c:v>
                </c:pt>
                <c:pt idx="8585">
                  <c:v>0.16197235882282257</c:v>
                </c:pt>
                <c:pt idx="8586">
                  <c:v>0.1614060252904892</c:v>
                </c:pt>
                <c:pt idx="8587">
                  <c:v>0.15942384302616119</c:v>
                </c:pt>
                <c:pt idx="8588">
                  <c:v>0.13082382082939148</c:v>
                </c:pt>
                <c:pt idx="8589">
                  <c:v>0.12346145510673523</c:v>
                </c:pt>
                <c:pt idx="8590">
                  <c:v>0.11864759027957916</c:v>
                </c:pt>
                <c:pt idx="8591">
                  <c:v>0.1220456063747406</c:v>
                </c:pt>
                <c:pt idx="8592">
                  <c:v>0.12289512157440186</c:v>
                </c:pt>
                <c:pt idx="8593">
                  <c:v>0.11779807507991791</c:v>
                </c:pt>
                <c:pt idx="8594">
                  <c:v>0.11723174154758453</c:v>
                </c:pt>
                <c:pt idx="8595">
                  <c:v>0.13988521695137024</c:v>
                </c:pt>
                <c:pt idx="8596">
                  <c:v>0.14526543021202087</c:v>
                </c:pt>
                <c:pt idx="8597">
                  <c:v>0.1364872008562088</c:v>
                </c:pt>
                <c:pt idx="8598">
                  <c:v>0.13110700249671936</c:v>
                </c:pt>
                <c:pt idx="8599">
                  <c:v>0.12912482023239136</c:v>
                </c:pt>
                <c:pt idx="8600">
                  <c:v>0.1282753199338913</c:v>
                </c:pt>
                <c:pt idx="8601">
                  <c:v>0.13054066896438599</c:v>
                </c:pt>
                <c:pt idx="8602">
                  <c:v>0.13507135212421417</c:v>
                </c:pt>
                <c:pt idx="8603">
                  <c:v>0.1220456063747406</c:v>
                </c:pt>
                <c:pt idx="8604">
                  <c:v>0.12346145510673523</c:v>
                </c:pt>
                <c:pt idx="8605">
                  <c:v>0.12346145510673523</c:v>
                </c:pt>
                <c:pt idx="8606">
                  <c:v>0.11213470995426178</c:v>
                </c:pt>
                <c:pt idx="8607">
                  <c:v>0.10590500384569168</c:v>
                </c:pt>
                <c:pt idx="8608">
                  <c:v>0.10647134482860565</c:v>
                </c:pt>
                <c:pt idx="8609">
                  <c:v>9.9675297737121582E-2</c:v>
                </c:pt>
                <c:pt idx="8610">
                  <c:v>8.6932718753814697E-2</c:v>
                </c:pt>
                <c:pt idx="8611">
                  <c:v>8.6932718753814697E-2</c:v>
                </c:pt>
                <c:pt idx="8612">
                  <c:v>7.9004004597663879E-2</c:v>
                </c:pt>
                <c:pt idx="8613">
                  <c:v>8.2685194909572601E-2</c:v>
                </c:pt>
                <c:pt idx="8614">
                  <c:v>8.0136671662330627E-2</c:v>
                </c:pt>
                <c:pt idx="8615">
                  <c:v>7.985350489616394E-2</c:v>
                </c:pt>
                <c:pt idx="8616">
                  <c:v>8.0986179411411285E-2</c:v>
                </c:pt>
                <c:pt idx="8617">
                  <c:v>7.9570338129997253E-2</c:v>
                </c:pt>
                <c:pt idx="8618">
                  <c:v>6.286340206861496E-2</c:v>
                </c:pt>
                <c:pt idx="8619">
                  <c:v>7.985350489616394E-2</c:v>
                </c:pt>
                <c:pt idx="8620">
                  <c:v>8.2685194909572601E-2</c:v>
                </c:pt>
                <c:pt idx="8621">
                  <c:v>7.9570338129997253E-2</c:v>
                </c:pt>
                <c:pt idx="8622">
                  <c:v>8.438420295715332E-2</c:v>
                </c:pt>
                <c:pt idx="8623">
                  <c:v>8.3534695208072662E-2</c:v>
                </c:pt>
                <c:pt idx="8624">
                  <c:v>8.3251528441905975E-2</c:v>
                </c:pt>
                <c:pt idx="8625">
                  <c:v>8.438420295715332E-2</c:v>
                </c:pt>
                <c:pt idx="8626">
                  <c:v>8.3251528441905975E-2</c:v>
                </c:pt>
                <c:pt idx="8627">
                  <c:v>8.2118861377239227E-2</c:v>
                </c:pt>
                <c:pt idx="8628">
                  <c:v>8.3251528441905975E-2</c:v>
                </c:pt>
                <c:pt idx="8629">
                  <c:v>8.2968361675739288E-2</c:v>
                </c:pt>
                <c:pt idx="8630">
                  <c:v>7.9570338129997253E-2</c:v>
                </c:pt>
                <c:pt idx="8631">
                  <c:v>7.503964751958847E-2</c:v>
                </c:pt>
                <c:pt idx="8632">
                  <c:v>7.8154496848583221E-2</c:v>
                </c:pt>
                <c:pt idx="8633">
                  <c:v>8.0136671662330627E-2</c:v>
                </c:pt>
                <c:pt idx="8634">
                  <c:v>8.2402028143405914E-2</c:v>
                </c:pt>
                <c:pt idx="8635">
                  <c:v>8.0136671662330627E-2</c:v>
                </c:pt>
                <c:pt idx="8636">
                  <c:v>7.1924790740013123E-2</c:v>
                </c:pt>
                <c:pt idx="8637">
                  <c:v>5.6916862726211548E-2</c:v>
                </c:pt>
                <c:pt idx="8638">
                  <c:v>6.8243600428104401E-2</c:v>
                </c:pt>
                <c:pt idx="8639">
                  <c:v>9.0613909065723419E-2</c:v>
                </c:pt>
                <c:pt idx="8640">
                  <c:v>8.5516877472400665E-2</c:v>
                </c:pt>
                <c:pt idx="8641">
                  <c:v>7.503964751958847E-2</c:v>
                </c:pt>
                <c:pt idx="8642">
                  <c:v>7.2491124272346497E-2</c:v>
                </c:pt>
                <c:pt idx="8643">
                  <c:v>6.8809941411018372E-2</c:v>
                </c:pt>
                <c:pt idx="8644">
                  <c:v>5.833270400762558E-2</c:v>
                </c:pt>
                <c:pt idx="8645">
                  <c:v>5.3518839180469513E-2</c:v>
                </c:pt>
                <c:pt idx="8646">
                  <c:v>5.4651513695716858E-2</c:v>
                </c:pt>
                <c:pt idx="8647">
                  <c:v>4.9271311610937119E-2</c:v>
                </c:pt>
                <c:pt idx="8648">
                  <c:v>4.6439629048109055E-2</c:v>
                </c:pt>
                <c:pt idx="8649">
                  <c:v>4.8704978078603745E-2</c:v>
                </c:pt>
                <c:pt idx="8650">
                  <c:v>5.0403986126184464E-2</c:v>
                </c:pt>
                <c:pt idx="8651">
                  <c:v>4.8988144844770432E-2</c:v>
                </c:pt>
                <c:pt idx="8652">
                  <c:v>4.7289133071899414E-2</c:v>
                </c:pt>
                <c:pt idx="8653">
                  <c:v>4.8421807587146759E-2</c:v>
                </c:pt>
                <c:pt idx="8654">
                  <c:v>4.7572299838066101E-2</c:v>
                </c:pt>
                <c:pt idx="8655">
                  <c:v>4.8421807587146759E-2</c:v>
                </c:pt>
                <c:pt idx="8656">
                  <c:v>4.5023787766695023E-2</c:v>
                </c:pt>
                <c:pt idx="8657">
                  <c:v>4.4174280017614365E-2</c:v>
                </c:pt>
                <c:pt idx="8658">
                  <c:v>4.3324775993824005E-2</c:v>
                </c:pt>
                <c:pt idx="8659">
                  <c:v>6.5978251397609711E-2</c:v>
                </c:pt>
                <c:pt idx="8660">
                  <c:v>8.1552520394325256E-2</c:v>
                </c:pt>
                <c:pt idx="8661">
                  <c:v>8.2118861377239227E-2</c:v>
                </c:pt>
                <c:pt idx="8662">
                  <c:v>8.438420295715332E-2</c:v>
                </c:pt>
                <c:pt idx="8663">
                  <c:v>8.7215885519981384E-2</c:v>
                </c:pt>
                <c:pt idx="8664">
                  <c:v>8.6932718753814697E-2</c:v>
                </c:pt>
                <c:pt idx="8665">
                  <c:v>8.4101036190986633E-2</c:v>
                </c:pt>
                <c:pt idx="8666">
                  <c:v>8.4101036190986633E-2</c:v>
                </c:pt>
                <c:pt idx="8667">
                  <c:v>8.5516877472400665E-2</c:v>
                </c:pt>
                <c:pt idx="8668">
                  <c:v>8.6083211004734039E-2</c:v>
                </c:pt>
                <c:pt idx="8669">
                  <c:v>8.6366377770900726E-2</c:v>
                </c:pt>
                <c:pt idx="8670">
                  <c:v>8.6932718753814697E-2</c:v>
                </c:pt>
                <c:pt idx="8671">
                  <c:v>8.5800044238567352E-2</c:v>
                </c:pt>
                <c:pt idx="8672">
                  <c:v>8.6083211004734039E-2</c:v>
                </c:pt>
                <c:pt idx="8673">
                  <c:v>8.4667369723320007E-2</c:v>
                </c:pt>
                <c:pt idx="8674">
                  <c:v>8.6083211004734039E-2</c:v>
                </c:pt>
                <c:pt idx="8675">
                  <c:v>8.664955198764801E-2</c:v>
                </c:pt>
                <c:pt idx="8676">
                  <c:v>8.6366377770900726E-2</c:v>
                </c:pt>
                <c:pt idx="8677">
                  <c:v>8.5233710706233978E-2</c:v>
                </c:pt>
                <c:pt idx="8678">
                  <c:v>8.6083211004734039E-2</c:v>
                </c:pt>
                <c:pt idx="8679">
                  <c:v>8.664955198764801E-2</c:v>
                </c:pt>
                <c:pt idx="8680">
                  <c:v>8.6366377770900726E-2</c:v>
                </c:pt>
                <c:pt idx="8681">
                  <c:v>8.7499052286148071E-2</c:v>
                </c:pt>
                <c:pt idx="8682">
                  <c:v>8.7215885519981384E-2</c:v>
                </c:pt>
                <c:pt idx="8683">
                  <c:v>8.89149010181427E-2</c:v>
                </c:pt>
                <c:pt idx="8684">
                  <c:v>8.5516877472400665E-2</c:v>
                </c:pt>
                <c:pt idx="8685">
                  <c:v>9.2879258096218109E-2</c:v>
                </c:pt>
                <c:pt idx="8686">
                  <c:v>8.6932718753814697E-2</c:v>
                </c:pt>
                <c:pt idx="8687">
                  <c:v>8.3534695208072662E-2</c:v>
                </c:pt>
                <c:pt idx="8688">
                  <c:v>8.4667369723320007E-2</c:v>
                </c:pt>
                <c:pt idx="8689">
                  <c:v>8.3534695208072662E-2</c:v>
                </c:pt>
                <c:pt idx="8690">
                  <c:v>8.4101036190986633E-2</c:v>
                </c:pt>
                <c:pt idx="8691">
                  <c:v>8.4667369723320007E-2</c:v>
                </c:pt>
                <c:pt idx="8692">
                  <c:v>8.8065393269062042E-2</c:v>
                </c:pt>
                <c:pt idx="8693">
                  <c:v>9.4295099377632141E-2</c:v>
                </c:pt>
                <c:pt idx="8694">
                  <c:v>9.9108964204788208E-2</c:v>
                </c:pt>
                <c:pt idx="8695">
                  <c:v>0.10080797225236893</c:v>
                </c:pt>
                <c:pt idx="8696">
                  <c:v>0.10732084512710571</c:v>
                </c:pt>
                <c:pt idx="8697">
                  <c:v>0.10307332128286362</c:v>
                </c:pt>
                <c:pt idx="8698">
                  <c:v>0.10109113901853561</c:v>
                </c:pt>
                <c:pt idx="8699">
                  <c:v>9.9108964204788208E-2</c:v>
                </c:pt>
                <c:pt idx="8700">
                  <c:v>9.7409956157207489E-2</c:v>
                </c:pt>
                <c:pt idx="8701">
                  <c:v>0.10307332128286362</c:v>
                </c:pt>
                <c:pt idx="8702">
                  <c:v>9.5427766442298889E-2</c:v>
                </c:pt>
                <c:pt idx="8703">
                  <c:v>8.4667369723320007E-2</c:v>
                </c:pt>
                <c:pt idx="8704">
                  <c:v>7.8154496848583221E-2</c:v>
                </c:pt>
                <c:pt idx="8705">
                  <c:v>8.3251528441905975E-2</c:v>
                </c:pt>
                <c:pt idx="8706">
                  <c:v>7.1358449757099152E-2</c:v>
                </c:pt>
                <c:pt idx="8707">
                  <c:v>7.7304989099502563E-2</c:v>
                </c:pt>
                <c:pt idx="8708">
                  <c:v>8.1269346177577972E-2</c:v>
                </c:pt>
                <c:pt idx="8709">
                  <c:v>8.2968361675739288E-2</c:v>
                </c:pt>
                <c:pt idx="8710">
                  <c:v>8.7782219052314758E-2</c:v>
                </c:pt>
                <c:pt idx="8711">
                  <c:v>8.8631734251976013E-2</c:v>
                </c:pt>
                <c:pt idx="8712">
                  <c:v>7.7021822333335876E-2</c:v>
                </c:pt>
                <c:pt idx="8713">
                  <c:v>7.1641623973846436E-2</c:v>
                </c:pt>
                <c:pt idx="8714">
                  <c:v>8.438420295715332E-2</c:v>
                </c:pt>
                <c:pt idx="8715">
                  <c:v>5.8899037539958954E-2</c:v>
                </c:pt>
                <c:pt idx="8716">
                  <c:v>5.7483196258544922E-2</c:v>
                </c:pt>
                <c:pt idx="8717">
                  <c:v>6.6544584929943085E-2</c:v>
                </c:pt>
                <c:pt idx="8718">
                  <c:v>7.0225782692432404E-2</c:v>
                </c:pt>
                <c:pt idx="8719">
                  <c:v>7.220795750617981E-2</c:v>
                </c:pt>
                <c:pt idx="8720">
                  <c:v>6.7110925912857056E-2</c:v>
                </c:pt>
                <c:pt idx="8721">
                  <c:v>6.5128743648529053E-2</c:v>
                </c:pt>
                <c:pt idx="8722">
                  <c:v>6.4562410116195679E-2</c:v>
                </c:pt>
                <c:pt idx="8723">
                  <c:v>6.6261418163776398E-2</c:v>
                </c:pt>
                <c:pt idx="8724">
                  <c:v>6.9376274943351746E-2</c:v>
                </c:pt>
                <c:pt idx="8725">
                  <c:v>6.9376274943351746E-2</c:v>
                </c:pt>
                <c:pt idx="8726">
                  <c:v>6.739410012960434E-2</c:v>
                </c:pt>
                <c:pt idx="8727">
                  <c:v>5.3518839180469513E-2</c:v>
                </c:pt>
                <c:pt idx="8728">
                  <c:v>5.0970323383808136E-2</c:v>
                </c:pt>
                <c:pt idx="8729">
                  <c:v>5.9182208031415939E-2</c:v>
                </c:pt>
                <c:pt idx="8730">
                  <c:v>5.8899037539958954E-2</c:v>
                </c:pt>
                <c:pt idx="8731">
                  <c:v>6.2013894319534302E-2</c:v>
                </c:pt>
                <c:pt idx="8732">
                  <c:v>7.3340632021427155E-2</c:v>
                </c:pt>
                <c:pt idx="8733">
                  <c:v>6.5128743648529053E-2</c:v>
                </c:pt>
                <c:pt idx="8734">
                  <c:v>5.0403986126184464E-2</c:v>
                </c:pt>
                <c:pt idx="8735">
                  <c:v>4.1342597454786301E-2</c:v>
                </c:pt>
                <c:pt idx="8736">
                  <c:v>4.219210147857666E-2</c:v>
                </c:pt>
                <c:pt idx="8737">
                  <c:v>4.1908934712409973E-2</c:v>
                </c:pt>
                <c:pt idx="8738">
                  <c:v>3.8510911166667938E-2</c:v>
                </c:pt>
                <c:pt idx="8739">
                  <c:v>6.059805303812027E-2</c:v>
                </c:pt>
                <c:pt idx="8740">
                  <c:v>6.5978251397609711E-2</c:v>
                </c:pt>
                <c:pt idx="8741">
                  <c:v>7.3906965553760529E-2</c:v>
                </c:pt>
                <c:pt idx="8742">
                  <c:v>8.664955198764801E-2</c:v>
                </c:pt>
                <c:pt idx="8743">
                  <c:v>7.5889147818088531E-2</c:v>
                </c:pt>
                <c:pt idx="8744">
                  <c:v>7.503964751958847E-2</c:v>
                </c:pt>
                <c:pt idx="8745">
                  <c:v>5.8899037539958954E-2</c:v>
                </c:pt>
                <c:pt idx="8746">
                  <c:v>5.7483196258544922E-2</c:v>
                </c:pt>
                <c:pt idx="8747">
                  <c:v>6.739410012960434E-2</c:v>
                </c:pt>
                <c:pt idx="8748">
                  <c:v>6.1164390295743942E-2</c:v>
                </c:pt>
                <c:pt idx="8749">
                  <c:v>5.9748541563749313E-2</c:v>
                </c:pt>
                <c:pt idx="8750">
                  <c:v>7.1075282990932465E-2</c:v>
                </c:pt>
                <c:pt idx="8751">
                  <c:v>8.438420295715332E-2</c:v>
                </c:pt>
                <c:pt idx="8752">
                  <c:v>9.0047575533390045E-2</c:v>
                </c:pt>
                <c:pt idx="8753">
                  <c:v>9.4011925160884857E-2</c:v>
                </c:pt>
                <c:pt idx="8754">
                  <c:v>0.12855848670005798</c:v>
                </c:pt>
                <c:pt idx="8755">
                  <c:v>0.12855848670005798</c:v>
                </c:pt>
                <c:pt idx="8756">
                  <c:v>0.11100204288959503</c:v>
                </c:pt>
                <c:pt idx="8757">
                  <c:v>0.10817035287618637</c:v>
                </c:pt>
                <c:pt idx="8758">
                  <c:v>0.11553273350000381</c:v>
                </c:pt>
                <c:pt idx="8759">
                  <c:v>0.12487728893756866</c:v>
                </c:pt>
                <c:pt idx="8760">
                  <c:v>0.13563770055770874</c:v>
                </c:pt>
                <c:pt idx="8761">
                  <c:v>0.14639809727668762</c:v>
                </c:pt>
                <c:pt idx="8762">
                  <c:v>0.15574266016483307</c:v>
                </c:pt>
                <c:pt idx="8763">
                  <c:v>0.18320998549461365</c:v>
                </c:pt>
                <c:pt idx="8764">
                  <c:v>0.23842784762382507</c:v>
                </c:pt>
                <c:pt idx="8765">
                  <c:v>0.28005361557006836</c:v>
                </c:pt>
                <c:pt idx="8766">
                  <c:v>0.41059428453445435</c:v>
                </c:pt>
                <c:pt idx="8767">
                  <c:v>0.3907724916934967</c:v>
                </c:pt>
                <c:pt idx="8768">
                  <c:v>0.38510912656784058</c:v>
                </c:pt>
                <c:pt idx="8769">
                  <c:v>0.37095069885253906</c:v>
                </c:pt>
                <c:pt idx="8770">
                  <c:v>0.34263384342193604</c:v>
                </c:pt>
                <c:pt idx="8771">
                  <c:v>0.31998038291931152</c:v>
                </c:pt>
                <c:pt idx="8772">
                  <c:v>0.34546551108360291</c:v>
                </c:pt>
                <c:pt idx="8773">
                  <c:v>0.32564374804496765</c:v>
                </c:pt>
                <c:pt idx="8774">
                  <c:v>0.28288528323173523</c:v>
                </c:pt>
                <c:pt idx="8775">
                  <c:v>0.28600016236305237</c:v>
                </c:pt>
                <c:pt idx="8776">
                  <c:v>0.34829720854759216</c:v>
                </c:pt>
                <c:pt idx="8777">
                  <c:v>0.43324774503707886</c:v>
                </c:pt>
                <c:pt idx="8778">
                  <c:v>0.5295250415802002</c:v>
                </c:pt>
                <c:pt idx="8779">
                  <c:v>0.56633692979812622</c:v>
                </c:pt>
                <c:pt idx="8780">
                  <c:v>0.54651510715484619</c:v>
                </c:pt>
                <c:pt idx="8781">
                  <c:v>0.51819825172424316</c:v>
                </c:pt>
                <c:pt idx="8782">
                  <c:v>0.54651510715484619</c:v>
                </c:pt>
                <c:pt idx="8783">
                  <c:v>0.53802007436752319</c:v>
                </c:pt>
                <c:pt idx="8784">
                  <c:v>0.47572299838066101</c:v>
                </c:pt>
                <c:pt idx="8785">
                  <c:v>0.45023784041404724</c:v>
                </c:pt>
                <c:pt idx="8786">
                  <c:v>0.43324774503707886</c:v>
                </c:pt>
                <c:pt idx="8787">
                  <c:v>0.42475271224975586</c:v>
                </c:pt>
                <c:pt idx="8788">
                  <c:v>0.45023784041404724</c:v>
                </c:pt>
                <c:pt idx="8789">
                  <c:v>0.4983765184879303</c:v>
                </c:pt>
                <c:pt idx="8790">
                  <c:v>0.50403982400894165</c:v>
                </c:pt>
                <c:pt idx="8791">
                  <c:v>0.58332705497741699</c:v>
                </c:pt>
                <c:pt idx="8792">
                  <c:v>0.53235667943954468</c:v>
                </c:pt>
                <c:pt idx="8793">
                  <c:v>0.43324774503707886</c:v>
                </c:pt>
                <c:pt idx="8794">
                  <c:v>0.37661406397819519</c:v>
                </c:pt>
                <c:pt idx="8795">
                  <c:v>0.37095069885253906</c:v>
                </c:pt>
                <c:pt idx="8796">
                  <c:v>0.35396057367324829</c:v>
                </c:pt>
                <c:pt idx="8797">
                  <c:v>0.35396057367324829</c:v>
                </c:pt>
                <c:pt idx="8798">
                  <c:v>0.36245563626289368</c:v>
                </c:pt>
                <c:pt idx="8799">
                  <c:v>0.43041607737541199</c:v>
                </c:pt>
                <c:pt idx="8800">
                  <c:v>0.49554482102394104</c:v>
                </c:pt>
                <c:pt idx="8801">
                  <c:v>0.40776258707046509</c:v>
                </c:pt>
                <c:pt idx="8802">
                  <c:v>0.37095069885253906</c:v>
                </c:pt>
                <c:pt idx="8803">
                  <c:v>0.35679227113723755</c:v>
                </c:pt>
                <c:pt idx="8804">
                  <c:v>0.37661406397819519</c:v>
                </c:pt>
                <c:pt idx="8805">
                  <c:v>0.30865362286567688</c:v>
                </c:pt>
                <c:pt idx="8806">
                  <c:v>0.29732689261436462</c:v>
                </c:pt>
                <c:pt idx="8807">
                  <c:v>0.28203579783439636</c:v>
                </c:pt>
                <c:pt idx="8808">
                  <c:v>0.27155855298042297</c:v>
                </c:pt>
                <c:pt idx="8809">
                  <c:v>0.27042588591575623</c:v>
                </c:pt>
                <c:pt idx="8810">
                  <c:v>0.33697047829627991</c:v>
                </c:pt>
                <c:pt idx="8811">
                  <c:v>0.3681190013885498</c:v>
                </c:pt>
                <c:pt idx="8812">
                  <c:v>0.34546551108360291</c:v>
                </c:pt>
                <c:pt idx="8813">
                  <c:v>0.30582195520401001</c:v>
                </c:pt>
                <c:pt idx="8814">
                  <c:v>0.28600016236305237</c:v>
                </c:pt>
                <c:pt idx="8815">
                  <c:v>0.31714868545532227</c:v>
                </c:pt>
                <c:pt idx="8816">
                  <c:v>0.33697047829627991</c:v>
                </c:pt>
                <c:pt idx="8817">
                  <c:v>0.38510912656784058</c:v>
                </c:pt>
                <c:pt idx="8818">
                  <c:v>0.36528730392456055</c:v>
                </c:pt>
                <c:pt idx="8819">
                  <c:v>0.40209922194480896</c:v>
                </c:pt>
                <c:pt idx="8820">
                  <c:v>0.50687152147293091</c:v>
                </c:pt>
                <c:pt idx="8821">
                  <c:v>0.39926755428314209</c:v>
                </c:pt>
                <c:pt idx="8822">
                  <c:v>0.32564374804496765</c:v>
                </c:pt>
                <c:pt idx="8823">
                  <c:v>0.32847544550895691</c:v>
                </c:pt>
                <c:pt idx="8824">
                  <c:v>0.35112887620925903</c:v>
                </c:pt>
                <c:pt idx="8825">
                  <c:v>0.40209922194480896</c:v>
                </c:pt>
                <c:pt idx="8826">
                  <c:v>0.34829720854759216</c:v>
                </c:pt>
                <c:pt idx="8827">
                  <c:v>0.32281205058097839</c:v>
                </c:pt>
                <c:pt idx="8828">
                  <c:v>0.32847544550895691</c:v>
                </c:pt>
                <c:pt idx="8829">
                  <c:v>0.30299025774002075</c:v>
                </c:pt>
                <c:pt idx="8830">
                  <c:v>0.27807143330574036</c:v>
                </c:pt>
                <c:pt idx="8831">
                  <c:v>0.2732575535774231</c:v>
                </c:pt>
                <c:pt idx="8832">
                  <c:v>0.27467340230941772</c:v>
                </c:pt>
                <c:pt idx="8833">
                  <c:v>0.30582195520401001</c:v>
                </c:pt>
                <c:pt idx="8834">
                  <c:v>0.39360415935516357</c:v>
                </c:pt>
                <c:pt idx="8835">
                  <c:v>0.32281205058097839</c:v>
                </c:pt>
                <c:pt idx="8836">
                  <c:v>0.29732689261436462</c:v>
                </c:pt>
                <c:pt idx="8837">
                  <c:v>0.25117042660713196</c:v>
                </c:pt>
                <c:pt idx="8838">
                  <c:v>0.21492487192153931</c:v>
                </c:pt>
                <c:pt idx="8839">
                  <c:v>0.21039415895938873</c:v>
                </c:pt>
                <c:pt idx="8840">
                  <c:v>0.17754662036895752</c:v>
                </c:pt>
                <c:pt idx="8841">
                  <c:v>0.14130105078220367</c:v>
                </c:pt>
                <c:pt idx="8842">
                  <c:v>0.13054066896438599</c:v>
                </c:pt>
                <c:pt idx="8843">
                  <c:v>0.12544362246990204</c:v>
                </c:pt>
                <c:pt idx="8844">
                  <c:v>0.12232878059148788</c:v>
                </c:pt>
                <c:pt idx="8845">
                  <c:v>0.11553273350000381</c:v>
                </c:pt>
                <c:pt idx="8846">
                  <c:v>0.10647134482860565</c:v>
                </c:pt>
                <c:pt idx="8847">
                  <c:v>0.11440005898475647</c:v>
                </c:pt>
                <c:pt idx="8848">
                  <c:v>0.20586347579956055</c:v>
                </c:pt>
                <c:pt idx="8849">
                  <c:v>0.23502983152866364</c:v>
                </c:pt>
                <c:pt idx="8850">
                  <c:v>0.15659216046333313</c:v>
                </c:pt>
                <c:pt idx="8851">
                  <c:v>0.1427168995141983</c:v>
                </c:pt>
                <c:pt idx="8852">
                  <c:v>0.16027334332466125</c:v>
                </c:pt>
                <c:pt idx="8853">
                  <c:v>0.11270105093717575</c:v>
                </c:pt>
                <c:pt idx="8854">
                  <c:v>0.107604019343853</c:v>
                </c:pt>
                <c:pt idx="8855">
                  <c:v>0.10477233678102493</c:v>
                </c:pt>
                <c:pt idx="8856">
                  <c:v>0.10562183707952499</c:v>
                </c:pt>
                <c:pt idx="8857">
                  <c:v>0.1095861941576004</c:v>
                </c:pt>
                <c:pt idx="8858">
                  <c:v>0.1095861941576004</c:v>
                </c:pt>
                <c:pt idx="8859">
                  <c:v>0.10901985317468643</c:v>
                </c:pt>
                <c:pt idx="8860">
                  <c:v>9.9392130970954895E-2</c:v>
                </c:pt>
                <c:pt idx="8861">
                  <c:v>9.6277281641960144E-2</c:v>
                </c:pt>
                <c:pt idx="8862">
                  <c:v>9.2029750347137451E-2</c:v>
                </c:pt>
                <c:pt idx="8863">
                  <c:v>9.2029750347137451E-2</c:v>
                </c:pt>
                <c:pt idx="8864">
                  <c:v>9.2029750347137451E-2</c:v>
                </c:pt>
                <c:pt idx="8865">
                  <c:v>9.5144599676132202E-2</c:v>
                </c:pt>
                <c:pt idx="8866">
                  <c:v>9.2312917113304138E-2</c:v>
                </c:pt>
                <c:pt idx="8867">
                  <c:v>8.9764408767223358E-2</c:v>
                </c:pt>
                <c:pt idx="8868">
                  <c:v>9.6277281641960144E-2</c:v>
                </c:pt>
                <c:pt idx="8869">
                  <c:v>9.7126789391040802E-2</c:v>
                </c:pt>
                <c:pt idx="8870">
                  <c:v>0.1033564954996109</c:v>
                </c:pt>
                <c:pt idx="8871">
                  <c:v>0.1013743057847023</c:v>
                </c:pt>
                <c:pt idx="8872">
                  <c:v>0.10392282903194427</c:v>
                </c:pt>
                <c:pt idx="8873">
                  <c:v>0.10477233678102493</c:v>
                </c:pt>
                <c:pt idx="8874">
                  <c:v>0.10392282903194427</c:v>
                </c:pt>
                <c:pt idx="8875">
                  <c:v>9.8542623221874237E-2</c:v>
                </c:pt>
                <c:pt idx="8876">
                  <c:v>9.6277281641960144E-2</c:v>
                </c:pt>
                <c:pt idx="8877">
                  <c:v>9.5144599676132202E-2</c:v>
                </c:pt>
                <c:pt idx="8878">
                  <c:v>9.9392130970954895E-2</c:v>
                </c:pt>
                <c:pt idx="8879">
                  <c:v>9.8825797438621521E-2</c:v>
                </c:pt>
                <c:pt idx="8880">
                  <c:v>9.9392130970954895E-2</c:v>
                </c:pt>
                <c:pt idx="8881">
                  <c:v>9.825945645570755E-2</c:v>
                </c:pt>
                <c:pt idx="8882">
                  <c:v>9.825945645570755E-2</c:v>
                </c:pt>
                <c:pt idx="8883">
                  <c:v>9.825945645570755E-2</c:v>
                </c:pt>
                <c:pt idx="8884">
                  <c:v>0.10647134482860565</c:v>
                </c:pt>
                <c:pt idx="8885">
                  <c:v>0.12289512157440186</c:v>
                </c:pt>
                <c:pt idx="8886">
                  <c:v>0.1200634241104126</c:v>
                </c:pt>
                <c:pt idx="8887">
                  <c:v>9.4861432909965515E-2</c:v>
                </c:pt>
                <c:pt idx="8888">
                  <c:v>9.6843615174293518E-2</c:v>
                </c:pt>
                <c:pt idx="8889">
                  <c:v>0.10024163872003555</c:v>
                </c:pt>
                <c:pt idx="8890">
                  <c:v>0.10392282903194427</c:v>
                </c:pt>
                <c:pt idx="8891">
                  <c:v>0.10080797225236893</c:v>
                </c:pt>
                <c:pt idx="8892">
                  <c:v>9.9675297737121582E-2</c:v>
                </c:pt>
                <c:pt idx="8893">
                  <c:v>9.9108964204788208E-2</c:v>
                </c:pt>
                <c:pt idx="8894">
                  <c:v>0.5295250415802002</c:v>
                </c:pt>
                <c:pt idx="8895">
                  <c:v>0.3681190013885498</c:v>
                </c:pt>
                <c:pt idx="8896">
                  <c:v>0.28316846489906311</c:v>
                </c:pt>
                <c:pt idx="8897">
                  <c:v>0.18660801649093628</c:v>
                </c:pt>
                <c:pt idx="8898">
                  <c:v>0.11893074959516525</c:v>
                </c:pt>
                <c:pt idx="8899">
                  <c:v>0.10817035287618637</c:v>
                </c:pt>
                <c:pt idx="8900">
                  <c:v>9.2312917113304138E-2</c:v>
                </c:pt>
                <c:pt idx="8901">
                  <c:v>8.4667369723320007E-2</c:v>
                </c:pt>
                <c:pt idx="8902">
                  <c:v>8.0419838428497314E-2</c:v>
                </c:pt>
                <c:pt idx="8903">
                  <c:v>7.7871330082416534E-2</c:v>
                </c:pt>
                <c:pt idx="8904">
                  <c:v>7.5605981051921844E-2</c:v>
                </c:pt>
                <c:pt idx="8905">
                  <c:v>7.4756480753421783E-2</c:v>
                </c:pt>
                <c:pt idx="8906">
                  <c:v>7.4756480753421783E-2</c:v>
                </c:pt>
                <c:pt idx="8907">
                  <c:v>7.4756480753421783E-2</c:v>
                </c:pt>
                <c:pt idx="8908">
                  <c:v>7.5322814285755157E-2</c:v>
                </c:pt>
                <c:pt idx="8909">
                  <c:v>7.503964751958847E-2</c:v>
                </c:pt>
                <c:pt idx="8910">
                  <c:v>7.3340632021427155E-2</c:v>
                </c:pt>
                <c:pt idx="8911">
                  <c:v>7.5889147818088531E-2</c:v>
                </c:pt>
                <c:pt idx="8912">
                  <c:v>7.5322814285755157E-2</c:v>
                </c:pt>
                <c:pt idx="8913">
                  <c:v>7.3340632021427155E-2</c:v>
                </c:pt>
                <c:pt idx="8914">
                  <c:v>7.220795750617981E-2</c:v>
                </c:pt>
                <c:pt idx="8915">
                  <c:v>7.1641623973846436E-2</c:v>
                </c:pt>
                <c:pt idx="8916">
                  <c:v>6.8809941411018372E-2</c:v>
                </c:pt>
                <c:pt idx="8917">
                  <c:v>6.5978251397609711E-2</c:v>
                </c:pt>
                <c:pt idx="8918">
                  <c:v>6.286340206861496E-2</c:v>
                </c:pt>
                <c:pt idx="8919">
                  <c:v>5.9748541563749313E-2</c:v>
                </c:pt>
                <c:pt idx="8920">
                  <c:v>5.8899037539958954E-2</c:v>
                </c:pt>
                <c:pt idx="8921">
                  <c:v>5.8899037539958954E-2</c:v>
                </c:pt>
                <c:pt idx="8922">
                  <c:v>5.8049533516168594E-2</c:v>
                </c:pt>
                <c:pt idx="8923">
                  <c:v>5.4651513695716858E-2</c:v>
                </c:pt>
                <c:pt idx="8924">
                  <c:v>5.3235672414302826E-2</c:v>
                </c:pt>
                <c:pt idx="8925">
                  <c:v>5.0970323383808136E-2</c:v>
                </c:pt>
                <c:pt idx="8926">
                  <c:v>5.0403986126184464E-2</c:v>
                </c:pt>
                <c:pt idx="8927">
                  <c:v>4.7005962580442429E-2</c:v>
                </c:pt>
                <c:pt idx="8928">
                  <c:v>4.5873291790485382E-2</c:v>
                </c:pt>
                <c:pt idx="8929">
                  <c:v>4.2758438736200333E-2</c:v>
                </c:pt>
                <c:pt idx="8930">
                  <c:v>4.0209919214248657E-2</c:v>
                </c:pt>
                <c:pt idx="8931">
                  <c:v>4.1059430688619614E-2</c:v>
                </c:pt>
                <c:pt idx="8932">
                  <c:v>4.2475268244743347E-2</c:v>
                </c:pt>
                <c:pt idx="8933">
                  <c:v>4.4174280017614365E-2</c:v>
                </c:pt>
                <c:pt idx="8934">
                  <c:v>4.2475268244743347E-2</c:v>
                </c:pt>
                <c:pt idx="8935">
                  <c:v>4.1059430688619614E-2</c:v>
                </c:pt>
                <c:pt idx="8936">
                  <c:v>4.1342597454786301E-2</c:v>
                </c:pt>
                <c:pt idx="8937">
                  <c:v>4.0776260197162628E-2</c:v>
                </c:pt>
                <c:pt idx="8938">
                  <c:v>4.3607942759990692E-2</c:v>
                </c:pt>
                <c:pt idx="8939">
                  <c:v>4.4174280017614365E-2</c:v>
                </c:pt>
                <c:pt idx="8940">
                  <c:v>3.8510911166667938E-2</c:v>
                </c:pt>
                <c:pt idx="8941">
                  <c:v>3.0582195147871971E-2</c:v>
                </c:pt>
                <c:pt idx="8942">
                  <c:v>3.5112891346216202E-2</c:v>
                </c:pt>
                <c:pt idx="8943">
                  <c:v>3.8794081658124924E-2</c:v>
                </c:pt>
                <c:pt idx="8944">
                  <c:v>4.0493089705705643E-2</c:v>
                </c:pt>
                <c:pt idx="8945">
                  <c:v>4.0776260197162628E-2</c:v>
                </c:pt>
                <c:pt idx="8946">
                  <c:v>4.1059430688619614E-2</c:v>
                </c:pt>
                <c:pt idx="8947">
                  <c:v>4.1059430688619614E-2</c:v>
                </c:pt>
                <c:pt idx="8948">
                  <c:v>4.0776260197162628E-2</c:v>
                </c:pt>
                <c:pt idx="8949">
                  <c:v>4.0776260197162628E-2</c:v>
                </c:pt>
                <c:pt idx="8950">
                  <c:v>4.0776260197162628E-2</c:v>
                </c:pt>
                <c:pt idx="8951">
                  <c:v>4.0776260197162628E-2</c:v>
                </c:pt>
                <c:pt idx="8952">
                  <c:v>4.0776260197162628E-2</c:v>
                </c:pt>
                <c:pt idx="8953">
                  <c:v>4.0209919214248657E-2</c:v>
                </c:pt>
                <c:pt idx="8954">
                  <c:v>3.9360415190458298E-2</c:v>
                </c:pt>
                <c:pt idx="8955">
                  <c:v>4.0493089705705643E-2</c:v>
                </c:pt>
                <c:pt idx="8956">
                  <c:v>4.0776260197162628E-2</c:v>
                </c:pt>
                <c:pt idx="8957">
                  <c:v>4.0493089705705643E-2</c:v>
                </c:pt>
                <c:pt idx="8958">
                  <c:v>4.0209919214248657E-2</c:v>
                </c:pt>
                <c:pt idx="8959">
                  <c:v>4.0209919214248657E-2</c:v>
                </c:pt>
                <c:pt idx="8960">
                  <c:v>4.0209919214248657E-2</c:v>
                </c:pt>
                <c:pt idx="8961">
                  <c:v>4.0209919214248657E-2</c:v>
                </c:pt>
                <c:pt idx="8962">
                  <c:v>4.0209919214248657E-2</c:v>
                </c:pt>
                <c:pt idx="8963">
                  <c:v>3.992675244808197E-2</c:v>
                </c:pt>
                <c:pt idx="8964">
                  <c:v>4.0209919214248657E-2</c:v>
                </c:pt>
                <c:pt idx="8965">
                  <c:v>4.0493089705705643E-2</c:v>
                </c:pt>
                <c:pt idx="8966">
                  <c:v>4.0493089705705643E-2</c:v>
                </c:pt>
                <c:pt idx="8967">
                  <c:v>4.0493089705705643E-2</c:v>
                </c:pt>
                <c:pt idx="8968">
                  <c:v>4.0209919214248657E-2</c:v>
                </c:pt>
                <c:pt idx="8969">
                  <c:v>4.0209919214248657E-2</c:v>
                </c:pt>
                <c:pt idx="8970">
                  <c:v>4.0209919214248657E-2</c:v>
                </c:pt>
                <c:pt idx="8971">
                  <c:v>3.992675244808197E-2</c:v>
                </c:pt>
                <c:pt idx="8972">
                  <c:v>3.9643585681915283E-2</c:v>
                </c:pt>
                <c:pt idx="8973">
                  <c:v>3.9077248424291611E-2</c:v>
                </c:pt>
                <c:pt idx="8974">
                  <c:v>3.9643585681915283E-2</c:v>
                </c:pt>
                <c:pt idx="8975">
                  <c:v>3.9077248424291611E-2</c:v>
                </c:pt>
                <c:pt idx="8976">
                  <c:v>3.9643585681915283E-2</c:v>
                </c:pt>
                <c:pt idx="8977">
                  <c:v>3.992675244808197E-2</c:v>
                </c:pt>
                <c:pt idx="8978">
                  <c:v>4.0209919214248657E-2</c:v>
                </c:pt>
                <c:pt idx="8979">
                  <c:v>4.7005962580442429E-2</c:v>
                </c:pt>
                <c:pt idx="8980">
                  <c:v>4.2475268244743347E-2</c:v>
                </c:pt>
                <c:pt idx="8981">
                  <c:v>4.1059430688619614E-2</c:v>
                </c:pt>
                <c:pt idx="8982">
                  <c:v>4.0209919214248657E-2</c:v>
                </c:pt>
                <c:pt idx="8983">
                  <c:v>4.1342597454786301E-2</c:v>
                </c:pt>
                <c:pt idx="8984">
                  <c:v>4.2475268244743347E-2</c:v>
                </c:pt>
                <c:pt idx="8985">
                  <c:v>4.1059430688619614E-2</c:v>
                </c:pt>
                <c:pt idx="8986">
                  <c:v>4.0493089705705643E-2</c:v>
                </c:pt>
                <c:pt idx="8987">
                  <c:v>3.8510911166667938E-2</c:v>
                </c:pt>
                <c:pt idx="8988">
                  <c:v>3.8227744400501251E-2</c:v>
                </c:pt>
                <c:pt idx="8989">
                  <c:v>3.9643585681915283E-2</c:v>
                </c:pt>
                <c:pt idx="8990">
                  <c:v>4.1342597454786301E-2</c:v>
                </c:pt>
                <c:pt idx="8991">
                  <c:v>4.0493089705705643E-2</c:v>
                </c:pt>
                <c:pt idx="8992">
                  <c:v>3.8794081658124924E-2</c:v>
                </c:pt>
                <c:pt idx="8993">
                  <c:v>3.8227744400501251E-2</c:v>
                </c:pt>
                <c:pt idx="8994">
                  <c:v>3.8227744400501251E-2</c:v>
                </c:pt>
                <c:pt idx="8995">
                  <c:v>3.8227744400501251E-2</c:v>
                </c:pt>
                <c:pt idx="8996">
                  <c:v>3.8510911166667938E-2</c:v>
                </c:pt>
                <c:pt idx="8997">
                  <c:v>3.8794081658124924E-2</c:v>
                </c:pt>
                <c:pt idx="8998">
                  <c:v>4.1059430688619614E-2</c:v>
                </c:pt>
                <c:pt idx="8999">
                  <c:v>4.2475268244743347E-2</c:v>
                </c:pt>
                <c:pt idx="9000">
                  <c:v>4.2475268244743347E-2</c:v>
                </c:pt>
                <c:pt idx="9001">
                  <c:v>4.2475268244743347E-2</c:v>
                </c:pt>
                <c:pt idx="9002">
                  <c:v>5.5501021444797516E-2</c:v>
                </c:pt>
                <c:pt idx="9003">
                  <c:v>7.9287171363830566E-2</c:v>
                </c:pt>
                <c:pt idx="9004">
                  <c:v>4.0209919214248657E-2</c:v>
                </c:pt>
                <c:pt idx="9005">
                  <c:v>7.2491124272346497E-2</c:v>
                </c:pt>
                <c:pt idx="9006">
                  <c:v>7.4756480753421783E-2</c:v>
                </c:pt>
                <c:pt idx="9007">
                  <c:v>7.6172322034835815E-2</c:v>
                </c:pt>
                <c:pt idx="9008">
                  <c:v>7.6455488801002502E-2</c:v>
                </c:pt>
                <c:pt idx="9009">
                  <c:v>6.3146568834781647E-2</c:v>
                </c:pt>
                <c:pt idx="9010">
                  <c:v>6.0881223529577255E-2</c:v>
                </c:pt>
                <c:pt idx="9011">
                  <c:v>5.9182208031415939E-2</c:v>
                </c:pt>
                <c:pt idx="9012">
                  <c:v>6.2297064810991287E-2</c:v>
                </c:pt>
                <c:pt idx="9013">
                  <c:v>5.606735497713089E-2</c:v>
                </c:pt>
                <c:pt idx="9014">
                  <c:v>5.7766366750001907E-2</c:v>
                </c:pt>
                <c:pt idx="9015">
                  <c:v>5.7200029492378235E-2</c:v>
                </c:pt>
                <c:pt idx="9016">
                  <c:v>5.3518839180469513E-2</c:v>
                </c:pt>
                <c:pt idx="9017">
                  <c:v>5.606735497713089E-2</c:v>
                </c:pt>
                <c:pt idx="9018">
                  <c:v>5.4651513695716858E-2</c:v>
                </c:pt>
                <c:pt idx="9019">
                  <c:v>5.7766366750001907E-2</c:v>
                </c:pt>
                <c:pt idx="9020">
                  <c:v>6.541191041469574E-2</c:v>
                </c:pt>
                <c:pt idx="9021">
                  <c:v>7.1358449757099152E-2</c:v>
                </c:pt>
                <c:pt idx="9022">
                  <c:v>7.1924790740013123E-2</c:v>
                </c:pt>
                <c:pt idx="9023">
                  <c:v>6.8526767194271088E-2</c:v>
                </c:pt>
                <c:pt idx="9024">
                  <c:v>7.7588163316249847E-2</c:v>
                </c:pt>
                <c:pt idx="9025">
                  <c:v>7.2491124272346497E-2</c:v>
                </c:pt>
                <c:pt idx="9026">
                  <c:v>7.1641623973846436E-2</c:v>
                </c:pt>
                <c:pt idx="9027">
                  <c:v>0.12261193990707397</c:v>
                </c:pt>
                <c:pt idx="9028">
                  <c:v>8.9764408767223358E-2</c:v>
                </c:pt>
                <c:pt idx="9029">
                  <c:v>7.1641623973846436E-2</c:v>
                </c:pt>
                <c:pt idx="9030">
                  <c:v>5.0120819360017776E-2</c:v>
                </c:pt>
                <c:pt idx="9031">
                  <c:v>3.8794081658124924E-2</c:v>
                </c:pt>
                <c:pt idx="9032">
                  <c:v>2.916635200381279E-2</c:v>
                </c:pt>
                <c:pt idx="9033">
                  <c:v>2.8033677488565445E-2</c:v>
                </c:pt>
                <c:pt idx="9034">
                  <c:v>3.0865363776683807E-2</c:v>
                </c:pt>
                <c:pt idx="9035">
                  <c:v>3.143170103430748E-2</c:v>
                </c:pt>
                <c:pt idx="9036">
                  <c:v>2.7750510722398758E-2</c:v>
                </c:pt>
                <c:pt idx="9037">
                  <c:v>2.8600014746189117E-2</c:v>
                </c:pt>
                <c:pt idx="9038">
                  <c:v>2.7750510722398758E-2</c:v>
                </c:pt>
                <c:pt idx="9039">
                  <c:v>2.916635200381279E-2</c:v>
                </c:pt>
                <c:pt idx="9040">
                  <c:v>2.9732687398791313E-2</c:v>
                </c:pt>
                <c:pt idx="9041">
                  <c:v>2.9732687398791313E-2</c:v>
                </c:pt>
                <c:pt idx="9042">
                  <c:v>2.9732687398791313E-2</c:v>
                </c:pt>
                <c:pt idx="9043">
                  <c:v>2.6617836207151413E-2</c:v>
                </c:pt>
                <c:pt idx="9044">
                  <c:v>2.4352489039301872E-2</c:v>
                </c:pt>
                <c:pt idx="9045">
                  <c:v>2.916635200381279E-2</c:v>
                </c:pt>
                <c:pt idx="9046">
                  <c:v>3.9643585681915283E-2</c:v>
                </c:pt>
                <c:pt idx="9047">
                  <c:v>3.1714867800474167E-2</c:v>
                </c:pt>
                <c:pt idx="9048">
                  <c:v>2.7184171602129936E-2</c:v>
                </c:pt>
                <c:pt idx="9049">
                  <c:v>2.5768330320715904E-2</c:v>
                </c:pt>
                <c:pt idx="9050">
                  <c:v>2.4352489039301872E-2</c:v>
                </c:pt>
                <c:pt idx="9051">
                  <c:v>2.2087140008807182E-2</c:v>
                </c:pt>
                <c:pt idx="9052">
                  <c:v>2.3502981290221214E-2</c:v>
                </c:pt>
                <c:pt idx="9053">
                  <c:v>2.5768330320715904E-2</c:v>
                </c:pt>
                <c:pt idx="9054">
                  <c:v>2.4635655805468559E-2</c:v>
                </c:pt>
                <c:pt idx="9055">
                  <c:v>2.4918824434280396E-2</c:v>
                </c:pt>
                <c:pt idx="9056">
                  <c:v>2.5768330320715904E-2</c:v>
                </c:pt>
                <c:pt idx="9057">
                  <c:v>2.7467342093586922E-2</c:v>
                </c:pt>
                <c:pt idx="9058">
                  <c:v>2.6901004835963249E-2</c:v>
                </c:pt>
                <c:pt idx="9059">
                  <c:v>3.1998038291931152E-2</c:v>
                </c:pt>
                <c:pt idx="9060">
                  <c:v>3.7378240376710892E-2</c:v>
                </c:pt>
                <c:pt idx="9061">
                  <c:v>3.5962395370006561E-2</c:v>
                </c:pt>
                <c:pt idx="9062">
                  <c:v>2.8316846117377281E-2</c:v>
                </c:pt>
                <c:pt idx="9063">
                  <c:v>2.8033677488565445E-2</c:v>
                </c:pt>
                <c:pt idx="9064">
                  <c:v>3.2564371824264526E-2</c:v>
                </c:pt>
                <c:pt idx="9065">
                  <c:v>6.4845576882362366E-2</c:v>
                </c:pt>
                <c:pt idx="9066">
                  <c:v>7.8437663614749908E-2</c:v>
                </c:pt>
                <c:pt idx="9067">
                  <c:v>2.6901004835963249E-2</c:v>
                </c:pt>
                <c:pt idx="9068">
                  <c:v>2.4635655805468559E-2</c:v>
                </c:pt>
                <c:pt idx="9069">
                  <c:v>2.4069320410490036E-2</c:v>
                </c:pt>
                <c:pt idx="9070">
                  <c:v>2.2370308637619019E-2</c:v>
                </c:pt>
                <c:pt idx="9071">
                  <c:v>3.1148532405495644E-2</c:v>
                </c:pt>
                <c:pt idx="9072">
                  <c:v>4.3324775993824005E-2</c:v>
                </c:pt>
                <c:pt idx="9073">
                  <c:v>2.8316846117377281E-2</c:v>
                </c:pt>
                <c:pt idx="9074">
                  <c:v>4.530695453286171E-2</c:v>
                </c:pt>
                <c:pt idx="9075">
                  <c:v>5.2669335156679153E-2</c:v>
                </c:pt>
                <c:pt idx="9076">
                  <c:v>5.5784188210964203E-2</c:v>
                </c:pt>
                <c:pt idx="9077">
                  <c:v>5.7200029492378235E-2</c:v>
                </c:pt>
                <c:pt idx="9078">
                  <c:v>5.2102997899055481E-2</c:v>
                </c:pt>
                <c:pt idx="9079">
                  <c:v>5.5784188210964203E-2</c:v>
                </c:pt>
                <c:pt idx="9080">
                  <c:v>5.8899037539958954E-2</c:v>
                </c:pt>
                <c:pt idx="9081">
                  <c:v>5.8899037539958954E-2</c:v>
                </c:pt>
                <c:pt idx="9082">
                  <c:v>5.7766366750001907E-2</c:v>
                </c:pt>
                <c:pt idx="9083">
                  <c:v>5.7200029492378235E-2</c:v>
                </c:pt>
                <c:pt idx="9084">
                  <c:v>5.5784188210964203E-2</c:v>
                </c:pt>
                <c:pt idx="9085">
                  <c:v>6.3429735600948334E-2</c:v>
                </c:pt>
                <c:pt idx="9086">
                  <c:v>5.9748541563749313E-2</c:v>
                </c:pt>
                <c:pt idx="9087">
                  <c:v>5.606735497713089E-2</c:v>
                </c:pt>
                <c:pt idx="9088">
                  <c:v>5.8615870773792267E-2</c:v>
                </c:pt>
                <c:pt idx="9089">
                  <c:v>5.8615870773792267E-2</c:v>
                </c:pt>
                <c:pt idx="9090">
                  <c:v>4.3607942759990692E-2</c:v>
                </c:pt>
                <c:pt idx="9091">
                  <c:v>4.8704978078603745E-2</c:v>
                </c:pt>
                <c:pt idx="9092">
                  <c:v>5.6633692234754562E-2</c:v>
                </c:pt>
                <c:pt idx="9093">
                  <c:v>5.9465374797582626E-2</c:v>
                </c:pt>
                <c:pt idx="9094">
                  <c:v>6.0314886271953583E-2</c:v>
                </c:pt>
                <c:pt idx="9095">
                  <c:v>6.1447560787200928E-2</c:v>
                </c:pt>
                <c:pt idx="9096">
                  <c:v>6.4845576882362366E-2</c:v>
                </c:pt>
                <c:pt idx="9097">
                  <c:v>8.1835687160491943E-2</c:v>
                </c:pt>
                <c:pt idx="9098">
                  <c:v>8.1835687160491943E-2</c:v>
                </c:pt>
                <c:pt idx="9099">
                  <c:v>6.5978251397609711E-2</c:v>
                </c:pt>
                <c:pt idx="9100">
                  <c:v>6.3146568834781647E-2</c:v>
                </c:pt>
                <c:pt idx="9101">
                  <c:v>7.5889147818088531E-2</c:v>
                </c:pt>
                <c:pt idx="9102">
                  <c:v>6.3996076583862305E-2</c:v>
                </c:pt>
                <c:pt idx="9103">
                  <c:v>8.5516877472400665E-2</c:v>
                </c:pt>
                <c:pt idx="9104">
                  <c:v>6.7677266895771027E-2</c:v>
                </c:pt>
                <c:pt idx="9105">
                  <c:v>8.2118861377239227E-2</c:v>
                </c:pt>
                <c:pt idx="9106">
                  <c:v>7.6455488801002502E-2</c:v>
                </c:pt>
                <c:pt idx="9107">
                  <c:v>5.7483196258544922E-2</c:v>
                </c:pt>
                <c:pt idx="9108">
                  <c:v>6.4845576882362366E-2</c:v>
                </c:pt>
                <c:pt idx="9109">
                  <c:v>7.3906965553760529E-2</c:v>
                </c:pt>
                <c:pt idx="9110">
                  <c:v>8.0419838428497314E-2</c:v>
                </c:pt>
                <c:pt idx="9111">
                  <c:v>7.4756480753421783E-2</c:v>
                </c:pt>
                <c:pt idx="9112">
                  <c:v>8.2118861377239227E-2</c:v>
                </c:pt>
                <c:pt idx="9113">
                  <c:v>0.13025748729705811</c:v>
                </c:pt>
                <c:pt idx="9114">
                  <c:v>0.13167333602905273</c:v>
                </c:pt>
                <c:pt idx="9115">
                  <c:v>0.18349316716194153</c:v>
                </c:pt>
                <c:pt idx="9116">
                  <c:v>0.26023182272911072</c:v>
                </c:pt>
                <c:pt idx="9117">
                  <c:v>0.22653476893901825</c:v>
                </c:pt>
                <c:pt idx="9118">
                  <c:v>0.17188327014446259</c:v>
                </c:pt>
                <c:pt idx="9119">
                  <c:v>0.1446990966796875</c:v>
                </c:pt>
                <c:pt idx="9120">
                  <c:v>0.10307332128286362</c:v>
                </c:pt>
                <c:pt idx="9121">
                  <c:v>8.0986179411411285E-2</c:v>
                </c:pt>
                <c:pt idx="9122">
                  <c:v>9.2879258096218109E-2</c:v>
                </c:pt>
                <c:pt idx="9123">
                  <c:v>8.89149010181427E-2</c:v>
                </c:pt>
                <c:pt idx="9124">
                  <c:v>8.2685194909572601E-2</c:v>
                </c:pt>
                <c:pt idx="9125">
                  <c:v>7.6455488801002502E-2</c:v>
                </c:pt>
                <c:pt idx="9126">
                  <c:v>6.9659441709518433E-2</c:v>
                </c:pt>
                <c:pt idx="9127">
                  <c:v>6.7960433661937714E-2</c:v>
                </c:pt>
                <c:pt idx="9128">
                  <c:v>7.7588163316249847E-2</c:v>
                </c:pt>
                <c:pt idx="9129">
                  <c:v>0.12912482023239136</c:v>
                </c:pt>
                <c:pt idx="9130">
                  <c:v>0.10930302739143372</c:v>
                </c:pt>
                <c:pt idx="9131">
                  <c:v>0.11355055868625641</c:v>
                </c:pt>
                <c:pt idx="9132">
                  <c:v>0.11440005898475647</c:v>
                </c:pt>
                <c:pt idx="9133">
                  <c:v>0.12997433543205261</c:v>
                </c:pt>
                <c:pt idx="9134">
                  <c:v>0.12119610607624054</c:v>
                </c:pt>
                <c:pt idx="9135">
                  <c:v>0.12629313766956329</c:v>
                </c:pt>
                <c:pt idx="9136">
                  <c:v>0.13535453379154205</c:v>
                </c:pt>
                <c:pt idx="9137">
                  <c:v>0.12176244705915451</c:v>
                </c:pt>
                <c:pt idx="9138">
                  <c:v>0.16423772275447845</c:v>
                </c:pt>
                <c:pt idx="9139">
                  <c:v>0.18972286581993103</c:v>
                </c:pt>
                <c:pt idx="9140">
                  <c:v>0.25145360827445984</c:v>
                </c:pt>
                <c:pt idx="9141">
                  <c:v>0.27014270424842834</c:v>
                </c:pt>
                <c:pt idx="9142">
                  <c:v>0.2440912127494812</c:v>
                </c:pt>
                <c:pt idx="9143">
                  <c:v>0.25881597399711609</c:v>
                </c:pt>
                <c:pt idx="9144">
                  <c:v>0.28316846489906311</c:v>
                </c:pt>
                <c:pt idx="9145">
                  <c:v>0.30299025774002075</c:v>
                </c:pt>
                <c:pt idx="9146">
                  <c:v>0.34263384342193604</c:v>
                </c:pt>
                <c:pt idx="9147">
                  <c:v>0.44740617275238037</c:v>
                </c:pt>
                <c:pt idx="9148">
                  <c:v>0.4530695378780365</c:v>
                </c:pt>
                <c:pt idx="9149">
                  <c:v>0.54085177183151245</c:v>
                </c:pt>
                <c:pt idx="9150">
                  <c:v>0.54934680461883545</c:v>
                </c:pt>
                <c:pt idx="9151">
                  <c:v>0.56633692979812622</c:v>
                </c:pt>
                <c:pt idx="9152">
                  <c:v>0.53518837690353394</c:v>
                </c:pt>
                <c:pt idx="9153">
                  <c:v>0.48421809077262878</c:v>
                </c:pt>
                <c:pt idx="9154">
                  <c:v>0.4530695378780365</c:v>
                </c:pt>
                <c:pt idx="9155">
                  <c:v>0.39643585681915283</c:v>
                </c:pt>
                <c:pt idx="9156">
                  <c:v>0.69659441709518433</c:v>
                </c:pt>
                <c:pt idx="9157">
                  <c:v>0.60031718015670776</c:v>
                </c:pt>
                <c:pt idx="9158">
                  <c:v>0.55501019954681396</c:v>
                </c:pt>
                <c:pt idx="9159">
                  <c:v>0.57200032472610474</c:v>
                </c:pt>
                <c:pt idx="9160">
                  <c:v>0.63429737091064453</c:v>
                </c:pt>
                <c:pt idx="9161">
                  <c:v>0.64562410116195679</c:v>
                </c:pt>
                <c:pt idx="9162">
                  <c:v>0.62013894319534302</c:v>
                </c:pt>
                <c:pt idx="9163">
                  <c:v>0.61164391040802002</c:v>
                </c:pt>
                <c:pt idx="9164">
                  <c:v>0.63996076583862305</c:v>
                </c:pt>
                <c:pt idx="9165">
                  <c:v>0.63996076583862305</c:v>
                </c:pt>
                <c:pt idx="9166">
                  <c:v>0.61164391040802002</c:v>
                </c:pt>
                <c:pt idx="9167">
                  <c:v>0.60881221294403076</c:v>
                </c:pt>
                <c:pt idx="9168">
                  <c:v>0.61447560787200928</c:v>
                </c:pt>
                <c:pt idx="9169">
                  <c:v>0.61730724573135376</c:v>
                </c:pt>
                <c:pt idx="9170">
                  <c:v>0.60031718015670776</c:v>
                </c:pt>
                <c:pt idx="9171">
                  <c:v>0.59182208776473999</c:v>
                </c:pt>
                <c:pt idx="9172">
                  <c:v>0.61447560787200928</c:v>
                </c:pt>
                <c:pt idx="9173">
                  <c:v>0.6597825288772583</c:v>
                </c:pt>
                <c:pt idx="9174">
                  <c:v>0.78154498338699341</c:v>
                </c:pt>
                <c:pt idx="9175">
                  <c:v>0.83817869424819946</c:v>
                </c:pt>
                <c:pt idx="9176">
                  <c:v>0.85800045728683472</c:v>
                </c:pt>
                <c:pt idx="9177">
                  <c:v>0.83817869424819946</c:v>
                </c:pt>
                <c:pt idx="9178">
                  <c:v>0.77021825313568115</c:v>
                </c:pt>
                <c:pt idx="9179">
                  <c:v>0.70792114734649658</c:v>
                </c:pt>
                <c:pt idx="9180">
                  <c:v>0.66261422634124756</c:v>
                </c:pt>
                <c:pt idx="9181">
                  <c:v>0.60314881801605225</c:v>
                </c:pt>
                <c:pt idx="9182">
                  <c:v>0.58049535751342773</c:v>
                </c:pt>
                <c:pt idx="9183">
                  <c:v>0.55501019954681396</c:v>
                </c:pt>
                <c:pt idx="9184">
                  <c:v>0.42475271224975586</c:v>
                </c:pt>
                <c:pt idx="9185">
                  <c:v>0.33413878083229065</c:v>
                </c:pt>
                <c:pt idx="9186">
                  <c:v>0.29732689261436462</c:v>
                </c:pt>
                <c:pt idx="9187">
                  <c:v>0.24720606207847595</c:v>
                </c:pt>
                <c:pt idx="9188">
                  <c:v>0.24465756118297577</c:v>
                </c:pt>
                <c:pt idx="9189">
                  <c:v>0.23672883212566376</c:v>
                </c:pt>
                <c:pt idx="9190">
                  <c:v>0.21209317445755005</c:v>
                </c:pt>
                <c:pt idx="9191">
                  <c:v>0.18660801649093628</c:v>
                </c:pt>
                <c:pt idx="9192">
                  <c:v>0.18972286581993103</c:v>
                </c:pt>
                <c:pt idx="9193">
                  <c:v>0.19680207967758179</c:v>
                </c:pt>
                <c:pt idx="9194">
                  <c:v>0.1902891993522644</c:v>
                </c:pt>
                <c:pt idx="9195">
                  <c:v>0.19255456328392029</c:v>
                </c:pt>
                <c:pt idx="9196">
                  <c:v>0.18349316716194153</c:v>
                </c:pt>
                <c:pt idx="9197">
                  <c:v>0.16197235882282257</c:v>
                </c:pt>
                <c:pt idx="9198">
                  <c:v>0.15007929503917694</c:v>
                </c:pt>
                <c:pt idx="9199">
                  <c:v>0.15914067625999451</c:v>
                </c:pt>
                <c:pt idx="9200">
                  <c:v>0.15149512887001038</c:v>
                </c:pt>
                <c:pt idx="9201">
                  <c:v>0.13988521695137024</c:v>
                </c:pt>
                <c:pt idx="9202">
                  <c:v>0.13903571665287018</c:v>
                </c:pt>
                <c:pt idx="9203">
                  <c:v>0.1364872008562088</c:v>
                </c:pt>
                <c:pt idx="9204">
                  <c:v>0.13337235152721405</c:v>
                </c:pt>
                <c:pt idx="9205">
                  <c:v>0.12969115376472473</c:v>
                </c:pt>
                <c:pt idx="9206">
                  <c:v>0.12657630443572998</c:v>
                </c:pt>
                <c:pt idx="9207">
                  <c:v>0.12742580473423004</c:v>
                </c:pt>
                <c:pt idx="9208">
                  <c:v>0.11553273350000381</c:v>
                </c:pt>
                <c:pt idx="9209">
                  <c:v>0.10590500384569168</c:v>
                </c:pt>
                <c:pt idx="9210">
                  <c:v>0.10165748000144958</c:v>
                </c:pt>
                <c:pt idx="9211">
                  <c:v>0.14583176374435425</c:v>
                </c:pt>
                <c:pt idx="9212">
                  <c:v>0.1696179062128067</c:v>
                </c:pt>
                <c:pt idx="9213">
                  <c:v>0.22880011796951294</c:v>
                </c:pt>
                <c:pt idx="9214">
                  <c:v>0.24805557727813721</c:v>
                </c:pt>
                <c:pt idx="9215">
                  <c:v>0.17499810457229614</c:v>
                </c:pt>
                <c:pt idx="9216">
                  <c:v>0.16168919205665588</c:v>
                </c:pt>
                <c:pt idx="9217">
                  <c:v>0.18660801649093628</c:v>
                </c:pt>
                <c:pt idx="9218">
                  <c:v>0.18575851619243622</c:v>
                </c:pt>
                <c:pt idx="9219">
                  <c:v>0.1883070319890976</c:v>
                </c:pt>
                <c:pt idx="9220">
                  <c:v>0.15659216046333313</c:v>
                </c:pt>
                <c:pt idx="9221">
                  <c:v>0.16678622364997864</c:v>
                </c:pt>
                <c:pt idx="9222">
                  <c:v>0.1531941294670105</c:v>
                </c:pt>
                <c:pt idx="9223">
                  <c:v>0.13818621635437012</c:v>
                </c:pt>
                <c:pt idx="9224">
                  <c:v>0.13195650279521942</c:v>
                </c:pt>
                <c:pt idx="9225">
                  <c:v>0.22257041931152344</c:v>
                </c:pt>
                <c:pt idx="9226">
                  <c:v>0.36528730392456055</c:v>
                </c:pt>
                <c:pt idx="9227">
                  <c:v>0.23446348309516907</c:v>
                </c:pt>
                <c:pt idx="9228">
                  <c:v>0.26447933912277222</c:v>
                </c:pt>
                <c:pt idx="9229">
                  <c:v>0.45590123534202576</c:v>
                </c:pt>
                <c:pt idx="9230">
                  <c:v>0.4134259819984436</c:v>
                </c:pt>
                <c:pt idx="9231">
                  <c:v>0.31998038291931152</c:v>
                </c:pt>
                <c:pt idx="9232">
                  <c:v>0.27750509977340698</c:v>
                </c:pt>
                <c:pt idx="9233">
                  <c:v>0.24975457787513733</c:v>
                </c:pt>
                <c:pt idx="9234">
                  <c:v>0.23814468085765839</c:v>
                </c:pt>
                <c:pt idx="9235">
                  <c:v>0.29449519515037537</c:v>
                </c:pt>
                <c:pt idx="9236">
                  <c:v>0.35396057367324829</c:v>
                </c:pt>
                <c:pt idx="9237">
                  <c:v>0.38510912656784058</c:v>
                </c:pt>
                <c:pt idx="9238">
                  <c:v>0.52102994918823242</c:v>
                </c:pt>
                <c:pt idx="9239">
                  <c:v>0.59748548269271851</c:v>
                </c:pt>
                <c:pt idx="9240">
                  <c:v>0.6427924633026123</c:v>
                </c:pt>
                <c:pt idx="9241">
                  <c:v>0.6767725944519043</c:v>
                </c:pt>
                <c:pt idx="9242">
                  <c:v>0.69093102216720581</c:v>
                </c:pt>
                <c:pt idx="9243">
                  <c:v>0.74756473302841187</c:v>
                </c:pt>
                <c:pt idx="9244">
                  <c:v>0.81835687160491943</c:v>
                </c:pt>
                <c:pt idx="9245">
                  <c:v>0.81269353628158569</c:v>
                </c:pt>
                <c:pt idx="9246">
                  <c:v>0.82685196399688721</c:v>
                </c:pt>
                <c:pt idx="9247">
                  <c:v>0.75605982542037964</c:v>
                </c:pt>
                <c:pt idx="9248">
                  <c:v>0.67110925912857056</c:v>
                </c:pt>
                <c:pt idx="9249">
                  <c:v>0.59465378522872925</c:v>
                </c:pt>
                <c:pt idx="9250">
                  <c:v>0.58615875244140625</c:v>
                </c:pt>
                <c:pt idx="9251">
                  <c:v>0.54934680461883545</c:v>
                </c:pt>
                <c:pt idx="9252">
                  <c:v>0.50403982400894165</c:v>
                </c:pt>
                <c:pt idx="9253">
                  <c:v>0.47005966305732727</c:v>
                </c:pt>
                <c:pt idx="9254">
                  <c:v>0.39926755428314209</c:v>
                </c:pt>
                <c:pt idx="9255">
                  <c:v>0.37378236651420593</c:v>
                </c:pt>
                <c:pt idx="9256">
                  <c:v>0.33980214595794678</c:v>
                </c:pt>
                <c:pt idx="9257">
                  <c:v>0.33130711317062378</c:v>
                </c:pt>
                <c:pt idx="9258">
                  <c:v>0.29449519515037537</c:v>
                </c:pt>
                <c:pt idx="9259">
                  <c:v>0.27693876624107361</c:v>
                </c:pt>
                <c:pt idx="9260">
                  <c:v>0.24579024314880371</c:v>
                </c:pt>
                <c:pt idx="9261">
                  <c:v>0.22993278503417969</c:v>
                </c:pt>
                <c:pt idx="9262">
                  <c:v>0.22710111737251282</c:v>
                </c:pt>
                <c:pt idx="9263">
                  <c:v>0.23078228533267975</c:v>
                </c:pt>
                <c:pt idx="9264">
                  <c:v>0.20982782542705536</c:v>
                </c:pt>
                <c:pt idx="9265">
                  <c:v>0.18462583422660828</c:v>
                </c:pt>
                <c:pt idx="9266">
                  <c:v>0.18264365196228027</c:v>
                </c:pt>
                <c:pt idx="9267">
                  <c:v>0.18943969905376434</c:v>
                </c:pt>
                <c:pt idx="9268">
                  <c:v>0.17329910397529602</c:v>
                </c:pt>
                <c:pt idx="9269">
                  <c:v>0.1778298020362854</c:v>
                </c:pt>
                <c:pt idx="9270">
                  <c:v>0.18462583422660828</c:v>
                </c:pt>
                <c:pt idx="9271">
                  <c:v>0.18094465136528015</c:v>
                </c:pt>
                <c:pt idx="9272">
                  <c:v>0.17443177103996277</c:v>
                </c:pt>
                <c:pt idx="9273">
                  <c:v>0.15942384302616119</c:v>
                </c:pt>
                <c:pt idx="9274">
                  <c:v>0.15007929503917694</c:v>
                </c:pt>
                <c:pt idx="9275">
                  <c:v>0.14045156538486481</c:v>
                </c:pt>
                <c:pt idx="9276">
                  <c:v>0.12855848670005798</c:v>
                </c:pt>
                <c:pt idx="9277">
                  <c:v>0.12799215316772461</c:v>
                </c:pt>
                <c:pt idx="9278">
                  <c:v>0.12544362246990204</c:v>
                </c:pt>
                <c:pt idx="9279">
                  <c:v>0.11666540801525116</c:v>
                </c:pt>
                <c:pt idx="9280">
                  <c:v>0.10194064676761627</c:v>
                </c:pt>
                <c:pt idx="9281">
                  <c:v>9.5144599676132202E-2</c:v>
                </c:pt>
                <c:pt idx="9282">
                  <c:v>8.89149010181427E-2</c:v>
                </c:pt>
                <c:pt idx="9283">
                  <c:v>8.664955198764801E-2</c:v>
                </c:pt>
                <c:pt idx="9284">
                  <c:v>0.18915653228759766</c:v>
                </c:pt>
                <c:pt idx="9285">
                  <c:v>0.16678622364997864</c:v>
                </c:pt>
                <c:pt idx="9286">
                  <c:v>0.14243374764919281</c:v>
                </c:pt>
                <c:pt idx="9287">
                  <c:v>0.16905157268047333</c:v>
                </c:pt>
                <c:pt idx="9288">
                  <c:v>0.18349316716194153</c:v>
                </c:pt>
                <c:pt idx="9289">
                  <c:v>0.43324774503707886</c:v>
                </c:pt>
                <c:pt idx="9290">
                  <c:v>0.27892094850540161</c:v>
                </c:pt>
                <c:pt idx="9291">
                  <c:v>0.23021596670150757</c:v>
                </c:pt>
                <c:pt idx="9292">
                  <c:v>0.21379218995571136</c:v>
                </c:pt>
                <c:pt idx="9293">
                  <c:v>0.18547534942626953</c:v>
                </c:pt>
                <c:pt idx="9294">
                  <c:v>0.17924563586711884</c:v>
                </c:pt>
                <c:pt idx="9295">
                  <c:v>0.18717436492443085</c:v>
                </c:pt>
                <c:pt idx="9296">
                  <c:v>0.18292683362960815</c:v>
                </c:pt>
                <c:pt idx="9297">
                  <c:v>0.17613078653812408</c:v>
                </c:pt>
                <c:pt idx="9298">
                  <c:v>0.17216642200946808</c:v>
                </c:pt>
                <c:pt idx="9299">
                  <c:v>0.16027334332466125</c:v>
                </c:pt>
                <c:pt idx="9300">
                  <c:v>0.15800800919532776</c:v>
                </c:pt>
                <c:pt idx="9301">
                  <c:v>0.16423772275447845</c:v>
                </c:pt>
                <c:pt idx="9302">
                  <c:v>0.17528128623962402</c:v>
                </c:pt>
                <c:pt idx="9303">
                  <c:v>0.17528128623962402</c:v>
                </c:pt>
                <c:pt idx="9304">
                  <c:v>0.18037830293178558</c:v>
                </c:pt>
                <c:pt idx="9305">
                  <c:v>0.16480405628681183</c:v>
                </c:pt>
                <c:pt idx="9306">
                  <c:v>0.14611493051052094</c:v>
                </c:pt>
                <c:pt idx="9307">
                  <c:v>0.16848523914813995</c:v>
                </c:pt>
                <c:pt idx="9308">
                  <c:v>0.17952881753444672</c:v>
                </c:pt>
                <c:pt idx="9309">
                  <c:v>0.17867930233478546</c:v>
                </c:pt>
                <c:pt idx="9310">
                  <c:v>0.19397039711475372</c:v>
                </c:pt>
                <c:pt idx="9311">
                  <c:v>0.20756247639656067</c:v>
                </c:pt>
                <c:pt idx="9312">
                  <c:v>0.20642980933189392</c:v>
                </c:pt>
                <c:pt idx="9313">
                  <c:v>0.20501396059989929</c:v>
                </c:pt>
                <c:pt idx="9314">
                  <c:v>0.21152684092521667</c:v>
                </c:pt>
                <c:pt idx="9315">
                  <c:v>0.21124367415904999</c:v>
                </c:pt>
                <c:pt idx="9316">
                  <c:v>0.21181000769138336</c:v>
                </c:pt>
                <c:pt idx="9317">
                  <c:v>0.2067129909992218</c:v>
                </c:pt>
                <c:pt idx="9318">
                  <c:v>0.20614664256572723</c:v>
                </c:pt>
                <c:pt idx="9319">
                  <c:v>0.20926149189472198</c:v>
                </c:pt>
                <c:pt idx="9320">
                  <c:v>0.21322585642337799</c:v>
                </c:pt>
                <c:pt idx="9321">
                  <c:v>0.21152684092521667</c:v>
                </c:pt>
                <c:pt idx="9322">
                  <c:v>0.23134863376617432</c:v>
                </c:pt>
                <c:pt idx="9323">
                  <c:v>0.22710111737251282</c:v>
                </c:pt>
                <c:pt idx="9324">
                  <c:v>0.21605753898620605</c:v>
                </c:pt>
                <c:pt idx="9325">
                  <c:v>0.21039415895938873</c:v>
                </c:pt>
                <c:pt idx="9326">
                  <c:v>0.23333081603050232</c:v>
                </c:pt>
                <c:pt idx="9327">
                  <c:v>0.23956052958965302</c:v>
                </c:pt>
                <c:pt idx="9328">
                  <c:v>0.21945555508136749</c:v>
                </c:pt>
                <c:pt idx="9329">
                  <c:v>0.19255456328392029</c:v>
                </c:pt>
                <c:pt idx="9330">
                  <c:v>0.18066148459911346</c:v>
                </c:pt>
                <c:pt idx="9331">
                  <c:v>0.19368723034858704</c:v>
                </c:pt>
                <c:pt idx="9332">
                  <c:v>0.1942535787820816</c:v>
                </c:pt>
                <c:pt idx="9333">
                  <c:v>0.19283773005008698</c:v>
                </c:pt>
                <c:pt idx="9334">
                  <c:v>0.18660801649093628</c:v>
                </c:pt>
                <c:pt idx="9335">
                  <c:v>0.16395454108715057</c:v>
                </c:pt>
                <c:pt idx="9336">
                  <c:v>0.11411689966917038</c:v>
                </c:pt>
                <c:pt idx="9337">
                  <c:v>6.7677266895771027E-2</c:v>
                </c:pt>
                <c:pt idx="9338">
                  <c:v>5.2669335156679153E-2</c:v>
                </c:pt>
                <c:pt idx="9339">
                  <c:v>6.4562410116195679E-2</c:v>
                </c:pt>
                <c:pt idx="9340">
                  <c:v>6.739410012960434E-2</c:v>
                </c:pt>
                <c:pt idx="9341">
                  <c:v>6.6261418163776398E-2</c:v>
                </c:pt>
                <c:pt idx="9342">
                  <c:v>6.3712902367115021E-2</c:v>
                </c:pt>
                <c:pt idx="9343">
                  <c:v>5.6633692234754562E-2</c:v>
                </c:pt>
                <c:pt idx="9344">
                  <c:v>5.4934684187173843E-2</c:v>
                </c:pt>
                <c:pt idx="9345">
                  <c:v>5.606735497713089E-2</c:v>
                </c:pt>
                <c:pt idx="9346">
                  <c:v>5.8899037539958954E-2</c:v>
                </c:pt>
                <c:pt idx="9347">
                  <c:v>6.1730727553367615E-2</c:v>
                </c:pt>
                <c:pt idx="9348">
                  <c:v>6.2580235302448273E-2</c:v>
                </c:pt>
                <c:pt idx="9349">
                  <c:v>6.3146568834781647E-2</c:v>
                </c:pt>
                <c:pt idx="9350">
                  <c:v>8.2402028143405914E-2</c:v>
                </c:pt>
                <c:pt idx="9351">
                  <c:v>0.10052480548620224</c:v>
                </c:pt>
                <c:pt idx="9352">
                  <c:v>9.9108964204788208E-2</c:v>
                </c:pt>
                <c:pt idx="9353">
                  <c:v>9.9108964204788208E-2</c:v>
                </c:pt>
                <c:pt idx="9354">
                  <c:v>9.8825797438621521E-2</c:v>
                </c:pt>
                <c:pt idx="9355">
                  <c:v>9.825945645570755E-2</c:v>
                </c:pt>
                <c:pt idx="9356">
                  <c:v>9.5994114875793457E-2</c:v>
                </c:pt>
                <c:pt idx="9357">
                  <c:v>7.7304989099502563E-2</c:v>
                </c:pt>
                <c:pt idx="9358">
                  <c:v>9.3162424862384796E-2</c:v>
                </c:pt>
                <c:pt idx="9359">
                  <c:v>9.3445591628551483E-2</c:v>
                </c:pt>
                <c:pt idx="9360">
                  <c:v>0.15036244690418243</c:v>
                </c:pt>
                <c:pt idx="9361">
                  <c:v>0.11666540801525116</c:v>
                </c:pt>
                <c:pt idx="9362">
                  <c:v>0.10024163872003555</c:v>
                </c:pt>
                <c:pt idx="9363">
                  <c:v>0.10222381353378296</c:v>
                </c:pt>
                <c:pt idx="9364">
                  <c:v>0.10222381353378296</c:v>
                </c:pt>
                <c:pt idx="9365">
                  <c:v>0.1013743057847023</c:v>
                </c:pt>
                <c:pt idx="9366">
                  <c:v>9.7976289689540863E-2</c:v>
                </c:pt>
                <c:pt idx="9367">
                  <c:v>8.9198067784309387E-2</c:v>
                </c:pt>
                <c:pt idx="9368">
                  <c:v>8.6932718753814697E-2</c:v>
                </c:pt>
                <c:pt idx="9369">
                  <c:v>8.3817869424819946E-2</c:v>
                </c:pt>
                <c:pt idx="9370">
                  <c:v>8.5800044238567352E-2</c:v>
                </c:pt>
                <c:pt idx="9371">
                  <c:v>8.1269346177577972E-2</c:v>
                </c:pt>
                <c:pt idx="9372">
                  <c:v>7.7871330082416534E-2</c:v>
                </c:pt>
                <c:pt idx="9373">
                  <c:v>7.1641623973846436E-2</c:v>
                </c:pt>
                <c:pt idx="9374">
                  <c:v>7.3057465255260468E-2</c:v>
                </c:pt>
                <c:pt idx="9375">
                  <c:v>8.1835687160491943E-2</c:v>
                </c:pt>
                <c:pt idx="9376">
                  <c:v>5.7483196258544922E-2</c:v>
                </c:pt>
                <c:pt idx="9377">
                  <c:v>8.5516877472400665E-2</c:v>
                </c:pt>
                <c:pt idx="9378">
                  <c:v>7.0792116224765778E-2</c:v>
                </c:pt>
                <c:pt idx="9379">
                  <c:v>6.8809941411018372E-2</c:v>
                </c:pt>
                <c:pt idx="9380">
                  <c:v>7.7304989099502563E-2</c:v>
                </c:pt>
                <c:pt idx="9381">
                  <c:v>7.6455488801002502E-2</c:v>
                </c:pt>
                <c:pt idx="9382">
                  <c:v>7.2491124272346497E-2</c:v>
                </c:pt>
                <c:pt idx="9383">
                  <c:v>7.0508949458599091E-2</c:v>
                </c:pt>
                <c:pt idx="9384">
                  <c:v>6.739410012960434E-2</c:v>
                </c:pt>
                <c:pt idx="9385">
                  <c:v>6.7677266895771027E-2</c:v>
                </c:pt>
                <c:pt idx="9386">
                  <c:v>5.9465374797582626E-2</c:v>
                </c:pt>
                <c:pt idx="9387">
                  <c:v>6.1164390295743942E-2</c:v>
                </c:pt>
                <c:pt idx="9388">
                  <c:v>6.7110925912857056E-2</c:v>
                </c:pt>
                <c:pt idx="9389">
                  <c:v>7.0792116224765778E-2</c:v>
                </c:pt>
                <c:pt idx="9390">
                  <c:v>6.4845576882362366E-2</c:v>
                </c:pt>
                <c:pt idx="9391">
                  <c:v>6.0881223529577255E-2</c:v>
                </c:pt>
                <c:pt idx="9392">
                  <c:v>5.5784188210964203E-2</c:v>
                </c:pt>
                <c:pt idx="9393">
                  <c:v>5.7766366750001907E-2</c:v>
                </c:pt>
                <c:pt idx="9394">
                  <c:v>5.6350525468587875E-2</c:v>
                </c:pt>
                <c:pt idx="9395">
                  <c:v>5.7766366750001907E-2</c:v>
                </c:pt>
                <c:pt idx="9396">
                  <c:v>5.8615870773792267E-2</c:v>
                </c:pt>
                <c:pt idx="9397">
                  <c:v>6.0031712055206299E-2</c:v>
                </c:pt>
                <c:pt idx="9398">
                  <c:v>5.6916862726211548E-2</c:v>
                </c:pt>
                <c:pt idx="9399">
                  <c:v>4.9271311610937119E-2</c:v>
                </c:pt>
                <c:pt idx="9400">
                  <c:v>7.1358449757099152E-2</c:v>
                </c:pt>
                <c:pt idx="9401">
                  <c:v>6.7677266895771027E-2</c:v>
                </c:pt>
                <c:pt idx="9402">
                  <c:v>6.3146568834781647E-2</c:v>
                </c:pt>
                <c:pt idx="9403">
                  <c:v>5.8049533516168594E-2</c:v>
                </c:pt>
                <c:pt idx="9404">
                  <c:v>5.6350525468587875E-2</c:v>
                </c:pt>
                <c:pt idx="9405">
                  <c:v>5.6633692234754562E-2</c:v>
                </c:pt>
                <c:pt idx="9406">
                  <c:v>5.9182208031415939E-2</c:v>
                </c:pt>
                <c:pt idx="9407">
                  <c:v>6.1164390295743942E-2</c:v>
                </c:pt>
                <c:pt idx="9408">
                  <c:v>5.9465374797582626E-2</c:v>
                </c:pt>
                <c:pt idx="9409">
                  <c:v>5.0403986126184464E-2</c:v>
                </c:pt>
                <c:pt idx="9410">
                  <c:v>4.6722795814275742E-2</c:v>
                </c:pt>
                <c:pt idx="9411">
                  <c:v>4.8704978078603745E-2</c:v>
                </c:pt>
                <c:pt idx="9412">
                  <c:v>4.7289133071899414E-2</c:v>
                </c:pt>
                <c:pt idx="9413">
                  <c:v>4.6439629048109055E-2</c:v>
                </c:pt>
                <c:pt idx="9414">
                  <c:v>4.7005962580442429E-2</c:v>
                </c:pt>
                <c:pt idx="9415">
                  <c:v>4.4740617275238037E-2</c:v>
                </c:pt>
                <c:pt idx="9416">
                  <c:v>4.7572299838066101E-2</c:v>
                </c:pt>
                <c:pt idx="9417">
                  <c:v>4.8138640820980072E-2</c:v>
                </c:pt>
                <c:pt idx="9418">
                  <c:v>4.6156458556652069E-2</c:v>
                </c:pt>
                <c:pt idx="9419">
                  <c:v>4.7855474054813385E-2</c:v>
                </c:pt>
                <c:pt idx="9420">
                  <c:v>4.6439629048109055E-2</c:v>
                </c:pt>
                <c:pt idx="9421">
                  <c:v>4.6156458556652069E-2</c:v>
                </c:pt>
                <c:pt idx="9422">
                  <c:v>4.8704978078603745E-2</c:v>
                </c:pt>
                <c:pt idx="9423">
                  <c:v>4.0776260197162628E-2</c:v>
                </c:pt>
                <c:pt idx="9424">
                  <c:v>2.9732687398791313E-2</c:v>
                </c:pt>
                <c:pt idx="9425">
                  <c:v>3.4829720854759216E-2</c:v>
                </c:pt>
                <c:pt idx="9426">
                  <c:v>3.7944573909044266E-2</c:v>
                </c:pt>
                <c:pt idx="9427">
                  <c:v>4.219210147857666E-2</c:v>
                </c:pt>
                <c:pt idx="9428">
                  <c:v>4.0776260197162628E-2</c:v>
                </c:pt>
                <c:pt idx="9429">
                  <c:v>4.3891109526157379E-2</c:v>
                </c:pt>
                <c:pt idx="9430">
                  <c:v>4.4740617275238037E-2</c:v>
                </c:pt>
                <c:pt idx="9431">
                  <c:v>4.7572299838066101E-2</c:v>
                </c:pt>
                <c:pt idx="9432">
                  <c:v>4.8704978078603745E-2</c:v>
                </c:pt>
                <c:pt idx="9433">
                  <c:v>4.6439629048109055E-2</c:v>
                </c:pt>
                <c:pt idx="9434">
                  <c:v>4.8988144844770432E-2</c:v>
                </c:pt>
                <c:pt idx="9435">
                  <c:v>5.3518839180469513E-2</c:v>
                </c:pt>
                <c:pt idx="9436">
                  <c:v>5.606735497713089E-2</c:v>
                </c:pt>
                <c:pt idx="9437">
                  <c:v>5.5501021444797516E-2</c:v>
                </c:pt>
                <c:pt idx="9438">
                  <c:v>5.4934684187173843E-2</c:v>
                </c:pt>
                <c:pt idx="9439">
                  <c:v>5.6916862726211548E-2</c:v>
                </c:pt>
                <c:pt idx="9440">
                  <c:v>5.4934684187173843E-2</c:v>
                </c:pt>
                <c:pt idx="9441">
                  <c:v>5.2102997899055481E-2</c:v>
                </c:pt>
                <c:pt idx="9442">
                  <c:v>4.8704978078603745E-2</c:v>
                </c:pt>
                <c:pt idx="9443">
                  <c:v>4.8704978078603745E-2</c:v>
                </c:pt>
                <c:pt idx="9444">
                  <c:v>5.0403986126184464E-2</c:v>
                </c:pt>
                <c:pt idx="9445">
                  <c:v>5.0970323383808136E-2</c:v>
                </c:pt>
                <c:pt idx="9446">
                  <c:v>5.0970323383808136E-2</c:v>
                </c:pt>
                <c:pt idx="9447">
                  <c:v>4.6722795814275742E-2</c:v>
                </c:pt>
                <c:pt idx="9448">
                  <c:v>4.8988144844770432E-2</c:v>
                </c:pt>
                <c:pt idx="9449">
                  <c:v>5.4368343204259872E-2</c:v>
                </c:pt>
                <c:pt idx="9450">
                  <c:v>5.3518839180469513E-2</c:v>
                </c:pt>
                <c:pt idx="9451">
                  <c:v>5.0970323383808136E-2</c:v>
                </c:pt>
                <c:pt idx="9452">
                  <c:v>4.9837648868560791E-2</c:v>
                </c:pt>
                <c:pt idx="9453">
                  <c:v>4.9271311610937119E-2</c:v>
                </c:pt>
                <c:pt idx="9454">
                  <c:v>5.1253490149974823E-2</c:v>
                </c:pt>
                <c:pt idx="9455">
                  <c:v>4.7572299838066101E-2</c:v>
                </c:pt>
                <c:pt idx="9456">
                  <c:v>4.219210147857666E-2</c:v>
                </c:pt>
                <c:pt idx="9457">
                  <c:v>3.8794081658124924E-2</c:v>
                </c:pt>
                <c:pt idx="9458">
                  <c:v>3.6811899393796921E-2</c:v>
                </c:pt>
                <c:pt idx="9459">
                  <c:v>3.6528732627630234E-2</c:v>
                </c:pt>
                <c:pt idx="9460">
                  <c:v>3.6245562136173248E-2</c:v>
                </c:pt>
                <c:pt idx="9461">
                  <c:v>3.6245562136173248E-2</c:v>
                </c:pt>
                <c:pt idx="9462">
                  <c:v>4.4740617275238037E-2</c:v>
                </c:pt>
                <c:pt idx="9463">
                  <c:v>4.2475268244743347E-2</c:v>
                </c:pt>
                <c:pt idx="9464">
                  <c:v>3.2281205058097839E-2</c:v>
                </c:pt>
                <c:pt idx="9465">
                  <c:v>3.0582195147871971E-2</c:v>
                </c:pt>
                <c:pt idx="9466">
                  <c:v>2.8883183375000954E-2</c:v>
                </c:pt>
                <c:pt idx="9467">
                  <c:v>2.7467342093586922E-2</c:v>
                </c:pt>
                <c:pt idx="9468">
                  <c:v>3.0865363776683807E-2</c:v>
                </c:pt>
                <c:pt idx="9469">
                  <c:v>4.6439629048109055E-2</c:v>
                </c:pt>
                <c:pt idx="9470">
                  <c:v>4.9837648868560791E-2</c:v>
                </c:pt>
                <c:pt idx="9471">
                  <c:v>5.1819831132888794E-2</c:v>
                </c:pt>
                <c:pt idx="9472">
                  <c:v>5.521785095334053E-2</c:v>
                </c:pt>
                <c:pt idx="9473">
                  <c:v>5.5784188210964203E-2</c:v>
                </c:pt>
                <c:pt idx="9474">
                  <c:v>5.5784188210964203E-2</c:v>
                </c:pt>
                <c:pt idx="9475">
                  <c:v>5.3802009671926498E-2</c:v>
                </c:pt>
                <c:pt idx="9476">
                  <c:v>5.6916862726211548E-2</c:v>
                </c:pt>
                <c:pt idx="9477">
                  <c:v>5.3518839180469513E-2</c:v>
                </c:pt>
                <c:pt idx="9478">
                  <c:v>4.5590125024318695E-2</c:v>
                </c:pt>
                <c:pt idx="9479">
                  <c:v>3.992675244808197E-2</c:v>
                </c:pt>
                <c:pt idx="9480">
                  <c:v>4.0209919214248657E-2</c:v>
                </c:pt>
                <c:pt idx="9481">
                  <c:v>5.6916862726211548E-2</c:v>
                </c:pt>
                <c:pt idx="9482">
                  <c:v>5.4368343204259872E-2</c:v>
                </c:pt>
                <c:pt idx="9483">
                  <c:v>5.0970323383808136E-2</c:v>
                </c:pt>
                <c:pt idx="9484">
                  <c:v>4.304160550236702E-2</c:v>
                </c:pt>
                <c:pt idx="9485">
                  <c:v>4.1625764220952988E-2</c:v>
                </c:pt>
                <c:pt idx="9486">
                  <c:v>3.8510911166667938E-2</c:v>
                </c:pt>
                <c:pt idx="9487">
                  <c:v>3.4829720854759216E-2</c:v>
                </c:pt>
                <c:pt idx="9488">
                  <c:v>3.5679224878549576E-2</c:v>
                </c:pt>
                <c:pt idx="9489">
                  <c:v>3.4829720854759216E-2</c:v>
                </c:pt>
                <c:pt idx="9490">
                  <c:v>3.4263383597135544E-2</c:v>
                </c:pt>
                <c:pt idx="9491">
                  <c:v>3.3413875848054886E-2</c:v>
                </c:pt>
                <c:pt idx="9492">
                  <c:v>3.5396058112382889E-2</c:v>
                </c:pt>
                <c:pt idx="9493">
                  <c:v>4.3324775993824005E-2</c:v>
                </c:pt>
                <c:pt idx="9494">
                  <c:v>4.7572299838066101E-2</c:v>
                </c:pt>
                <c:pt idx="9495">
                  <c:v>6.2580235302448273E-2</c:v>
                </c:pt>
                <c:pt idx="9496">
                  <c:v>6.7960433661937714E-2</c:v>
                </c:pt>
                <c:pt idx="9497">
                  <c:v>7.220795750617981E-2</c:v>
                </c:pt>
                <c:pt idx="9498">
                  <c:v>7.5889147818088531E-2</c:v>
                </c:pt>
                <c:pt idx="9499">
                  <c:v>6.9093108177185059E-2</c:v>
                </c:pt>
                <c:pt idx="9500">
                  <c:v>5.4651513695716858E-2</c:v>
                </c:pt>
                <c:pt idx="9501">
                  <c:v>5.2102997899055481E-2</c:v>
                </c:pt>
                <c:pt idx="9502">
                  <c:v>4.8704978078603745E-2</c:v>
                </c:pt>
                <c:pt idx="9503">
                  <c:v>4.304160550236702E-2</c:v>
                </c:pt>
                <c:pt idx="9504">
                  <c:v>4.2475268244743347E-2</c:v>
                </c:pt>
                <c:pt idx="9505">
                  <c:v>4.445745050907135E-2</c:v>
                </c:pt>
                <c:pt idx="9506">
                  <c:v>4.9837648868560791E-2</c:v>
                </c:pt>
                <c:pt idx="9507">
                  <c:v>4.9271311610937119E-2</c:v>
                </c:pt>
                <c:pt idx="9508">
                  <c:v>4.7005962580442429E-2</c:v>
                </c:pt>
                <c:pt idx="9509">
                  <c:v>4.7289133071899414E-2</c:v>
                </c:pt>
                <c:pt idx="9510">
                  <c:v>4.5873291790485382E-2</c:v>
                </c:pt>
                <c:pt idx="9511">
                  <c:v>4.3891109526157379E-2</c:v>
                </c:pt>
                <c:pt idx="9512">
                  <c:v>4.530695453286171E-2</c:v>
                </c:pt>
                <c:pt idx="9513">
                  <c:v>4.5873291790485382E-2</c:v>
                </c:pt>
                <c:pt idx="9514">
                  <c:v>4.5023787766695023E-2</c:v>
                </c:pt>
                <c:pt idx="9515">
                  <c:v>4.5023787766695023E-2</c:v>
                </c:pt>
                <c:pt idx="9516">
                  <c:v>4.3607942759990692E-2</c:v>
                </c:pt>
                <c:pt idx="9517">
                  <c:v>3.9077248424291611E-2</c:v>
                </c:pt>
                <c:pt idx="9518">
                  <c:v>3.5112891346216202E-2</c:v>
                </c:pt>
                <c:pt idx="9519">
                  <c:v>3.4546554088592529E-2</c:v>
                </c:pt>
                <c:pt idx="9520">
                  <c:v>3.5962395370006561E-2</c:v>
                </c:pt>
                <c:pt idx="9521">
                  <c:v>3.8794081658124924E-2</c:v>
                </c:pt>
                <c:pt idx="9522">
                  <c:v>3.9643585681915283E-2</c:v>
                </c:pt>
                <c:pt idx="9523">
                  <c:v>4.0776260197162628E-2</c:v>
                </c:pt>
                <c:pt idx="9524">
                  <c:v>3.7661407142877579E-2</c:v>
                </c:pt>
                <c:pt idx="9525">
                  <c:v>3.5396058112382889E-2</c:v>
                </c:pt>
                <c:pt idx="9526">
                  <c:v>3.6528732627630234E-2</c:v>
                </c:pt>
                <c:pt idx="9527">
                  <c:v>3.7095066159963608E-2</c:v>
                </c:pt>
                <c:pt idx="9528">
                  <c:v>3.6528732627630234E-2</c:v>
                </c:pt>
                <c:pt idx="9529">
                  <c:v>3.6528732627630234E-2</c:v>
                </c:pt>
                <c:pt idx="9530">
                  <c:v>3.6528732627630234E-2</c:v>
                </c:pt>
                <c:pt idx="9531">
                  <c:v>3.6811899393796921E-2</c:v>
                </c:pt>
                <c:pt idx="9532">
                  <c:v>3.6528732627630234E-2</c:v>
                </c:pt>
                <c:pt idx="9533">
                  <c:v>3.5679224878549576E-2</c:v>
                </c:pt>
                <c:pt idx="9534">
                  <c:v>3.5396058112382889E-2</c:v>
                </c:pt>
                <c:pt idx="9535">
                  <c:v>3.4263383597135544E-2</c:v>
                </c:pt>
                <c:pt idx="9536">
                  <c:v>3.4263383597135544E-2</c:v>
                </c:pt>
                <c:pt idx="9537">
                  <c:v>3.4546554088592529E-2</c:v>
                </c:pt>
                <c:pt idx="9538">
                  <c:v>3.5396058112382889E-2</c:v>
                </c:pt>
                <c:pt idx="9539">
                  <c:v>3.4546554088592529E-2</c:v>
                </c:pt>
                <c:pt idx="9540">
                  <c:v>3.4263383597135544E-2</c:v>
                </c:pt>
                <c:pt idx="9541">
                  <c:v>3.4263383597135544E-2</c:v>
                </c:pt>
                <c:pt idx="9542">
                  <c:v>3.2847542315721512E-2</c:v>
                </c:pt>
                <c:pt idx="9543">
                  <c:v>3.1998038291931152E-2</c:v>
                </c:pt>
                <c:pt idx="9544">
                  <c:v>3.0299026519060135E-2</c:v>
                </c:pt>
                <c:pt idx="9545">
                  <c:v>2.8883183375000954E-2</c:v>
                </c:pt>
                <c:pt idx="9546">
                  <c:v>2.8033677488565445E-2</c:v>
                </c:pt>
                <c:pt idx="9547">
                  <c:v>3.143170103430748E-2</c:v>
                </c:pt>
                <c:pt idx="9548">
                  <c:v>3.1714867800474167E-2</c:v>
                </c:pt>
                <c:pt idx="9549">
                  <c:v>2.9732687398791313E-2</c:v>
                </c:pt>
                <c:pt idx="9550">
                  <c:v>2.9732687398791313E-2</c:v>
                </c:pt>
                <c:pt idx="9551">
                  <c:v>3.8227744400501251E-2</c:v>
                </c:pt>
                <c:pt idx="9552">
                  <c:v>4.0776260197162628E-2</c:v>
                </c:pt>
                <c:pt idx="9553">
                  <c:v>3.4546554088592529E-2</c:v>
                </c:pt>
                <c:pt idx="9554">
                  <c:v>3.369705006480217E-2</c:v>
                </c:pt>
                <c:pt idx="9555">
                  <c:v>3.0865363776683807E-2</c:v>
                </c:pt>
                <c:pt idx="9556">
                  <c:v>3.1998038291931152E-2</c:v>
                </c:pt>
                <c:pt idx="9557">
                  <c:v>3.0299026519060135E-2</c:v>
                </c:pt>
                <c:pt idx="9558">
                  <c:v>3.1714867800474167E-2</c:v>
                </c:pt>
                <c:pt idx="9559">
                  <c:v>3.0299026519060135E-2</c:v>
                </c:pt>
                <c:pt idx="9560">
                  <c:v>2.7750510722398758E-2</c:v>
                </c:pt>
                <c:pt idx="9561">
                  <c:v>2.8316846117377281E-2</c:v>
                </c:pt>
                <c:pt idx="9562">
                  <c:v>2.8600014746189117E-2</c:v>
                </c:pt>
                <c:pt idx="9563">
                  <c:v>2.7184171602129936E-2</c:v>
                </c:pt>
                <c:pt idx="9564">
                  <c:v>2.7184171602129936E-2</c:v>
                </c:pt>
                <c:pt idx="9565">
                  <c:v>2.8033677488565445E-2</c:v>
                </c:pt>
                <c:pt idx="9566">
                  <c:v>2.7184171602129936E-2</c:v>
                </c:pt>
                <c:pt idx="9567">
                  <c:v>2.7184171602129936E-2</c:v>
                </c:pt>
                <c:pt idx="9568">
                  <c:v>2.6901004835963249E-2</c:v>
                </c:pt>
                <c:pt idx="9569">
                  <c:v>3.6811899393796921E-2</c:v>
                </c:pt>
                <c:pt idx="9570">
                  <c:v>4.5590125024318695E-2</c:v>
                </c:pt>
                <c:pt idx="9571">
                  <c:v>3.2564371824264526E-2</c:v>
                </c:pt>
                <c:pt idx="9572">
                  <c:v>2.916635200381279E-2</c:v>
                </c:pt>
                <c:pt idx="9573">
                  <c:v>2.9732687398791313E-2</c:v>
                </c:pt>
                <c:pt idx="9574">
                  <c:v>2.7184171602129936E-2</c:v>
                </c:pt>
                <c:pt idx="9575">
                  <c:v>2.5768330320715904E-2</c:v>
                </c:pt>
                <c:pt idx="9576">
                  <c:v>3.0015856027603149E-2</c:v>
                </c:pt>
                <c:pt idx="9577">
                  <c:v>2.916635200381279E-2</c:v>
                </c:pt>
                <c:pt idx="9578">
                  <c:v>2.5201993063092232E-2</c:v>
                </c:pt>
                <c:pt idx="9579">
                  <c:v>2.5768330320715904E-2</c:v>
                </c:pt>
                <c:pt idx="9580">
                  <c:v>2.8316846117377281E-2</c:v>
                </c:pt>
                <c:pt idx="9581">
                  <c:v>2.5201993063092232E-2</c:v>
                </c:pt>
                <c:pt idx="9582">
                  <c:v>2.4352489039301872E-2</c:v>
                </c:pt>
                <c:pt idx="9583">
                  <c:v>2.152080275118351E-2</c:v>
                </c:pt>
                <c:pt idx="9584">
                  <c:v>1.9538624212145805E-2</c:v>
                </c:pt>
                <c:pt idx="9585">
                  <c:v>1.840594969689846E-2</c:v>
                </c:pt>
                <c:pt idx="9586">
                  <c:v>1.9821792840957642E-2</c:v>
                </c:pt>
                <c:pt idx="9587">
                  <c:v>0.25173678994178772</c:v>
                </c:pt>
                <c:pt idx="9588">
                  <c:v>8.664955198764801E-2</c:v>
                </c:pt>
                <c:pt idx="9589">
                  <c:v>4.0776260197162628E-2</c:v>
                </c:pt>
                <c:pt idx="9590">
                  <c:v>3.3413875848054886E-2</c:v>
                </c:pt>
                <c:pt idx="9591">
                  <c:v>5.0970323383808136E-2</c:v>
                </c:pt>
                <c:pt idx="9592">
                  <c:v>4.1908934712409973E-2</c:v>
                </c:pt>
                <c:pt idx="9593">
                  <c:v>3.0865363776683807E-2</c:v>
                </c:pt>
                <c:pt idx="9594">
                  <c:v>2.7467342093586922E-2</c:v>
                </c:pt>
                <c:pt idx="9595">
                  <c:v>4.1342597454786301E-2</c:v>
                </c:pt>
                <c:pt idx="9596">
                  <c:v>4.5873291790485382E-2</c:v>
                </c:pt>
                <c:pt idx="9597">
                  <c:v>3.369705006480217E-2</c:v>
                </c:pt>
                <c:pt idx="9598">
                  <c:v>3.2847542315721512E-2</c:v>
                </c:pt>
                <c:pt idx="9599">
                  <c:v>3.0582195147871971E-2</c:v>
                </c:pt>
                <c:pt idx="9600">
                  <c:v>3.0299026519060135E-2</c:v>
                </c:pt>
                <c:pt idx="9601">
                  <c:v>0.11298421770334244</c:v>
                </c:pt>
                <c:pt idx="9602">
                  <c:v>6.0314886271953583E-2</c:v>
                </c:pt>
                <c:pt idx="9603">
                  <c:v>5.0403986126184464E-2</c:v>
                </c:pt>
                <c:pt idx="9604">
                  <c:v>4.6156458556652069E-2</c:v>
                </c:pt>
                <c:pt idx="9605">
                  <c:v>3.2281205058097839E-2</c:v>
                </c:pt>
                <c:pt idx="9606">
                  <c:v>2.8600014746189117E-2</c:v>
                </c:pt>
                <c:pt idx="9607">
                  <c:v>3.2564371824264526E-2</c:v>
                </c:pt>
                <c:pt idx="9608">
                  <c:v>3.2564371824264526E-2</c:v>
                </c:pt>
                <c:pt idx="9609">
                  <c:v>3.369705006480217E-2</c:v>
                </c:pt>
                <c:pt idx="9610">
                  <c:v>3.5679224878549576E-2</c:v>
                </c:pt>
                <c:pt idx="9611">
                  <c:v>3.4829720854759216E-2</c:v>
                </c:pt>
                <c:pt idx="9612">
                  <c:v>3.5112891346216202E-2</c:v>
                </c:pt>
                <c:pt idx="9613">
                  <c:v>3.5962395370006561E-2</c:v>
                </c:pt>
                <c:pt idx="9614">
                  <c:v>3.6811899393796921E-2</c:v>
                </c:pt>
                <c:pt idx="9615">
                  <c:v>3.5679224878549576E-2</c:v>
                </c:pt>
                <c:pt idx="9616">
                  <c:v>3.9077248424291611E-2</c:v>
                </c:pt>
                <c:pt idx="9617">
                  <c:v>4.7005962580442429E-2</c:v>
                </c:pt>
                <c:pt idx="9618">
                  <c:v>4.1625764220952988E-2</c:v>
                </c:pt>
                <c:pt idx="9619">
                  <c:v>3.7944573909044266E-2</c:v>
                </c:pt>
                <c:pt idx="9620">
                  <c:v>3.7944573909044266E-2</c:v>
                </c:pt>
                <c:pt idx="9621">
                  <c:v>3.7095066159963608E-2</c:v>
                </c:pt>
                <c:pt idx="9622">
                  <c:v>3.7661407142877579E-2</c:v>
                </c:pt>
                <c:pt idx="9623">
                  <c:v>3.7095066159963608E-2</c:v>
                </c:pt>
                <c:pt idx="9624">
                  <c:v>3.6811899393796921E-2</c:v>
                </c:pt>
                <c:pt idx="9625">
                  <c:v>3.6245562136173248E-2</c:v>
                </c:pt>
                <c:pt idx="9626">
                  <c:v>3.5679224878549576E-2</c:v>
                </c:pt>
                <c:pt idx="9627">
                  <c:v>3.6811899393796921E-2</c:v>
                </c:pt>
                <c:pt idx="9628">
                  <c:v>3.8794081658124924E-2</c:v>
                </c:pt>
                <c:pt idx="9629">
                  <c:v>3.5396058112382889E-2</c:v>
                </c:pt>
                <c:pt idx="9630">
                  <c:v>3.2281205058097839E-2</c:v>
                </c:pt>
                <c:pt idx="9631">
                  <c:v>3.5112891346216202E-2</c:v>
                </c:pt>
                <c:pt idx="9632">
                  <c:v>3.7661407142877579E-2</c:v>
                </c:pt>
                <c:pt idx="9633">
                  <c:v>3.5962395370006561E-2</c:v>
                </c:pt>
                <c:pt idx="9634">
                  <c:v>3.5112891346216202E-2</c:v>
                </c:pt>
                <c:pt idx="9635">
                  <c:v>3.5679224878549576E-2</c:v>
                </c:pt>
                <c:pt idx="9636">
                  <c:v>3.4829720854759216E-2</c:v>
                </c:pt>
                <c:pt idx="9637">
                  <c:v>3.3980216830968857E-2</c:v>
                </c:pt>
                <c:pt idx="9638">
                  <c:v>3.3413875848054886E-2</c:v>
                </c:pt>
                <c:pt idx="9639">
                  <c:v>3.1998038291931152E-2</c:v>
                </c:pt>
                <c:pt idx="9640">
                  <c:v>3.1714867800474167E-2</c:v>
                </c:pt>
                <c:pt idx="9641">
                  <c:v>3.2281205058097839E-2</c:v>
                </c:pt>
                <c:pt idx="9642">
                  <c:v>3.2564371824264526E-2</c:v>
                </c:pt>
                <c:pt idx="9643">
                  <c:v>3.143170103430748E-2</c:v>
                </c:pt>
                <c:pt idx="9644">
                  <c:v>3.0865363776683807E-2</c:v>
                </c:pt>
                <c:pt idx="9645">
                  <c:v>3.0865363776683807E-2</c:v>
                </c:pt>
                <c:pt idx="9646">
                  <c:v>3.0582195147871971E-2</c:v>
                </c:pt>
                <c:pt idx="9647">
                  <c:v>3.0299026519060135E-2</c:v>
                </c:pt>
                <c:pt idx="9648">
                  <c:v>3.0582195147871971E-2</c:v>
                </c:pt>
                <c:pt idx="9649">
                  <c:v>2.8600014746189117E-2</c:v>
                </c:pt>
                <c:pt idx="9650">
                  <c:v>2.7750510722398758E-2</c:v>
                </c:pt>
                <c:pt idx="9651">
                  <c:v>2.7184171602129936E-2</c:v>
                </c:pt>
                <c:pt idx="9652">
                  <c:v>2.7184171602129936E-2</c:v>
                </c:pt>
                <c:pt idx="9653">
                  <c:v>2.6334667578339577E-2</c:v>
                </c:pt>
                <c:pt idx="9654">
                  <c:v>2.6901004835963249E-2</c:v>
                </c:pt>
                <c:pt idx="9655">
                  <c:v>2.7184171602129936E-2</c:v>
                </c:pt>
                <c:pt idx="9656">
                  <c:v>2.6617836207151413E-2</c:v>
                </c:pt>
                <c:pt idx="9657">
                  <c:v>2.8316846117377281E-2</c:v>
                </c:pt>
                <c:pt idx="9658">
                  <c:v>2.6334667578339577E-2</c:v>
                </c:pt>
                <c:pt idx="9659">
                  <c:v>2.1803971379995346E-2</c:v>
                </c:pt>
                <c:pt idx="9660">
                  <c:v>2.2653477266430855E-2</c:v>
                </c:pt>
                <c:pt idx="9661">
                  <c:v>2.3219814524054527E-2</c:v>
                </c:pt>
                <c:pt idx="9662">
                  <c:v>2.4635655805468559E-2</c:v>
                </c:pt>
                <c:pt idx="9663">
                  <c:v>2.5768330320715904E-2</c:v>
                </c:pt>
                <c:pt idx="9664">
                  <c:v>2.8033677488565445E-2</c:v>
                </c:pt>
                <c:pt idx="9665">
                  <c:v>2.7184171602129936E-2</c:v>
                </c:pt>
                <c:pt idx="9666">
                  <c:v>2.7184171602129936E-2</c:v>
                </c:pt>
                <c:pt idx="9667">
                  <c:v>2.6901004835963249E-2</c:v>
                </c:pt>
                <c:pt idx="9668">
                  <c:v>2.7467342093586922E-2</c:v>
                </c:pt>
                <c:pt idx="9669">
                  <c:v>2.6901004835963249E-2</c:v>
                </c:pt>
                <c:pt idx="9670">
                  <c:v>2.6901004835963249E-2</c:v>
                </c:pt>
                <c:pt idx="9671">
                  <c:v>2.7750510722398758E-2</c:v>
                </c:pt>
                <c:pt idx="9672">
                  <c:v>2.8600014746189117E-2</c:v>
                </c:pt>
                <c:pt idx="9673">
                  <c:v>2.7750510722398758E-2</c:v>
                </c:pt>
                <c:pt idx="9674">
                  <c:v>2.6334667578339577E-2</c:v>
                </c:pt>
                <c:pt idx="9675">
                  <c:v>2.7184171602129936E-2</c:v>
                </c:pt>
                <c:pt idx="9676">
                  <c:v>2.8316846117377281E-2</c:v>
                </c:pt>
                <c:pt idx="9677">
                  <c:v>2.916635200381279E-2</c:v>
                </c:pt>
                <c:pt idx="9678">
                  <c:v>3.0015856027603149E-2</c:v>
                </c:pt>
                <c:pt idx="9679">
                  <c:v>2.7467342093586922E-2</c:v>
                </c:pt>
                <c:pt idx="9680">
                  <c:v>2.7467342093586922E-2</c:v>
                </c:pt>
                <c:pt idx="9681">
                  <c:v>2.8033677488565445E-2</c:v>
                </c:pt>
                <c:pt idx="9682">
                  <c:v>2.8600014746189117E-2</c:v>
                </c:pt>
                <c:pt idx="9683">
                  <c:v>2.8883183375000954E-2</c:v>
                </c:pt>
                <c:pt idx="9684">
                  <c:v>2.8883183375000954E-2</c:v>
                </c:pt>
                <c:pt idx="9685">
                  <c:v>3.0015856027603149E-2</c:v>
                </c:pt>
                <c:pt idx="9686">
                  <c:v>2.8600014746189117E-2</c:v>
                </c:pt>
                <c:pt idx="9687">
                  <c:v>3.7095066159963608E-2</c:v>
                </c:pt>
                <c:pt idx="9688">
                  <c:v>2.8600014746189117E-2</c:v>
                </c:pt>
                <c:pt idx="9689">
                  <c:v>2.5485161691904068E-2</c:v>
                </c:pt>
                <c:pt idx="9690">
                  <c:v>2.7467342093586922E-2</c:v>
                </c:pt>
                <c:pt idx="9691">
                  <c:v>2.6617836207151413E-2</c:v>
                </c:pt>
                <c:pt idx="9692">
                  <c:v>2.2653477266430855E-2</c:v>
                </c:pt>
                <c:pt idx="9693">
                  <c:v>2.2370308637619019E-2</c:v>
                </c:pt>
                <c:pt idx="9694">
                  <c:v>2.3219814524054527E-2</c:v>
                </c:pt>
                <c:pt idx="9695">
                  <c:v>2.3219814524054527E-2</c:v>
                </c:pt>
                <c:pt idx="9696">
                  <c:v>2.3786149919033051E-2</c:v>
                </c:pt>
                <c:pt idx="9697">
                  <c:v>2.7750510722398758E-2</c:v>
                </c:pt>
                <c:pt idx="9698">
                  <c:v>2.7750510722398758E-2</c:v>
                </c:pt>
                <c:pt idx="9699">
                  <c:v>2.6334667578339577E-2</c:v>
                </c:pt>
                <c:pt idx="9700">
                  <c:v>3.0299026519060135E-2</c:v>
                </c:pt>
                <c:pt idx="9701">
                  <c:v>3.3130709081888199E-2</c:v>
                </c:pt>
                <c:pt idx="9702">
                  <c:v>3.5112891346216202E-2</c:v>
                </c:pt>
                <c:pt idx="9703">
                  <c:v>3.4263383597135544E-2</c:v>
                </c:pt>
                <c:pt idx="9704">
                  <c:v>3.3413875848054886E-2</c:v>
                </c:pt>
                <c:pt idx="9705">
                  <c:v>3.3130709081888199E-2</c:v>
                </c:pt>
                <c:pt idx="9706">
                  <c:v>3.3980216830968857E-2</c:v>
                </c:pt>
                <c:pt idx="9707">
                  <c:v>3.5112891346216202E-2</c:v>
                </c:pt>
                <c:pt idx="9708">
                  <c:v>3.5396058112382889E-2</c:v>
                </c:pt>
                <c:pt idx="9709">
                  <c:v>3.5962395370006561E-2</c:v>
                </c:pt>
                <c:pt idx="9710">
                  <c:v>3.6811899393796921E-2</c:v>
                </c:pt>
                <c:pt idx="9711">
                  <c:v>3.8510911166667938E-2</c:v>
                </c:pt>
                <c:pt idx="9712">
                  <c:v>3.8227744400501251E-2</c:v>
                </c:pt>
                <c:pt idx="9713">
                  <c:v>3.4829720854759216E-2</c:v>
                </c:pt>
                <c:pt idx="9714">
                  <c:v>3.8227744400501251E-2</c:v>
                </c:pt>
                <c:pt idx="9715">
                  <c:v>3.4829720854759216E-2</c:v>
                </c:pt>
                <c:pt idx="9716">
                  <c:v>3.1998038291931152E-2</c:v>
                </c:pt>
                <c:pt idx="9717">
                  <c:v>2.7467342093586922E-2</c:v>
                </c:pt>
                <c:pt idx="9718">
                  <c:v>2.7750510722398758E-2</c:v>
                </c:pt>
                <c:pt idx="9719">
                  <c:v>2.8600014746189117E-2</c:v>
                </c:pt>
                <c:pt idx="9720">
                  <c:v>3.0015856027603149E-2</c:v>
                </c:pt>
                <c:pt idx="9721">
                  <c:v>2.6901004835963249E-2</c:v>
                </c:pt>
                <c:pt idx="9722">
                  <c:v>3.5112891346216202E-2</c:v>
                </c:pt>
                <c:pt idx="9723">
                  <c:v>3.7095066159963608E-2</c:v>
                </c:pt>
                <c:pt idx="9724">
                  <c:v>3.7661407142877579E-2</c:v>
                </c:pt>
                <c:pt idx="9725">
                  <c:v>3.7661407142877579E-2</c:v>
                </c:pt>
                <c:pt idx="9726">
                  <c:v>3.7378240376710892E-2</c:v>
                </c:pt>
                <c:pt idx="9727">
                  <c:v>3.7095066159963608E-2</c:v>
                </c:pt>
                <c:pt idx="9728">
                  <c:v>3.8510911166667938E-2</c:v>
                </c:pt>
                <c:pt idx="9729">
                  <c:v>3.7378240376710892E-2</c:v>
                </c:pt>
                <c:pt idx="9730">
                  <c:v>3.5679224878549576E-2</c:v>
                </c:pt>
                <c:pt idx="9731">
                  <c:v>3.7095066159963608E-2</c:v>
                </c:pt>
                <c:pt idx="9732">
                  <c:v>3.7944573909044266E-2</c:v>
                </c:pt>
                <c:pt idx="9733">
                  <c:v>3.7095066159963608E-2</c:v>
                </c:pt>
                <c:pt idx="9734">
                  <c:v>3.7944573909044266E-2</c:v>
                </c:pt>
                <c:pt idx="9735">
                  <c:v>3.8227744400501251E-2</c:v>
                </c:pt>
                <c:pt idx="9736">
                  <c:v>3.9077248424291611E-2</c:v>
                </c:pt>
                <c:pt idx="9737">
                  <c:v>3.992675244808197E-2</c:v>
                </c:pt>
                <c:pt idx="9738">
                  <c:v>4.219210147857666E-2</c:v>
                </c:pt>
                <c:pt idx="9739">
                  <c:v>4.1908934712409973E-2</c:v>
                </c:pt>
                <c:pt idx="9740">
                  <c:v>4.2475268244743347E-2</c:v>
                </c:pt>
                <c:pt idx="9741">
                  <c:v>4.2758438736200333E-2</c:v>
                </c:pt>
                <c:pt idx="9742">
                  <c:v>4.2475268244743347E-2</c:v>
                </c:pt>
                <c:pt idx="9743">
                  <c:v>4.304160550236702E-2</c:v>
                </c:pt>
                <c:pt idx="9744">
                  <c:v>4.2758438736200333E-2</c:v>
                </c:pt>
                <c:pt idx="9745">
                  <c:v>4.1625764220952988E-2</c:v>
                </c:pt>
                <c:pt idx="9746">
                  <c:v>4.219210147857666E-2</c:v>
                </c:pt>
                <c:pt idx="9747">
                  <c:v>4.2475268244743347E-2</c:v>
                </c:pt>
                <c:pt idx="9748">
                  <c:v>4.0209919214248657E-2</c:v>
                </c:pt>
                <c:pt idx="9749">
                  <c:v>4.0493089705705643E-2</c:v>
                </c:pt>
                <c:pt idx="9750">
                  <c:v>4.0209919214248657E-2</c:v>
                </c:pt>
                <c:pt idx="9751">
                  <c:v>3.8227744400501251E-2</c:v>
                </c:pt>
                <c:pt idx="9752">
                  <c:v>3.6811899393796921E-2</c:v>
                </c:pt>
                <c:pt idx="9753">
                  <c:v>3.4546554088592529E-2</c:v>
                </c:pt>
                <c:pt idx="9754">
                  <c:v>3.5112891346216202E-2</c:v>
                </c:pt>
                <c:pt idx="9755">
                  <c:v>3.5679224878549576E-2</c:v>
                </c:pt>
                <c:pt idx="9756">
                  <c:v>3.4546554088592529E-2</c:v>
                </c:pt>
                <c:pt idx="9757">
                  <c:v>3.369705006480217E-2</c:v>
                </c:pt>
                <c:pt idx="9758">
                  <c:v>3.2564371824264526E-2</c:v>
                </c:pt>
                <c:pt idx="9759">
                  <c:v>3.4546554088592529E-2</c:v>
                </c:pt>
                <c:pt idx="9760">
                  <c:v>3.2281205058097839E-2</c:v>
                </c:pt>
                <c:pt idx="9761">
                  <c:v>3.2281205058097839E-2</c:v>
                </c:pt>
                <c:pt idx="9762">
                  <c:v>3.3980216830968857E-2</c:v>
                </c:pt>
                <c:pt idx="9763">
                  <c:v>3.5679224878549576E-2</c:v>
                </c:pt>
                <c:pt idx="9764">
                  <c:v>3.6528732627630234E-2</c:v>
                </c:pt>
                <c:pt idx="9765">
                  <c:v>3.8794081658124924E-2</c:v>
                </c:pt>
                <c:pt idx="9766">
                  <c:v>3.7378240376710892E-2</c:v>
                </c:pt>
                <c:pt idx="9767">
                  <c:v>3.6528732627630234E-2</c:v>
                </c:pt>
                <c:pt idx="9768">
                  <c:v>3.7944573909044266E-2</c:v>
                </c:pt>
                <c:pt idx="9769">
                  <c:v>3.9077248424291611E-2</c:v>
                </c:pt>
                <c:pt idx="9770">
                  <c:v>3.7661407142877579E-2</c:v>
                </c:pt>
                <c:pt idx="9771">
                  <c:v>3.8227744400501251E-2</c:v>
                </c:pt>
                <c:pt idx="9772">
                  <c:v>3.8510911166667938E-2</c:v>
                </c:pt>
                <c:pt idx="9773">
                  <c:v>3.4546554088592529E-2</c:v>
                </c:pt>
                <c:pt idx="9774">
                  <c:v>3.0299026519060135E-2</c:v>
                </c:pt>
                <c:pt idx="9775">
                  <c:v>3.0299026519060135E-2</c:v>
                </c:pt>
                <c:pt idx="9776">
                  <c:v>2.9732687398791313E-2</c:v>
                </c:pt>
                <c:pt idx="9777">
                  <c:v>2.9732687398791313E-2</c:v>
                </c:pt>
                <c:pt idx="9778">
                  <c:v>2.916635200381279E-2</c:v>
                </c:pt>
                <c:pt idx="9779">
                  <c:v>2.6334667578339577E-2</c:v>
                </c:pt>
                <c:pt idx="9780">
                  <c:v>2.5768330320715904E-2</c:v>
                </c:pt>
                <c:pt idx="9781">
                  <c:v>2.5485161691904068E-2</c:v>
                </c:pt>
                <c:pt idx="9782">
                  <c:v>2.6617836207151413E-2</c:v>
                </c:pt>
                <c:pt idx="9783">
                  <c:v>2.8316846117377281E-2</c:v>
                </c:pt>
                <c:pt idx="9784">
                  <c:v>2.6901004835963249E-2</c:v>
                </c:pt>
                <c:pt idx="9785">
                  <c:v>2.4918824434280396E-2</c:v>
                </c:pt>
                <c:pt idx="9786">
                  <c:v>2.2087140008807182E-2</c:v>
                </c:pt>
                <c:pt idx="9787">
                  <c:v>2.4635655805468559E-2</c:v>
                </c:pt>
                <c:pt idx="9788">
                  <c:v>2.5485161691904068E-2</c:v>
                </c:pt>
                <c:pt idx="9789">
                  <c:v>2.3502981290221214E-2</c:v>
                </c:pt>
                <c:pt idx="9790">
                  <c:v>2.3219814524054527E-2</c:v>
                </c:pt>
                <c:pt idx="9791">
                  <c:v>2.3219814524054527E-2</c:v>
                </c:pt>
                <c:pt idx="9792">
                  <c:v>2.3502981290221214E-2</c:v>
                </c:pt>
                <c:pt idx="9793">
                  <c:v>2.2936645895242691E-2</c:v>
                </c:pt>
                <c:pt idx="9794">
                  <c:v>2.152080275118351E-2</c:v>
                </c:pt>
                <c:pt idx="9795">
                  <c:v>2.0954467356204987E-2</c:v>
                </c:pt>
                <c:pt idx="9796">
                  <c:v>2.0954467356204987E-2</c:v>
                </c:pt>
                <c:pt idx="9797">
                  <c:v>2.1237634122371674E-2</c:v>
                </c:pt>
                <c:pt idx="9798">
                  <c:v>2.1237634122371674E-2</c:v>
                </c:pt>
                <c:pt idx="9799">
                  <c:v>2.3502981290221214E-2</c:v>
                </c:pt>
                <c:pt idx="9800">
                  <c:v>2.1803971379995346E-2</c:v>
                </c:pt>
                <c:pt idx="9801">
                  <c:v>2.0104959607124329E-2</c:v>
                </c:pt>
                <c:pt idx="9802">
                  <c:v>2.1237634122371674E-2</c:v>
                </c:pt>
                <c:pt idx="9803">
                  <c:v>2.0104959607124329E-2</c:v>
                </c:pt>
                <c:pt idx="9804">
                  <c:v>2.0388130098581314E-2</c:v>
                </c:pt>
                <c:pt idx="9805">
                  <c:v>2.067129872739315E-2</c:v>
                </c:pt>
                <c:pt idx="9806">
                  <c:v>1.9538624212145805E-2</c:v>
                </c:pt>
                <c:pt idx="9807">
                  <c:v>2.067129872739315E-2</c:v>
                </c:pt>
                <c:pt idx="9808">
                  <c:v>2.2653477266430855E-2</c:v>
                </c:pt>
                <c:pt idx="9809">
                  <c:v>2.3219814524054527E-2</c:v>
                </c:pt>
                <c:pt idx="9810">
                  <c:v>2.3786149919033051E-2</c:v>
                </c:pt>
                <c:pt idx="9811">
                  <c:v>2.4635655805468559E-2</c:v>
                </c:pt>
                <c:pt idx="9812">
                  <c:v>2.4918824434280396E-2</c:v>
                </c:pt>
                <c:pt idx="9813">
                  <c:v>2.6901004835963249E-2</c:v>
                </c:pt>
                <c:pt idx="9814">
                  <c:v>3.369705006480217E-2</c:v>
                </c:pt>
                <c:pt idx="9815">
                  <c:v>3.5396058112382889E-2</c:v>
                </c:pt>
                <c:pt idx="9816">
                  <c:v>3.3413875848054886E-2</c:v>
                </c:pt>
                <c:pt idx="9817">
                  <c:v>3.1148532405495644E-2</c:v>
                </c:pt>
                <c:pt idx="9818">
                  <c:v>3.143170103430748E-2</c:v>
                </c:pt>
                <c:pt idx="9819">
                  <c:v>4.2758438736200333E-2</c:v>
                </c:pt>
                <c:pt idx="9820">
                  <c:v>0.26023182272911072</c:v>
                </c:pt>
                <c:pt idx="9821">
                  <c:v>0.17896246910095215</c:v>
                </c:pt>
                <c:pt idx="9822">
                  <c:v>0.13705353438854218</c:v>
                </c:pt>
                <c:pt idx="9823">
                  <c:v>0.13563770055770874</c:v>
                </c:pt>
                <c:pt idx="9824">
                  <c:v>0.13393868505954742</c:v>
                </c:pt>
                <c:pt idx="9825">
                  <c:v>0.11440005898475647</c:v>
                </c:pt>
                <c:pt idx="9826">
                  <c:v>9.372875839471817E-2</c:v>
                </c:pt>
                <c:pt idx="9827">
                  <c:v>9.6843615174293518E-2</c:v>
                </c:pt>
                <c:pt idx="9828">
                  <c:v>8.5516877472400665E-2</c:v>
                </c:pt>
                <c:pt idx="9829">
                  <c:v>8.1552520394325256E-2</c:v>
                </c:pt>
                <c:pt idx="9830">
                  <c:v>8.1269346177577972E-2</c:v>
                </c:pt>
                <c:pt idx="9831">
                  <c:v>8.2402028143405914E-2</c:v>
                </c:pt>
                <c:pt idx="9832">
                  <c:v>8.0419838428497314E-2</c:v>
                </c:pt>
                <c:pt idx="9833">
                  <c:v>8.6932718753814697E-2</c:v>
                </c:pt>
                <c:pt idx="9834">
                  <c:v>0.10194064676761627</c:v>
                </c:pt>
                <c:pt idx="9835">
                  <c:v>0.11808124929666519</c:v>
                </c:pt>
                <c:pt idx="9836">
                  <c:v>0.12091293185949326</c:v>
                </c:pt>
                <c:pt idx="9837">
                  <c:v>0.10448916256427765</c:v>
                </c:pt>
                <c:pt idx="9838">
                  <c:v>9.0897075831890106E-2</c:v>
                </c:pt>
                <c:pt idx="9839">
                  <c:v>7.5322814285755157E-2</c:v>
                </c:pt>
                <c:pt idx="9840">
                  <c:v>6.9093108177185059E-2</c:v>
                </c:pt>
                <c:pt idx="9841">
                  <c:v>6.3712902367115021E-2</c:v>
                </c:pt>
                <c:pt idx="9842">
                  <c:v>6.1164390295743942E-2</c:v>
                </c:pt>
                <c:pt idx="9843">
                  <c:v>6.0881223529577255E-2</c:v>
                </c:pt>
                <c:pt idx="9844">
                  <c:v>6.286340206861496E-2</c:v>
                </c:pt>
                <c:pt idx="9845">
                  <c:v>6.4279243350028992E-2</c:v>
                </c:pt>
                <c:pt idx="9846">
                  <c:v>6.6827751696109772E-2</c:v>
                </c:pt>
                <c:pt idx="9847">
                  <c:v>6.994260847568512E-2</c:v>
                </c:pt>
                <c:pt idx="9848">
                  <c:v>7.0225782692432404E-2</c:v>
                </c:pt>
                <c:pt idx="9849">
                  <c:v>5.8049533516168594E-2</c:v>
                </c:pt>
                <c:pt idx="9850">
                  <c:v>6.0314886271953583E-2</c:v>
                </c:pt>
                <c:pt idx="9851">
                  <c:v>6.3146568834781647E-2</c:v>
                </c:pt>
                <c:pt idx="9852">
                  <c:v>6.2013894319534302E-2</c:v>
                </c:pt>
                <c:pt idx="9853">
                  <c:v>5.5501021444797516E-2</c:v>
                </c:pt>
                <c:pt idx="9854">
                  <c:v>5.3235672414302826E-2</c:v>
                </c:pt>
                <c:pt idx="9855">
                  <c:v>6.3146568834781647E-2</c:v>
                </c:pt>
                <c:pt idx="9856">
                  <c:v>6.4845576882362366E-2</c:v>
                </c:pt>
                <c:pt idx="9857">
                  <c:v>6.4279243350028992E-2</c:v>
                </c:pt>
                <c:pt idx="9858">
                  <c:v>6.994260847568512E-2</c:v>
                </c:pt>
                <c:pt idx="9859">
                  <c:v>7.6172322034835815E-2</c:v>
                </c:pt>
                <c:pt idx="9860">
                  <c:v>7.503964751958847E-2</c:v>
                </c:pt>
                <c:pt idx="9861">
                  <c:v>7.220795750617981E-2</c:v>
                </c:pt>
                <c:pt idx="9862">
                  <c:v>7.3623798787593842E-2</c:v>
                </c:pt>
                <c:pt idx="9863">
                  <c:v>7.220795750617981E-2</c:v>
                </c:pt>
                <c:pt idx="9864">
                  <c:v>6.994260847568512E-2</c:v>
                </c:pt>
                <c:pt idx="9865">
                  <c:v>7.3340632021427155E-2</c:v>
                </c:pt>
                <c:pt idx="9866">
                  <c:v>8.0419838428497314E-2</c:v>
                </c:pt>
                <c:pt idx="9867">
                  <c:v>8.1269346177577972E-2</c:v>
                </c:pt>
                <c:pt idx="9868">
                  <c:v>9.6843615174293518E-2</c:v>
                </c:pt>
                <c:pt idx="9869">
                  <c:v>9.372875839471817E-2</c:v>
                </c:pt>
                <c:pt idx="9870">
                  <c:v>8.2118861377239227E-2</c:v>
                </c:pt>
                <c:pt idx="9871">
                  <c:v>7.5605981051921844E-2</c:v>
                </c:pt>
                <c:pt idx="9872">
                  <c:v>7.0225782692432404E-2</c:v>
                </c:pt>
                <c:pt idx="9873">
                  <c:v>6.6827751696109772E-2</c:v>
                </c:pt>
                <c:pt idx="9874">
                  <c:v>7.2774291038513184E-2</c:v>
                </c:pt>
                <c:pt idx="9875">
                  <c:v>8.4950536489486694E-2</c:v>
                </c:pt>
                <c:pt idx="9876">
                  <c:v>8.6932718753814697E-2</c:v>
                </c:pt>
                <c:pt idx="9877">
                  <c:v>9.6560448408126831E-2</c:v>
                </c:pt>
                <c:pt idx="9878">
                  <c:v>9.7126789391040802E-2</c:v>
                </c:pt>
                <c:pt idx="9879">
                  <c:v>9.825945645570755E-2</c:v>
                </c:pt>
                <c:pt idx="9880">
                  <c:v>9.6560448408126831E-2</c:v>
                </c:pt>
                <c:pt idx="9881">
                  <c:v>9.4011925160884857E-2</c:v>
                </c:pt>
                <c:pt idx="9882">
                  <c:v>8.2118861377239227E-2</c:v>
                </c:pt>
                <c:pt idx="9883">
                  <c:v>7.7021822333335876E-2</c:v>
                </c:pt>
                <c:pt idx="9884">
                  <c:v>7.7871330082416534E-2</c:v>
                </c:pt>
                <c:pt idx="9885">
                  <c:v>7.8154496848583221E-2</c:v>
                </c:pt>
                <c:pt idx="9886">
                  <c:v>7.8437663614749908E-2</c:v>
                </c:pt>
                <c:pt idx="9887">
                  <c:v>7.8154496848583221E-2</c:v>
                </c:pt>
                <c:pt idx="9888">
                  <c:v>0.10080797225236893</c:v>
                </c:pt>
                <c:pt idx="9889">
                  <c:v>0.12147927284240723</c:v>
                </c:pt>
                <c:pt idx="9890">
                  <c:v>0.12969115376472473</c:v>
                </c:pt>
                <c:pt idx="9891">
                  <c:v>0.14554858207702637</c:v>
                </c:pt>
                <c:pt idx="9892">
                  <c:v>0.14951296150684357</c:v>
                </c:pt>
                <c:pt idx="9893">
                  <c:v>0.15206146240234375</c:v>
                </c:pt>
                <c:pt idx="9894">
                  <c:v>0.13818621635437012</c:v>
                </c:pt>
                <c:pt idx="9895">
                  <c:v>0.12629313766956329</c:v>
                </c:pt>
                <c:pt idx="9896">
                  <c:v>0.11893074959516525</c:v>
                </c:pt>
                <c:pt idx="9897">
                  <c:v>0.11411689966917038</c:v>
                </c:pt>
                <c:pt idx="9898">
                  <c:v>0.10986936837434769</c:v>
                </c:pt>
                <c:pt idx="9899">
                  <c:v>0.10788718611001968</c:v>
                </c:pt>
                <c:pt idx="9900">
                  <c:v>0.10562183707952499</c:v>
                </c:pt>
                <c:pt idx="9901">
                  <c:v>0.11128520965576172</c:v>
                </c:pt>
                <c:pt idx="9902">
                  <c:v>0.11666540801525116</c:v>
                </c:pt>
                <c:pt idx="9903">
                  <c:v>0.11468323320150375</c:v>
                </c:pt>
                <c:pt idx="9904">
                  <c:v>0.11864759027957916</c:v>
                </c:pt>
                <c:pt idx="9905">
                  <c:v>0.12431095540523529</c:v>
                </c:pt>
                <c:pt idx="9906">
                  <c:v>0.12600995600223541</c:v>
                </c:pt>
                <c:pt idx="9907">
                  <c:v>0.12997433543205261</c:v>
                </c:pt>
                <c:pt idx="9908">
                  <c:v>0.13223966956138611</c:v>
                </c:pt>
                <c:pt idx="9909">
                  <c:v>0.12770898640155792</c:v>
                </c:pt>
                <c:pt idx="9910">
                  <c:v>0.12431095540523529</c:v>
                </c:pt>
                <c:pt idx="9911">
                  <c:v>0.12176244705915451</c:v>
                </c:pt>
                <c:pt idx="9912">
                  <c:v>0.11723174154758453</c:v>
                </c:pt>
                <c:pt idx="9913">
                  <c:v>0.11468323320150375</c:v>
                </c:pt>
                <c:pt idx="9914">
                  <c:v>0.1158159077167511</c:v>
                </c:pt>
                <c:pt idx="9915">
                  <c:v>0.27240806818008423</c:v>
                </c:pt>
                <c:pt idx="9916">
                  <c:v>0.25909912586212158</c:v>
                </c:pt>
                <c:pt idx="9917">
                  <c:v>0.25117042660713196</c:v>
                </c:pt>
                <c:pt idx="9918">
                  <c:v>0.19708524644374847</c:v>
                </c:pt>
                <c:pt idx="9919">
                  <c:v>0.14951296150684357</c:v>
                </c:pt>
                <c:pt idx="9920">
                  <c:v>0.12600995600223541</c:v>
                </c:pt>
                <c:pt idx="9921">
                  <c:v>0.12034659832715988</c:v>
                </c:pt>
                <c:pt idx="9922">
                  <c:v>0.10986936837434769</c:v>
                </c:pt>
                <c:pt idx="9923">
                  <c:v>9.5994114875793457E-2</c:v>
                </c:pt>
                <c:pt idx="9924">
                  <c:v>7.6738655567169189E-2</c:v>
                </c:pt>
                <c:pt idx="9925">
                  <c:v>6.994260847568512E-2</c:v>
                </c:pt>
                <c:pt idx="9926">
                  <c:v>6.6261418163776398E-2</c:v>
                </c:pt>
                <c:pt idx="9927">
                  <c:v>5.606735497713089E-2</c:v>
                </c:pt>
                <c:pt idx="9928">
                  <c:v>4.9837648868560791E-2</c:v>
                </c:pt>
                <c:pt idx="9929">
                  <c:v>5.0970323383808136E-2</c:v>
                </c:pt>
                <c:pt idx="9930">
                  <c:v>5.6350525468587875E-2</c:v>
                </c:pt>
                <c:pt idx="9931">
                  <c:v>6.286340206861496E-2</c:v>
                </c:pt>
                <c:pt idx="9932">
                  <c:v>5.7200029492378235E-2</c:v>
                </c:pt>
                <c:pt idx="9933">
                  <c:v>4.8138640820980072E-2</c:v>
                </c:pt>
                <c:pt idx="9934">
                  <c:v>4.5590125024318695E-2</c:v>
                </c:pt>
                <c:pt idx="9935">
                  <c:v>6.059805303812027E-2</c:v>
                </c:pt>
                <c:pt idx="9936">
                  <c:v>0.10250698029994965</c:v>
                </c:pt>
                <c:pt idx="9937">
                  <c:v>9.3162424862384796E-2</c:v>
                </c:pt>
                <c:pt idx="9938">
                  <c:v>8.1552520394325256E-2</c:v>
                </c:pt>
                <c:pt idx="9939">
                  <c:v>6.8526767194271088E-2</c:v>
                </c:pt>
                <c:pt idx="9940">
                  <c:v>5.5501021444797516E-2</c:v>
                </c:pt>
                <c:pt idx="9941">
                  <c:v>5.1536660641431808E-2</c:v>
                </c:pt>
                <c:pt idx="9942">
                  <c:v>5.0403986126184464E-2</c:v>
                </c:pt>
                <c:pt idx="9943">
                  <c:v>6.541191041469574E-2</c:v>
                </c:pt>
                <c:pt idx="9944">
                  <c:v>6.0881223529577255E-2</c:v>
                </c:pt>
                <c:pt idx="9945">
                  <c:v>7.2491124272346497E-2</c:v>
                </c:pt>
                <c:pt idx="9946">
                  <c:v>6.8243600428104401E-2</c:v>
                </c:pt>
                <c:pt idx="9947">
                  <c:v>5.0120819360017776E-2</c:v>
                </c:pt>
                <c:pt idx="9948">
                  <c:v>3.9360415190458298E-2</c:v>
                </c:pt>
                <c:pt idx="9949">
                  <c:v>3.8510911166667938E-2</c:v>
                </c:pt>
                <c:pt idx="9950">
                  <c:v>4.6722795814275742E-2</c:v>
                </c:pt>
                <c:pt idx="9951">
                  <c:v>7.3340632021427155E-2</c:v>
                </c:pt>
                <c:pt idx="9952">
                  <c:v>6.7677266895771027E-2</c:v>
                </c:pt>
                <c:pt idx="9953">
                  <c:v>4.8988144844770432E-2</c:v>
                </c:pt>
                <c:pt idx="9954">
                  <c:v>6.3996076583862305E-2</c:v>
                </c:pt>
                <c:pt idx="9955">
                  <c:v>6.7110925912857056E-2</c:v>
                </c:pt>
                <c:pt idx="9956">
                  <c:v>5.9748541563749313E-2</c:v>
                </c:pt>
                <c:pt idx="9957">
                  <c:v>7.1924790740013123E-2</c:v>
                </c:pt>
                <c:pt idx="9958">
                  <c:v>5.8615870773792267E-2</c:v>
                </c:pt>
                <c:pt idx="9959">
                  <c:v>5.8615870773792267E-2</c:v>
                </c:pt>
                <c:pt idx="9960">
                  <c:v>5.2102997899055481E-2</c:v>
                </c:pt>
                <c:pt idx="9961">
                  <c:v>5.2386168390512466E-2</c:v>
                </c:pt>
                <c:pt idx="9962">
                  <c:v>7.5889147818088531E-2</c:v>
                </c:pt>
                <c:pt idx="9963">
                  <c:v>6.9093108177185059E-2</c:v>
                </c:pt>
                <c:pt idx="9964">
                  <c:v>5.9182208031415939E-2</c:v>
                </c:pt>
                <c:pt idx="9965">
                  <c:v>6.0881223529577255E-2</c:v>
                </c:pt>
                <c:pt idx="9966">
                  <c:v>7.1358449757099152E-2</c:v>
                </c:pt>
                <c:pt idx="9967">
                  <c:v>7.3340632021427155E-2</c:v>
                </c:pt>
                <c:pt idx="9968">
                  <c:v>0.14809711277484894</c:v>
                </c:pt>
                <c:pt idx="9969">
                  <c:v>0.14951296150684357</c:v>
                </c:pt>
                <c:pt idx="9970">
                  <c:v>0.12969115376472473</c:v>
                </c:pt>
                <c:pt idx="9971">
                  <c:v>0.1716000884771347</c:v>
                </c:pt>
                <c:pt idx="9972">
                  <c:v>0.13308916985988617</c:v>
                </c:pt>
                <c:pt idx="9973">
                  <c:v>0.1200634241104126</c:v>
                </c:pt>
                <c:pt idx="9974">
                  <c:v>0.12544362246990204</c:v>
                </c:pt>
                <c:pt idx="9975">
                  <c:v>0.12062977254390717</c:v>
                </c:pt>
                <c:pt idx="9976">
                  <c:v>0.11949708312749863</c:v>
                </c:pt>
                <c:pt idx="9977">
                  <c:v>0.11949708312749863</c:v>
                </c:pt>
                <c:pt idx="9978">
                  <c:v>0.12374461442232132</c:v>
                </c:pt>
                <c:pt idx="9979">
                  <c:v>0.11723174154758453</c:v>
                </c:pt>
                <c:pt idx="9980">
                  <c:v>0.11779807507991791</c:v>
                </c:pt>
                <c:pt idx="9981">
                  <c:v>0.13931888341903687</c:v>
                </c:pt>
                <c:pt idx="9982">
                  <c:v>0.13790303468704224</c:v>
                </c:pt>
                <c:pt idx="9983">
                  <c:v>0.12572680413722992</c:v>
                </c:pt>
                <c:pt idx="9984">
                  <c:v>0.11808124929666519</c:v>
                </c:pt>
                <c:pt idx="9985">
                  <c:v>0.10930302739143372</c:v>
                </c:pt>
                <c:pt idx="9986">
                  <c:v>0.10448916256427765</c:v>
                </c:pt>
                <c:pt idx="9987">
                  <c:v>0.10505550354719162</c:v>
                </c:pt>
                <c:pt idx="9988">
                  <c:v>0.10222381353378296</c:v>
                </c:pt>
                <c:pt idx="9989">
                  <c:v>8.6366377770900726E-2</c:v>
                </c:pt>
                <c:pt idx="9990">
                  <c:v>7.6172322034835815E-2</c:v>
                </c:pt>
                <c:pt idx="9991">
                  <c:v>7.1075282990932465E-2</c:v>
                </c:pt>
                <c:pt idx="9992">
                  <c:v>6.6261418163776398E-2</c:v>
                </c:pt>
                <c:pt idx="9993">
                  <c:v>5.9465374797582626E-2</c:v>
                </c:pt>
                <c:pt idx="9994">
                  <c:v>5.3802009671926498E-2</c:v>
                </c:pt>
                <c:pt idx="9995">
                  <c:v>5.833270400762558E-2</c:v>
                </c:pt>
                <c:pt idx="9996">
                  <c:v>5.2102997899055481E-2</c:v>
                </c:pt>
                <c:pt idx="9997">
                  <c:v>4.1625764220952988E-2</c:v>
                </c:pt>
                <c:pt idx="9998">
                  <c:v>3.7944573909044266E-2</c:v>
                </c:pt>
                <c:pt idx="9999">
                  <c:v>4.219210147857666E-2</c:v>
                </c:pt>
                <c:pt idx="10000">
                  <c:v>4.0493089705705643E-2</c:v>
                </c:pt>
                <c:pt idx="10001">
                  <c:v>3.2281205058097839E-2</c:v>
                </c:pt>
                <c:pt idx="10002">
                  <c:v>2.7467342093586922E-2</c:v>
                </c:pt>
                <c:pt idx="10003">
                  <c:v>2.5201993063092232E-2</c:v>
                </c:pt>
                <c:pt idx="10004">
                  <c:v>1.8972286954522133E-2</c:v>
                </c:pt>
                <c:pt idx="10005">
                  <c:v>1.302574947476387E-2</c:v>
                </c:pt>
                <c:pt idx="10006">
                  <c:v>1.2742580845952034E-2</c:v>
                </c:pt>
                <c:pt idx="10007">
                  <c:v>1.302574947476387E-2</c:v>
                </c:pt>
                <c:pt idx="10008">
                  <c:v>1.3592085801064968E-2</c:v>
                </c:pt>
                <c:pt idx="10009">
                  <c:v>1.3875255361199379E-2</c:v>
                </c:pt>
                <c:pt idx="10010">
                  <c:v>1.3875255361199379E-2</c:v>
                </c:pt>
                <c:pt idx="10011">
                  <c:v>1.5574266202747822E-2</c:v>
                </c:pt>
                <c:pt idx="10012">
                  <c:v>1.7273277044296265E-2</c:v>
                </c:pt>
                <c:pt idx="10013">
                  <c:v>1.840594969689846E-2</c:v>
                </c:pt>
                <c:pt idx="10014">
                  <c:v>1.7839612439274788E-2</c:v>
                </c:pt>
                <c:pt idx="10015">
                  <c:v>1.7556445673108101E-2</c:v>
                </c:pt>
                <c:pt idx="10016">
                  <c:v>1.7556445673108101E-2</c:v>
                </c:pt>
                <c:pt idx="10017">
                  <c:v>1.9538624212145805E-2</c:v>
                </c:pt>
                <c:pt idx="10018">
                  <c:v>1.840594969689846E-2</c:v>
                </c:pt>
                <c:pt idx="10019">
                  <c:v>2.0388130098581314E-2</c:v>
                </c:pt>
                <c:pt idx="10020">
                  <c:v>1.9821792840957642E-2</c:v>
                </c:pt>
                <c:pt idx="10021">
                  <c:v>1.9255455583333969E-2</c:v>
                </c:pt>
                <c:pt idx="10022">
                  <c:v>2.1803971379995346E-2</c:v>
                </c:pt>
                <c:pt idx="10023">
                  <c:v>2.4635655805468559E-2</c:v>
                </c:pt>
                <c:pt idx="10024">
                  <c:v>2.605149894952774E-2</c:v>
                </c:pt>
                <c:pt idx="10025">
                  <c:v>2.6901004835963249E-2</c:v>
                </c:pt>
                <c:pt idx="10026">
                  <c:v>2.8033677488565445E-2</c:v>
                </c:pt>
                <c:pt idx="10027">
                  <c:v>2.8883183375000954E-2</c:v>
                </c:pt>
                <c:pt idx="10028">
                  <c:v>3.2281205058097839E-2</c:v>
                </c:pt>
                <c:pt idx="10029">
                  <c:v>3.3130709081888199E-2</c:v>
                </c:pt>
                <c:pt idx="10030">
                  <c:v>3.1998038291931152E-2</c:v>
                </c:pt>
                <c:pt idx="10031">
                  <c:v>3.5679224878549576E-2</c:v>
                </c:pt>
                <c:pt idx="10032">
                  <c:v>3.7661407142877579E-2</c:v>
                </c:pt>
                <c:pt idx="10033">
                  <c:v>3.8227744400501251E-2</c:v>
                </c:pt>
                <c:pt idx="10034">
                  <c:v>3.8794081658124924E-2</c:v>
                </c:pt>
                <c:pt idx="10035">
                  <c:v>3.8227744400501251E-2</c:v>
                </c:pt>
                <c:pt idx="10036">
                  <c:v>3.6528732627630234E-2</c:v>
                </c:pt>
                <c:pt idx="10037">
                  <c:v>3.6811899393796921E-2</c:v>
                </c:pt>
                <c:pt idx="10038">
                  <c:v>3.6528732627630234E-2</c:v>
                </c:pt>
                <c:pt idx="10039">
                  <c:v>3.6528732627630234E-2</c:v>
                </c:pt>
                <c:pt idx="10040">
                  <c:v>3.5962395370006561E-2</c:v>
                </c:pt>
                <c:pt idx="10041">
                  <c:v>3.5112891346216202E-2</c:v>
                </c:pt>
                <c:pt idx="10042">
                  <c:v>3.4829720854759216E-2</c:v>
                </c:pt>
                <c:pt idx="10043">
                  <c:v>3.4546554088592529E-2</c:v>
                </c:pt>
                <c:pt idx="10044">
                  <c:v>3.7378240376710892E-2</c:v>
                </c:pt>
                <c:pt idx="10045">
                  <c:v>3.992675244808197E-2</c:v>
                </c:pt>
                <c:pt idx="10046">
                  <c:v>4.1625764220952988E-2</c:v>
                </c:pt>
                <c:pt idx="10047">
                  <c:v>4.1625764220952988E-2</c:v>
                </c:pt>
                <c:pt idx="10048">
                  <c:v>4.1342597454786301E-2</c:v>
                </c:pt>
                <c:pt idx="10049">
                  <c:v>4.0493089705705643E-2</c:v>
                </c:pt>
                <c:pt idx="10050">
                  <c:v>4.219210147857666E-2</c:v>
                </c:pt>
                <c:pt idx="10051">
                  <c:v>4.7572299838066101E-2</c:v>
                </c:pt>
                <c:pt idx="10052">
                  <c:v>5.521785095334053E-2</c:v>
                </c:pt>
                <c:pt idx="10053">
                  <c:v>3.2564371824264526E-2</c:v>
                </c:pt>
                <c:pt idx="10054">
                  <c:v>1.7273277044296265E-2</c:v>
                </c:pt>
                <c:pt idx="10055">
                  <c:v>1.7273277044296265E-2</c:v>
                </c:pt>
                <c:pt idx="10056">
                  <c:v>1.6706937924027443E-2</c:v>
                </c:pt>
                <c:pt idx="10057">
                  <c:v>1.6706937924027443E-2</c:v>
                </c:pt>
                <c:pt idx="10058">
                  <c:v>1.6706937924027443E-2</c:v>
                </c:pt>
                <c:pt idx="10059">
                  <c:v>1.6423771157860756E-2</c:v>
                </c:pt>
                <c:pt idx="10060">
                  <c:v>1.6423771157860756E-2</c:v>
                </c:pt>
                <c:pt idx="10061">
                  <c:v>1.614060252904892E-2</c:v>
                </c:pt>
                <c:pt idx="10062">
                  <c:v>1.614060252904892E-2</c:v>
                </c:pt>
                <c:pt idx="10063">
                  <c:v>1.5291097573935986E-2</c:v>
                </c:pt>
                <c:pt idx="10064">
                  <c:v>1.5291097573935986E-2</c:v>
                </c:pt>
                <c:pt idx="10065">
                  <c:v>1.4724759384989738E-2</c:v>
                </c:pt>
                <c:pt idx="10066">
                  <c:v>1.4158423058688641E-2</c:v>
                </c:pt>
                <c:pt idx="10067">
                  <c:v>1.4724759384989738E-2</c:v>
                </c:pt>
                <c:pt idx="10068">
                  <c:v>1.5291097573935986E-2</c:v>
                </c:pt>
                <c:pt idx="10069">
                  <c:v>1.5857433900237083E-2</c:v>
                </c:pt>
                <c:pt idx="10070">
                  <c:v>1.5574266202747822E-2</c:v>
                </c:pt>
                <c:pt idx="10071">
                  <c:v>1.6706937924027443E-2</c:v>
                </c:pt>
                <c:pt idx="10072">
                  <c:v>1.4724759384989738E-2</c:v>
                </c:pt>
                <c:pt idx="10073">
                  <c:v>1.3875255361199379E-2</c:v>
                </c:pt>
                <c:pt idx="10074">
                  <c:v>1.3592085801064968E-2</c:v>
                </c:pt>
                <c:pt idx="10075">
                  <c:v>1.3592085801064968E-2</c:v>
                </c:pt>
                <c:pt idx="10076">
                  <c:v>1.3592085801064968E-2</c:v>
                </c:pt>
                <c:pt idx="10077">
                  <c:v>1.3875255361199379E-2</c:v>
                </c:pt>
                <c:pt idx="10078">
                  <c:v>1.4724759384989738E-2</c:v>
                </c:pt>
                <c:pt idx="10079">
                  <c:v>1.5007928013801575E-2</c:v>
                </c:pt>
                <c:pt idx="10080">
                  <c:v>1.3875255361199379E-2</c:v>
                </c:pt>
                <c:pt idx="10081">
                  <c:v>1.4158423058688641E-2</c:v>
                </c:pt>
                <c:pt idx="10082">
                  <c:v>1.8689120188355446E-2</c:v>
                </c:pt>
                <c:pt idx="10083">
                  <c:v>2.067129872739315E-2</c:v>
                </c:pt>
                <c:pt idx="10084">
                  <c:v>2.1237634122371674E-2</c:v>
                </c:pt>
                <c:pt idx="10085">
                  <c:v>1.5574266202747822E-2</c:v>
                </c:pt>
                <c:pt idx="10086">
                  <c:v>1.614060252904892E-2</c:v>
                </c:pt>
                <c:pt idx="10087">
                  <c:v>1.4441591687500477E-2</c:v>
                </c:pt>
                <c:pt idx="10088">
                  <c:v>1.5291097573935986E-2</c:v>
                </c:pt>
                <c:pt idx="10089">
                  <c:v>1.6423771157860756E-2</c:v>
                </c:pt>
                <c:pt idx="10090">
                  <c:v>1.7273277044296265E-2</c:v>
                </c:pt>
                <c:pt idx="10091">
                  <c:v>1.7556445673108101E-2</c:v>
                </c:pt>
                <c:pt idx="10092">
                  <c:v>1.8689120188355446E-2</c:v>
                </c:pt>
                <c:pt idx="10093">
                  <c:v>2.0104959607124329E-2</c:v>
                </c:pt>
                <c:pt idx="10094">
                  <c:v>2.1237634122371674E-2</c:v>
                </c:pt>
                <c:pt idx="10095">
                  <c:v>2.1803971379995346E-2</c:v>
                </c:pt>
                <c:pt idx="10096">
                  <c:v>2.2653477266430855E-2</c:v>
                </c:pt>
                <c:pt idx="10097">
                  <c:v>2.2653477266430855E-2</c:v>
                </c:pt>
                <c:pt idx="10098">
                  <c:v>2.4635655805468559E-2</c:v>
                </c:pt>
                <c:pt idx="10099">
                  <c:v>2.7184171602129936E-2</c:v>
                </c:pt>
                <c:pt idx="10100">
                  <c:v>2.8600014746189117E-2</c:v>
                </c:pt>
                <c:pt idx="10101">
                  <c:v>3.0865363776683807E-2</c:v>
                </c:pt>
                <c:pt idx="10102">
                  <c:v>3.1998038291931152E-2</c:v>
                </c:pt>
                <c:pt idx="10103">
                  <c:v>3.1998038291931152E-2</c:v>
                </c:pt>
                <c:pt idx="10104">
                  <c:v>3.2847542315721512E-2</c:v>
                </c:pt>
                <c:pt idx="10105">
                  <c:v>3.369705006480217E-2</c:v>
                </c:pt>
                <c:pt idx="10106">
                  <c:v>3.2564371824264526E-2</c:v>
                </c:pt>
                <c:pt idx="10107">
                  <c:v>3.2281205058097839E-2</c:v>
                </c:pt>
                <c:pt idx="10108">
                  <c:v>3.1148532405495644E-2</c:v>
                </c:pt>
                <c:pt idx="10109">
                  <c:v>3.3130709081888199E-2</c:v>
                </c:pt>
                <c:pt idx="10110">
                  <c:v>3.2281205058097839E-2</c:v>
                </c:pt>
                <c:pt idx="10111">
                  <c:v>2.916635200381279E-2</c:v>
                </c:pt>
                <c:pt idx="10112">
                  <c:v>2.7467342093586922E-2</c:v>
                </c:pt>
                <c:pt idx="10113">
                  <c:v>2.6617836207151413E-2</c:v>
                </c:pt>
                <c:pt idx="10114">
                  <c:v>2.8883183375000954E-2</c:v>
                </c:pt>
                <c:pt idx="10115">
                  <c:v>3.3130709081888199E-2</c:v>
                </c:pt>
                <c:pt idx="10116">
                  <c:v>3.8510911166667938E-2</c:v>
                </c:pt>
                <c:pt idx="10117">
                  <c:v>4.0776260197162628E-2</c:v>
                </c:pt>
                <c:pt idx="10118">
                  <c:v>4.1059430688619614E-2</c:v>
                </c:pt>
                <c:pt idx="10119">
                  <c:v>4.0209919214248657E-2</c:v>
                </c:pt>
                <c:pt idx="10120">
                  <c:v>4.1908934712409973E-2</c:v>
                </c:pt>
                <c:pt idx="10121">
                  <c:v>4.2475268244743347E-2</c:v>
                </c:pt>
                <c:pt idx="10122">
                  <c:v>4.2758438736200333E-2</c:v>
                </c:pt>
                <c:pt idx="10123">
                  <c:v>4.2475268244743347E-2</c:v>
                </c:pt>
                <c:pt idx="10124">
                  <c:v>3.9643585681915283E-2</c:v>
                </c:pt>
                <c:pt idx="10125">
                  <c:v>3.7944573909044266E-2</c:v>
                </c:pt>
                <c:pt idx="10126">
                  <c:v>3.7944573909044266E-2</c:v>
                </c:pt>
                <c:pt idx="10127">
                  <c:v>3.9643585681915283E-2</c:v>
                </c:pt>
                <c:pt idx="10128">
                  <c:v>4.1342597454786301E-2</c:v>
                </c:pt>
                <c:pt idx="10129">
                  <c:v>4.1625764220952988E-2</c:v>
                </c:pt>
                <c:pt idx="10130">
                  <c:v>4.219210147857666E-2</c:v>
                </c:pt>
                <c:pt idx="10131">
                  <c:v>4.304160550236702E-2</c:v>
                </c:pt>
                <c:pt idx="10132">
                  <c:v>4.1342597454786301E-2</c:v>
                </c:pt>
                <c:pt idx="10133">
                  <c:v>3.992675244808197E-2</c:v>
                </c:pt>
                <c:pt idx="10134">
                  <c:v>4.2475268244743347E-2</c:v>
                </c:pt>
                <c:pt idx="10135">
                  <c:v>4.304160550236702E-2</c:v>
                </c:pt>
                <c:pt idx="10136">
                  <c:v>4.2758438736200333E-2</c:v>
                </c:pt>
                <c:pt idx="10137">
                  <c:v>4.6722795814275742E-2</c:v>
                </c:pt>
                <c:pt idx="10138">
                  <c:v>4.6722795814275742E-2</c:v>
                </c:pt>
                <c:pt idx="10139">
                  <c:v>4.5590125024318695E-2</c:v>
                </c:pt>
                <c:pt idx="10140">
                  <c:v>4.5873291790485382E-2</c:v>
                </c:pt>
                <c:pt idx="10141">
                  <c:v>4.5873291790485382E-2</c:v>
                </c:pt>
                <c:pt idx="10142">
                  <c:v>4.7855474054813385E-2</c:v>
                </c:pt>
                <c:pt idx="10143">
                  <c:v>4.8138640820980072E-2</c:v>
                </c:pt>
                <c:pt idx="10144">
                  <c:v>4.9837648868560791E-2</c:v>
                </c:pt>
                <c:pt idx="10145">
                  <c:v>5.2102997899055481E-2</c:v>
                </c:pt>
                <c:pt idx="10146">
                  <c:v>5.3518839180469513E-2</c:v>
                </c:pt>
                <c:pt idx="10147">
                  <c:v>5.0970323383808136E-2</c:v>
                </c:pt>
                <c:pt idx="10148">
                  <c:v>5.4085176438093185E-2</c:v>
                </c:pt>
                <c:pt idx="10149">
                  <c:v>5.9465374797582626E-2</c:v>
                </c:pt>
                <c:pt idx="10150">
                  <c:v>6.6261418163776398E-2</c:v>
                </c:pt>
                <c:pt idx="10151">
                  <c:v>6.4562410116195679E-2</c:v>
                </c:pt>
                <c:pt idx="10152">
                  <c:v>6.4279243350028992E-2</c:v>
                </c:pt>
                <c:pt idx="10153">
                  <c:v>6.5128743648529053E-2</c:v>
                </c:pt>
                <c:pt idx="10154">
                  <c:v>6.5978251397609711E-2</c:v>
                </c:pt>
                <c:pt idx="10155">
                  <c:v>6.5695084631443024E-2</c:v>
                </c:pt>
                <c:pt idx="10156">
                  <c:v>6.6827751696109772E-2</c:v>
                </c:pt>
                <c:pt idx="10157">
                  <c:v>6.6544584929943085E-2</c:v>
                </c:pt>
                <c:pt idx="10158">
                  <c:v>6.7677266895771027E-2</c:v>
                </c:pt>
                <c:pt idx="10159">
                  <c:v>6.7110925912857056E-2</c:v>
                </c:pt>
                <c:pt idx="10160">
                  <c:v>6.9093108177185059E-2</c:v>
                </c:pt>
                <c:pt idx="10161">
                  <c:v>6.9093108177185059E-2</c:v>
                </c:pt>
                <c:pt idx="10162">
                  <c:v>6.8526767194271088E-2</c:v>
                </c:pt>
                <c:pt idx="10163">
                  <c:v>6.9093108177185059E-2</c:v>
                </c:pt>
                <c:pt idx="10164">
                  <c:v>6.8809941411018372E-2</c:v>
                </c:pt>
                <c:pt idx="10165">
                  <c:v>6.8809941411018372E-2</c:v>
                </c:pt>
                <c:pt idx="10166">
                  <c:v>6.8809941411018372E-2</c:v>
                </c:pt>
                <c:pt idx="10167">
                  <c:v>7.1075282990932465E-2</c:v>
                </c:pt>
                <c:pt idx="10168">
                  <c:v>7.0792116224765778E-2</c:v>
                </c:pt>
                <c:pt idx="10169">
                  <c:v>6.739410012960434E-2</c:v>
                </c:pt>
                <c:pt idx="10170">
                  <c:v>6.5695084631443024E-2</c:v>
                </c:pt>
                <c:pt idx="10171">
                  <c:v>6.6544584929943085E-2</c:v>
                </c:pt>
                <c:pt idx="10172">
                  <c:v>5.9182208031415939E-2</c:v>
                </c:pt>
                <c:pt idx="10173">
                  <c:v>4.9837648868560791E-2</c:v>
                </c:pt>
                <c:pt idx="10174">
                  <c:v>4.8704978078603745E-2</c:v>
                </c:pt>
                <c:pt idx="10175">
                  <c:v>5.6916862726211548E-2</c:v>
                </c:pt>
                <c:pt idx="10176">
                  <c:v>5.4368343204259872E-2</c:v>
                </c:pt>
                <c:pt idx="10177">
                  <c:v>5.4085176438093185E-2</c:v>
                </c:pt>
                <c:pt idx="10178">
                  <c:v>4.9837648868560791E-2</c:v>
                </c:pt>
                <c:pt idx="10179">
                  <c:v>5.3235672414302826E-2</c:v>
                </c:pt>
                <c:pt idx="10180">
                  <c:v>6.2013894319534302E-2</c:v>
                </c:pt>
                <c:pt idx="10181">
                  <c:v>7.5322814285755157E-2</c:v>
                </c:pt>
                <c:pt idx="10182">
                  <c:v>7.8720830380916595E-2</c:v>
                </c:pt>
                <c:pt idx="10183">
                  <c:v>7.1641623973846436E-2</c:v>
                </c:pt>
                <c:pt idx="10184">
                  <c:v>6.8526767194271088E-2</c:v>
                </c:pt>
                <c:pt idx="10185">
                  <c:v>7.503964751958847E-2</c:v>
                </c:pt>
                <c:pt idx="10186">
                  <c:v>7.0508949458599091E-2</c:v>
                </c:pt>
                <c:pt idx="10187">
                  <c:v>6.0314886271953583E-2</c:v>
                </c:pt>
                <c:pt idx="10188">
                  <c:v>5.8899037539958954E-2</c:v>
                </c:pt>
                <c:pt idx="10189">
                  <c:v>6.059805303812027E-2</c:v>
                </c:pt>
                <c:pt idx="10190">
                  <c:v>6.4279243350028992E-2</c:v>
                </c:pt>
                <c:pt idx="10191">
                  <c:v>6.9376274943351746E-2</c:v>
                </c:pt>
                <c:pt idx="10192">
                  <c:v>8.0703012645244598E-2</c:v>
                </c:pt>
                <c:pt idx="10193">
                  <c:v>6.5695084631443024E-2</c:v>
                </c:pt>
                <c:pt idx="10194">
                  <c:v>5.9182208031415939E-2</c:v>
                </c:pt>
                <c:pt idx="10195">
                  <c:v>6.0031712055206299E-2</c:v>
                </c:pt>
                <c:pt idx="10196">
                  <c:v>5.7200029492378235E-2</c:v>
                </c:pt>
                <c:pt idx="10197">
                  <c:v>5.5784188210964203E-2</c:v>
                </c:pt>
                <c:pt idx="10198">
                  <c:v>5.521785095334053E-2</c:v>
                </c:pt>
                <c:pt idx="10199">
                  <c:v>5.9465374797582626E-2</c:v>
                </c:pt>
                <c:pt idx="10200">
                  <c:v>6.2297064810991287E-2</c:v>
                </c:pt>
                <c:pt idx="10201">
                  <c:v>5.8615870773792267E-2</c:v>
                </c:pt>
                <c:pt idx="10202">
                  <c:v>5.1536660641431808E-2</c:v>
                </c:pt>
                <c:pt idx="10203">
                  <c:v>5.2669335156679153E-2</c:v>
                </c:pt>
                <c:pt idx="10204">
                  <c:v>4.8138640820980072E-2</c:v>
                </c:pt>
                <c:pt idx="10205">
                  <c:v>4.6156458556652069E-2</c:v>
                </c:pt>
                <c:pt idx="10206">
                  <c:v>4.5873291790485382E-2</c:v>
                </c:pt>
                <c:pt idx="10207">
                  <c:v>4.530695453286171E-2</c:v>
                </c:pt>
                <c:pt idx="10208">
                  <c:v>4.9271311610937119E-2</c:v>
                </c:pt>
                <c:pt idx="10209">
                  <c:v>5.0403986126184464E-2</c:v>
                </c:pt>
                <c:pt idx="10210">
                  <c:v>5.1819831132888794E-2</c:v>
                </c:pt>
                <c:pt idx="10211">
                  <c:v>5.4368343204259872E-2</c:v>
                </c:pt>
                <c:pt idx="10212">
                  <c:v>4.9837648868560791E-2</c:v>
                </c:pt>
                <c:pt idx="10213">
                  <c:v>4.8138640820980072E-2</c:v>
                </c:pt>
                <c:pt idx="10214">
                  <c:v>4.9837648868560791E-2</c:v>
                </c:pt>
                <c:pt idx="10215">
                  <c:v>4.8421807587146759E-2</c:v>
                </c:pt>
                <c:pt idx="10216">
                  <c:v>4.8421807587146759E-2</c:v>
                </c:pt>
                <c:pt idx="10217">
                  <c:v>3.9643585681915283E-2</c:v>
                </c:pt>
                <c:pt idx="10218">
                  <c:v>5.1536660641431808E-2</c:v>
                </c:pt>
                <c:pt idx="10219">
                  <c:v>5.7766366750001907E-2</c:v>
                </c:pt>
                <c:pt idx="10220">
                  <c:v>5.2669335156679153E-2</c:v>
                </c:pt>
                <c:pt idx="10221">
                  <c:v>5.0970323383808136E-2</c:v>
                </c:pt>
                <c:pt idx="10222">
                  <c:v>5.0120819360017776E-2</c:v>
                </c:pt>
                <c:pt idx="10223">
                  <c:v>4.7005962580442429E-2</c:v>
                </c:pt>
                <c:pt idx="10224">
                  <c:v>4.7005962580442429E-2</c:v>
                </c:pt>
                <c:pt idx="10225">
                  <c:v>4.8138640820980072E-2</c:v>
                </c:pt>
                <c:pt idx="10226">
                  <c:v>4.8138640820980072E-2</c:v>
                </c:pt>
                <c:pt idx="10227">
                  <c:v>5.0687152892351151E-2</c:v>
                </c:pt>
                <c:pt idx="10228">
                  <c:v>5.0403986126184464E-2</c:v>
                </c:pt>
                <c:pt idx="10229">
                  <c:v>5.0120819360017776E-2</c:v>
                </c:pt>
                <c:pt idx="10230">
                  <c:v>5.4085176438093185E-2</c:v>
                </c:pt>
                <c:pt idx="10231">
                  <c:v>5.8899037539958954E-2</c:v>
                </c:pt>
                <c:pt idx="10232">
                  <c:v>5.833270400762558E-2</c:v>
                </c:pt>
                <c:pt idx="10233">
                  <c:v>5.4651513695716858E-2</c:v>
                </c:pt>
                <c:pt idx="10234">
                  <c:v>5.6350525468587875E-2</c:v>
                </c:pt>
                <c:pt idx="10235">
                  <c:v>5.9182208031415939E-2</c:v>
                </c:pt>
                <c:pt idx="10236">
                  <c:v>6.6261418163776398E-2</c:v>
                </c:pt>
                <c:pt idx="10237">
                  <c:v>6.739410012960434E-2</c:v>
                </c:pt>
                <c:pt idx="10238">
                  <c:v>6.7677266895771027E-2</c:v>
                </c:pt>
                <c:pt idx="10239">
                  <c:v>6.541191041469574E-2</c:v>
                </c:pt>
                <c:pt idx="10240">
                  <c:v>5.606735497713089E-2</c:v>
                </c:pt>
                <c:pt idx="10241">
                  <c:v>4.9554482102394104E-2</c:v>
                </c:pt>
                <c:pt idx="10242">
                  <c:v>4.8421807587146759E-2</c:v>
                </c:pt>
                <c:pt idx="10243">
                  <c:v>4.7005962580442429E-2</c:v>
                </c:pt>
                <c:pt idx="10244">
                  <c:v>4.530695453286171E-2</c:v>
                </c:pt>
                <c:pt idx="10245">
                  <c:v>4.6156458556652069E-2</c:v>
                </c:pt>
                <c:pt idx="10246">
                  <c:v>4.5590125024318695E-2</c:v>
                </c:pt>
                <c:pt idx="10247">
                  <c:v>4.3607942759990692E-2</c:v>
                </c:pt>
                <c:pt idx="10248">
                  <c:v>4.304160550236702E-2</c:v>
                </c:pt>
                <c:pt idx="10249">
                  <c:v>4.5873291790485382E-2</c:v>
                </c:pt>
                <c:pt idx="10250">
                  <c:v>4.3891109526157379E-2</c:v>
                </c:pt>
                <c:pt idx="10251">
                  <c:v>3.8510911166667938E-2</c:v>
                </c:pt>
                <c:pt idx="10252">
                  <c:v>3.5962395370006561E-2</c:v>
                </c:pt>
                <c:pt idx="10253">
                  <c:v>3.1998038291931152E-2</c:v>
                </c:pt>
                <c:pt idx="10254">
                  <c:v>3.2847542315721512E-2</c:v>
                </c:pt>
                <c:pt idx="10255">
                  <c:v>3.3130709081888199E-2</c:v>
                </c:pt>
                <c:pt idx="10256">
                  <c:v>3.3413875848054886E-2</c:v>
                </c:pt>
                <c:pt idx="10257">
                  <c:v>3.6528732627630234E-2</c:v>
                </c:pt>
                <c:pt idx="10258">
                  <c:v>5.4368343204259872E-2</c:v>
                </c:pt>
                <c:pt idx="10259">
                  <c:v>6.6544584929943085E-2</c:v>
                </c:pt>
                <c:pt idx="10260">
                  <c:v>5.1819831132888794E-2</c:v>
                </c:pt>
                <c:pt idx="10261">
                  <c:v>5.0970323383808136E-2</c:v>
                </c:pt>
                <c:pt idx="10262">
                  <c:v>4.9554482102394104E-2</c:v>
                </c:pt>
                <c:pt idx="10263">
                  <c:v>6.2297064810991287E-2</c:v>
                </c:pt>
                <c:pt idx="10264">
                  <c:v>6.541191041469574E-2</c:v>
                </c:pt>
                <c:pt idx="10265">
                  <c:v>6.739410012960434E-2</c:v>
                </c:pt>
                <c:pt idx="10266">
                  <c:v>6.739410012960434E-2</c:v>
                </c:pt>
                <c:pt idx="10267">
                  <c:v>6.7677266895771027E-2</c:v>
                </c:pt>
                <c:pt idx="10268">
                  <c:v>5.8049533516168594E-2</c:v>
                </c:pt>
                <c:pt idx="10269">
                  <c:v>5.0970323383808136E-2</c:v>
                </c:pt>
                <c:pt idx="10270">
                  <c:v>4.3607942759990692E-2</c:v>
                </c:pt>
                <c:pt idx="10271">
                  <c:v>5.7483196258544922E-2</c:v>
                </c:pt>
                <c:pt idx="10272">
                  <c:v>5.5784188210964203E-2</c:v>
                </c:pt>
                <c:pt idx="10273">
                  <c:v>4.6439629048109055E-2</c:v>
                </c:pt>
                <c:pt idx="10274">
                  <c:v>5.0120819360017776E-2</c:v>
                </c:pt>
                <c:pt idx="10275">
                  <c:v>4.0209919214248657E-2</c:v>
                </c:pt>
                <c:pt idx="10276">
                  <c:v>3.1148532405495644E-2</c:v>
                </c:pt>
                <c:pt idx="10277">
                  <c:v>3.2281205058097839E-2</c:v>
                </c:pt>
                <c:pt idx="10278">
                  <c:v>3.369705006480217E-2</c:v>
                </c:pt>
                <c:pt idx="10279">
                  <c:v>3.5679224878549576E-2</c:v>
                </c:pt>
                <c:pt idx="10280">
                  <c:v>3.9360415190458298E-2</c:v>
                </c:pt>
                <c:pt idx="10281">
                  <c:v>3.6811899393796921E-2</c:v>
                </c:pt>
                <c:pt idx="10282">
                  <c:v>3.2564371824264526E-2</c:v>
                </c:pt>
                <c:pt idx="10283">
                  <c:v>3.2847542315721512E-2</c:v>
                </c:pt>
                <c:pt idx="10284">
                  <c:v>3.9077248424291611E-2</c:v>
                </c:pt>
                <c:pt idx="10285">
                  <c:v>3.8510911166667938E-2</c:v>
                </c:pt>
                <c:pt idx="10286">
                  <c:v>4.0493089705705643E-2</c:v>
                </c:pt>
                <c:pt idx="10287">
                  <c:v>4.7572299838066101E-2</c:v>
                </c:pt>
                <c:pt idx="10288">
                  <c:v>6.1730727553367615E-2</c:v>
                </c:pt>
                <c:pt idx="10289">
                  <c:v>5.0120819360017776E-2</c:v>
                </c:pt>
                <c:pt idx="10290">
                  <c:v>3.1998038291931152E-2</c:v>
                </c:pt>
                <c:pt idx="10291">
                  <c:v>2.8883183375000954E-2</c:v>
                </c:pt>
                <c:pt idx="10292">
                  <c:v>2.8600014746189117E-2</c:v>
                </c:pt>
                <c:pt idx="10293">
                  <c:v>2.605149894952774E-2</c:v>
                </c:pt>
                <c:pt idx="10294">
                  <c:v>2.5201993063092232E-2</c:v>
                </c:pt>
                <c:pt idx="10295">
                  <c:v>2.6617836207151413E-2</c:v>
                </c:pt>
                <c:pt idx="10296">
                  <c:v>2.9449518769979477E-2</c:v>
                </c:pt>
                <c:pt idx="10297">
                  <c:v>2.9449518769979477E-2</c:v>
                </c:pt>
                <c:pt idx="10298">
                  <c:v>3.4546554088592529E-2</c:v>
                </c:pt>
                <c:pt idx="10299">
                  <c:v>9.9675297737121582E-2</c:v>
                </c:pt>
                <c:pt idx="10300">
                  <c:v>3.3130709081888199E-2</c:v>
                </c:pt>
                <c:pt idx="10301">
                  <c:v>3.1148532405495644E-2</c:v>
                </c:pt>
                <c:pt idx="10302">
                  <c:v>2.9449518769979477E-2</c:v>
                </c:pt>
                <c:pt idx="10303">
                  <c:v>2.6334667578339577E-2</c:v>
                </c:pt>
                <c:pt idx="10304">
                  <c:v>2.3786149919033051E-2</c:v>
                </c:pt>
                <c:pt idx="10305">
                  <c:v>2.2087140008807182E-2</c:v>
                </c:pt>
                <c:pt idx="10306">
                  <c:v>1.9821792840957642E-2</c:v>
                </c:pt>
                <c:pt idx="10307">
                  <c:v>2.0954467356204987E-2</c:v>
                </c:pt>
                <c:pt idx="10308">
                  <c:v>2.1237634122371674E-2</c:v>
                </c:pt>
                <c:pt idx="10309">
                  <c:v>1.9255455583333969E-2</c:v>
                </c:pt>
                <c:pt idx="10310">
                  <c:v>1.9255455583333969E-2</c:v>
                </c:pt>
                <c:pt idx="10311">
                  <c:v>2.152080275118351E-2</c:v>
                </c:pt>
                <c:pt idx="10312">
                  <c:v>2.1803971379995346E-2</c:v>
                </c:pt>
                <c:pt idx="10313">
                  <c:v>2.1237634122371674E-2</c:v>
                </c:pt>
                <c:pt idx="10314">
                  <c:v>2.067129872739315E-2</c:v>
                </c:pt>
                <c:pt idx="10315">
                  <c:v>2.0104959607124329E-2</c:v>
                </c:pt>
                <c:pt idx="10316">
                  <c:v>2.0954467356204987E-2</c:v>
                </c:pt>
                <c:pt idx="10317">
                  <c:v>2.152080275118351E-2</c:v>
                </c:pt>
                <c:pt idx="10318">
                  <c:v>2.2370308637619019E-2</c:v>
                </c:pt>
                <c:pt idx="10319">
                  <c:v>2.0388130098581314E-2</c:v>
                </c:pt>
                <c:pt idx="10320">
                  <c:v>2.2370308637619019E-2</c:v>
                </c:pt>
                <c:pt idx="10321">
                  <c:v>2.8033677488565445E-2</c:v>
                </c:pt>
                <c:pt idx="10322">
                  <c:v>3.5112891346216202E-2</c:v>
                </c:pt>
                <c:pt idx="10323">
                  <c:v>4.7289133071899414E-2</c:v>
                </c:pt>
                <c:pt idx="10324">
                  <c:v>4.9837648868560791E-2</c:v>
                </c:pt>
                <c:pt idx="10325">
                  <c:v>3.6528732627630234E-2</c:v>
                </c:pt>
                <c:pt idx="10326">
                  <c:v>3.3130709081888199E-2</c:v>
                </c:pt>
                <c:pt idx="10327">
                  <c:v>3.1998038291931152E-2</c:v>
                </c:pt>
                <c:pt idx="10328">
                  <c:v>3.2564371824264526E-2</c:v>
                </c:pt>
                <c:pt idx="10329">
                  <c:v>3.4263383597135544E-2</c:v>
                </c:pt>
                <c:pt idx="10330">
                  <c:v>3.4829720854759216E-2</c:v>
                </c:pt>
                <c:pt idx="10331">
                  <c:v>4.2475268244743347E-2</c:v>
                </c:pt>
                <c:pt idx="10332">
                  <c:v>4.1625764220952988E-2</c:v>
                </c:pt>
                <c:pt idx="10333">
                  <c:v>3.7944573909044266E-2</c:v>
                </c:pt>
                <c:pt idx="10334">
                  <c:v>3.5962395370006561E-2</c:v>
                </c:pt>
                <c:pt idx="10335">
                  <c:v>3.4546554088592529E-2</c:v>
                </c:pt>
                <c:pt idx="10336">
                  <c:v>3.1714867800474167E-2</c:v>
                </c:pt>
                <c:pt idx="10337">
                  <c:v>3.2847542315721512E-2</c:v>
                </c:pt>
                <c:pt idx="10338">
                  <c:v>3.5112891346216202E-2</c:v>
                </c:pt>
                <c:pt idx="10339">
                  <c:v>3.3980216830968857E-2</c:v>
                </c:pt>
                <c:pt idx="10340">
                  <c:v>3.4263383597135544E-2</c:v>
                </c:pt>
                <c:pt idx="10341">
                  <c:v>3.4263383597135544E-2</c:v>
                </c:pt>
                <c:pt idx="10342">
                  <c:v>3.4829720854759216E-2</c:v>
                </c:pt>
                <c:pt idx="10343">
                  <c:v>3.369705006480217E-2</c:v>
                </c:pt>
                <c:pt idx="10344">
                  <c:v>3.1148532405495644E-2</c:v>
                </c:pt>
                <c:pt idx="10345">
                  <c:v>3.3413875848054886E-2</c:v>
                </c:pt>
                <c:pt idx="10346">
                  <c:v>4.6722795814275742E-2</c:v>
                </c:pt>
                <c:pt idx="10347">
                  <c:v>6.2297064810991287E-2</c:v>
                </c:pt>
                <c:pt idx="10348">
                  <c:v>3.6528732627630234E-2</c:v>
                </c:pt>
                <c:pt idx="10349">
                  <c:v>3.1714867800474167E-2</c:v>
                </c:pt>
                <c:pt idx="10350">
                  <c:v>2.916635200381279E-2</c:v>
                </c:pt>
                <c:pt idx="10351">
                  <c:v>2.8033677488565445E-2</c:v>
                </c:pt>
                <c:pt idx="10352">
                  <c:v>2.7184171602129936E-2</c:v>
                </c:pt>
                <c:pt idx="10353">
                  <c:v>3.2281205058097839E-2</c:v>
                </c:pt>
                <c:pt idx="10354">
                  <c:v>2.7467342093586922E-2</c:v>
                </c:pt>
                <c:pt idx="10355">
                  <c:v>3.3980216830968857E-2</c:v>
                </c:pt>
                <c:pt idx="10356">
                  <c:v>3.4263383597135544E-2</c:v>
                </c:pt>
                <c:pt idx="10357">
                  <c:v>3.7944573909044266E-2</c:v>
                </c:pt>
                <c:pt idx="10358">
                  <c:v>3.9077248424291611E-2</c:v>
                </c:pt>
                <c:pt idx="10359">
                  <c:v>3.5962395370006561E-2</c:v>
                </c:pt>
                <c:pt idx="10360">
                  <c:v>3.3413875848054886E-2</c:v>
                </c:pt>
                <c:pt idx="10361">
                  <c:v>3.1714867800474167E-2</c:v>
                </c:pt>
                <c:pt idx="10362">
                  <c:v>3.0015856027603149E-2</c:v>
                </c:pt>
                <c:pt idx="10363">
                  <c:v>2.7750510722398758E-2</c:v>
                </c:pt>
                <c:pt idx="10364">
                  <c:v>2.6334667578339577E-2</c:v>
                </c:pt>
                <c:pt idx="10365">
                  <c:v>3.1148532405495644E-2</c:v>
                </c:pt>
                <c:pt idx="10366">
                  <c:v>4.0209919214248657E-2</c:v>
                </c:pt>
                <c:pt idx="10367">
                  <c:v>4.304160550236702E-2</c:v>
                </c:pt>
                <c:pt idx="10368">
                  <c:v>5.0120819360017776E-2</c:v>
                </c:pt>
                <c:pt idx="10369">
                  <c:v>4.5023787766695023E-2</c:v>
                </c:pt>
                <c:pt idx="10370">
                  <c:v>4.1342597454786301E-2</c:v>
                </c:pt>
                <c:pt idx="10371">
                  <c:v>3.8510911166667938E-2</c:v>
                </c:pt>
                <c:pt idx="10372">
                  <c:v>3.6528732627630234E-2</c:v>
                </c:pt>
                <c:pt idx="10373">
                  <c:v>3.4263383597135544E-2</c:v>
                </c:pt>
                <c:pt idx="10374">
                  <c:v>3.3980216830968857E-2</c:v>
                </c:pt>
                <c:pt idx="10375">
                  <c:v>3.3130709081888199E-2</c:v>
                </c:pt>
                <c:pt idx="10376">
                  <c:v>3.1714867800474167E-2</c:v>
                </c:pt>
                <c:pt idx="10377">
                  <c:v>3.0299026519060135E-2</c:v>
                </c:pt>
                <c:pt idx="10378">
                  <c:v>3.0865363776683807E-2</c:v>
                </c:pt>
                <c:pt idx="10379">
                  <c:v>3.2564371824264526E-2</c:v>
                </c:pt>
                <c:pt idx="10380">
                  <c:v>3.6811899393796921E-2</c:v>
                </c:pt>
                <c:pt idx="10381">
                  <c:v>3.4829720854759216E-2</c:v>
                </c:pt>
                <c:pt idx="10382">
                  <c:v>3.3130709081888199E-2</c:v>
                </c:pt>
                <c:pt idx="10383">
                  <c:v>3.0865363776683807E-2</c:v>
                </c:pt>
                <c:pt idx="10384">
                  <c:v>3.1714867800474167E-2</c:v>
                </c:pt>
                <c:pt idx="10385">
                  <c:v>3.4263383597135544E-2</c:v>
                </c:pt>
                <c:pt idx="10386">
                  <c:v>3.3980216830968857E-2</c:v>
                </c:pt>
                <c:pt idx="10387">
                  <c:v>3.1998038291931152E-2</c:v>
                </c:pt>
                <c:pt idx="10388">
                  <c:v>3.143170103430748E-2</c:v>
                </c:pt>
                <c:pt idx="10389">
                  <c:v>3.1148532405495644E-2</c:v>
                </c:pt>
                <c:pt idx="10390">
                  <c:v>3.0865363776683807E-2</c:v>
                </c:pt>
                <c:pt idx="10391">
                  <c:v>3.0582195147871971E-2</c:v>
                </c:pt>
                <c:pt idx="10392">
                  <c:v>3.0299026519060135E-2</c:v>
                </c:pt>
                <c:pt idx="10393">
                  <c:v>3.0299026519060135E-2</c:v>
                </c:pt>
                <c:pt idx="10394">
                  <c:v>2.9449518769979477E-2</c:v>
                </c:pt>
                <c:pt idx="10395">
                  <c:v>2.9449518769979477E-2</c:v>
                </c:pt>
                <c:pt idx="10396">
                  <c:v>2.8883183375000954E-2</c:v>
                </c:pt>
                <c:pt idx="10397">
                  <c:v>2.8600014746189117E-2</c:v>
                </c:pt>
                <c:pt idx="10398">
                  <c:v>2.8883183375000954E-2</c:v>
                </c:pt>
                <c:pt idx="10399">
                  <c:v>2.9732687398791313E-2</c:v>
                </c:pt>
                <c:pt idx="10400">
                  <c:v>2.9732687398791313E-2</c:v>
                </c:pt>
                <c:pt idx="10401">
                  <c:v>2.8600014746189117E-2</c:v>
                </c:pt>
                <c:pt idx="10402">
                  <c:v>3.1148532405495644E-2</c:v>
                </c:pt>
                <c:pt idx="10403">
                  <c:v>3.0865363776683807E-2</c:v>
                </c:pt>
                <c:pt idx="10404">
                  <c:v>2.9449518769979477E-2</c:v>
                </c:pt>
                <c:pt idx="10405">
                  <c:v>2.8883183375000954E-2</c:v>
                </c:pt>
                <c:pt idx="10406">
                  <c:v>2.8033677488565445E-2</c:v>
                </c:pt>
                <c:pt idx="10407">
                  <c:v>2.6617836207151413E-2</c:v>
                </c:pt>
                <c:pt idx="10408">
                  <c:v>2.8600014746189117E-2</c:v>
                </c:pt>
                <c:pt idx="10409">
                  <c:v>2.9449518769979477E-2</c:v>
                </c:pt>
                <c:pt idx="10410">
                  <c:v>2.8600014746189117E-2</c:v>
                </c:pt>
                <c:pt idx="10411">
                  <c:v>1.8122781068086624E-2</c:v>
                </c:pt>
                <c:pt idx="10412">
                  <c:v>5.6633693166077137E-3</c:v>
                </c:pt>
                <c:pt idx="10413">
                  <c:v>6.7960429005324841E-3</c:v>
                </c:pt>
                <c:pt idx="10414">
                  <c:v>7.0792115293443203E-3</c:v>
                </c:pt>
                <c:pt idx="10415">
                  <c:v>6.7960429005324841E-3</c:v>
                </c:pt>
                <c:pt idx="10416">
                  <c:v>6.7960429005324841E-3</c:v>
                </c:pt>
                <c:pt idx="10417">
                  <c:v>6.7960429005324841E-3</c:v>
                </c:pt>
                <c:pt idx="10418">
                  <c:v>1.1043570004403591E-2</c:v>
                </c:pt>
                <c:pt idx="10419">
                  <c:v>1.3875255361199379E-2</c:v>
                </c:pt>
                <c:pt idx="10420">
                  <c:v>6.2297061085700989E-3</c:v>
                </c:pt>
                <c:pt idx="10421">
                  <c:v>5.3802006877958775E-3</c:v>
                </c:pt>
                <c:pt idx="10422">
                  <c:v>4.2475271038711071E-3</c:v>
                </c:pt>
                <c:pt idx="10423">
                  <c:v>3.9643584750592709E-3</c:v>
                </c:pt>
                <c:pt idx="10424">
                  <c:v>3.9643584750592709E-3</c:v>
                </c:pt>
                <c:pt idx="10425">
                  <c:v>2.5485162623226643E-3</c:v>
                </c:pt>
                <c:pt idx="10426">
                  <c:v>3.6811898462474346E-3</c:v>
                </c:pt>
                <c:pt idx="10427">
                  <c:v>3.9643584750592709E-3</c:v>
                </c:pt>
                <c:pt idx="10428">
                  <c:v>4.2475271038711071E-3</c:v>
                </c:pt>
                <c:pt idx="10429">
                  <c:v>4.2475271038711071E-3</c:v>
                </c:pt>
                <c:pt idx="10430">
                  <c:v>4.2475271038711071E-3</c:v>
                </c:pt>
                <c:pt idx="10431">
                  <c:v>4.530695267021656E-3</c:v>
                </c:pt>
                <c:pt idx="10432">
                  <c:v>5.3802006877958775E-3</c:v>
                </c:pt>
                <c:pt idx="10433">
                  <c:v>5.3802006877958775E-3</c:v>
                </c:pt>
                <c:pt idx="10434">
                  <c:v>5.9465374797582626E-3</c:v>
                </c:pt>
                <c:pt idx="10435">
                  <c:v>5.9465374797582626E-3</c:v>
                </c:pt>
                <c:pt idx="10436">
                  <c:v>6.2297061085700989E-3</c:v>
                </c:pt>
                <c:pt idx="10437">
                  <c:v>6.2297061085700989E-3</c:v>
                </c:pt>
                <c:pt idx="10438">
                  <c:v>6.2297061085700989E-3</c:v>
                </c:pt>
                <c:pt idx="10439">
                  <c:v>6.2297061085700989E-3</c:v>
                </c:pt>
                <c:pt idx="10440">
                  <c:v>6.2297061085700989E-3</c:v>
                </c:pt>
                <c:pt idx="10441">
                  <c:v>6.2297061085700989E-3</c:v>
                </c:pt>
                <c:pt idx="10442">
                  <c:v>6.5128747373819351E-3</c:v>
                </c:pt>
                <c:pt idx="10443">
                  <c:v>9.0613905340433121E-3</c:v>
                </c:pt>
                <c:pt idx="10444">
                  <c:v>1.1043570004403591E-2</c:v>
                </c:pt>
                <c:pt idx="10445">
                  <c:v>1.1893074959516525E-2</c:v>
                </c:pt>
                <c:pt idx="10446">
                  <c:v>9.9108964204788208E-3</c:v>
                </c:pt>
                <c:pt idx="10447">
                  <c:v>1.302574947476387E-2</c:v>
                </c:pt>
                <c:pt idx="10448">
                  <c:v>1.1893074959516525E-2</c:v>
                </c:pt>
                <c:pt idx="10449">
                  <c:v>1.5574266202747822E-2</c:v>
                </c:pt>
                <c:pt idx="10450">
                  <c:v>1.3308918103575706E-2</c:v>
                </c:pt>
                <c:pt idx="10451">
                  <c:v>1.5007928013801575E-2</c:v>
                </c:pt>
                <c:pt idx="10452">
                  <c:v>1.2459412217140198E-2</c:v>
                </c:pt>
                <c:pt idx="10453">
                  <c:v>9.9108964204788208E-3</c:v>
                </c:pt>
                <c:pt idx="10454">
                  <c:v>9.6277277916669846E-3</c:v>
                </c:pt>
                <c:pt idx="10455">
                  <c:v>9.0613905340433121E-3</c:v>
                </c:pt>
                <c:pt idx="10456">
                  <c:v>9.0613905340433121E-3</c:v>
                </c:pt>
                <c:pt idx="10457">
                  <c:v>9.0613905340433121E-3</c:v>
                </c:pt>
                <c:pt idx="10458">
                  <c:v>8.7782228365540504E-3</c:v>
                </c:pt>
                <c:pt idx="10459">
                  <c:v>8.7782228365540504E-3</c:v>
                </c:pt>
                <c:pt idx="10460">
                  <c:v>8.7782228365540504E-3</c:v>
                </c:pt>
                <c:pt idx="10461">
                  <c:v>8.7782228365540504E-3</c:v>
                </c:pt>
                <c:pt idx="10462">
                  <c:v>8.7782228365540504E-3</c:v>
                </c:pt>
                <c:pt idx="10463">
                  <c:v>9.6277277916669846E-3</c:v>
                </c:pt>
                <c:pt idx="10464">
                  <c:v>9.9108964204788208E-3</c:v>
                </c:pt>
                <c:pt idx="10465">
                  <c:v>9.6277277916669846E-3</c:v>
                </c:pt>
                <c:pt idx="10466">
                  <c:v>9.3445600941777229E-3</c:v>
                </c:pt>
                <c:pt idx="10467">
                  <c:v>9.3445600941777229E-3</c:v>
                </c:pt>
                <c:pt idx="10468">
                  <c:v>9.3445600941777229E-3</c:v>
                </c:pt>
                <c:pt idx="10469">
                  <c:v>9.6277277916669846E-3</c:v>
                </c:pt>
                <c:pt idx="10470">
                  <c:v>9.3445600941777229E-3</c:v>
                </c:pt>
                <c:pt idx="10471">
                  <c:v>9.0613905340433121E-3</c:v>
                </c:pt>
                <c:pt idx="10472">
                  <c:v>9.3445600941777229E-3</c:v>
                </c:pt>
                <c:pt idx="10473">
                  <c:v>9.0613905340433121E-3</c:v>
                </c:pt>
                <c:pt idx="10474">
                  <c:v>9.3445600941777229E-3</c:v>
                </c:pt>
                <c:pt idx="10475">
                  <c:v>9.0613905340433121E-3</c:v>
                </c:pt>
                <c:pt idx="10476">
                  <c:v>8.7782228365540504E-3</c:v>
                </c:pt>
                <c:pt idx="10477">
                  <c:v>9.0613905340433121E-3</c:v>
                </c:pt>
                <c:pt idx="10478">
                  <c:v>9.0613905340433121E-3</c:v>
                </c:pt>
                <c:pt idx="10479">
                  <c:v>9.0613905340433121E-3</c:v>
                </c:pt>
                <c:pt idx="10480">
                  <c:v>9.0613905340433121E-3</c:v>
                </c:pt>
                <c:pt idx="10481">
                  <c:v>9.0613905340433121E-3</c:v>
                </c:pt>
                <c:pt idx="10482">
                  <c:v>9.3445600941777229E-3</c:v>
                </c:pt>
                <c:pt idx="10483">
                  <c:v>9.0613905340433121E-3</c:v>
                </c:pt>
                <c:pt idx="10484">
                  <c:v>9.3445600941777229E-3</c:v>
                </c:pt>
                <c:pt idx="10485">
                  <c:v>9.0613905340433121E-3</c:v>
                </c:pt>
                <c:pt idx="10486">
                  <c:v>9.0613905340433121E-3</c:v>
                </c:pt>
                <c:pt idx="10487">
                  <c:v>9.0613905340433121E-3</c:v>
                </c:pt>
                <c:pt idx="10488">
                  <c:v>8.7782228365540504E-3</c:v>
                </c:pt>
                <c:pt idx="10489">
                  <c:v>8.7782228365540504E-3</c:v>
                </c:pt>
                <c:pt idx="10490">
                  <c:v>9.0613905340433121E-3</c:v>
                </c:pt>
                <c:pt idx="10491">
                  <c:v>9.3445600941777229E-3</c:v>
                </c:pt>
                <c:pt idx="10492">
                  <c:v>9.0613905340433121E-3</c:v>
                </c:pt>
                <c:pt idx="10493">
                  <c:v>9.0613905340433121E-3</c:v>
                </c:pt>
                <c:pt idx="10494">
                  <c:v>9.0613905340433121E-3</c:v>
                </c:pt>
                <c:pt idx="10495">
                  <c:v>9.0613905340433121E-3</c:v>
                </c:pt>
                <c:pt idx="10496">
                  <c:v>9.0613905340433121E-3</c:v>
                </c:pt>
                <c:pt idx="10497">
                  <c:v>9.0613905340433121E-3</c:v>
                </c:pt>
                <c:pt idx="10498">
                  <c:v>9.0613905340433121E-3</c:v>
                </c:pt>
                <c:pt idx="10499">
                  <c:v>9.0613905340433121E-3</c:v>
                </c:pt>
                <c:pt idx="10500">
                  <c:v>9.0613905340433121E-3</c:v>
                </c:pt>
                <c:pt idx="10501">
                  <c:v>9.0613905340433121E-3</c:v>
                </c:pt>
                <c:pt idx="10502">
                  <c:v>9.0613905340433121E-3</c:v>
                </c:pt>
                <c:pt idx="10503">
                  <c:v>8.7782228365540504E-3</c:v>
                </c:pt>
                <c:pt idx="10504">
                  <c:v>8.7782228365540504E-3</c:v>
                </c:pt>
                <c:pt idx="10505">
                  <c:v>8.7782228365540504E-3</c:v>
                </c:pt>
                <c:pt idx="10506">
                  <c:v>9.0613905340433121E-3</c:v>
                </c:pt>
                <c:pt idx="10507">
                  <c:v>9.0613905340433121E-3</c:v>
                </c:pt>
                <c:pt idx="10508">
                  <c:v>9.3445600941777229E-3</c:v>
                </c:pt>
                <c:pt idx="10509">
                  <c:v>9.0613905340433121E-3</c:v>
                </c:pt>
                <c:pt idx="10510">
                  <c:v>8.7782228365540504E-3</c:v>
                </c:pt>
                <c:pt idx="10511">
                  <c:v>8.7782228365540504E-3</c:v>
                </c:pt>
                <c:pt idx="10512">
                  <c:v>9.0613905340433121E-3</c:v>
                </c:pt>
                <c:pt idx="10513">
                  <c:v>9.0613905340433121E-3</c:v>
                </c:pt>
                <c:pt idx="10514">
                  <c:v>9.0613905340433121E-3</c:v>
                </c:pt>
                <c:pt idx="10515">
                  <c:v>8.7782228365540504E-3</c:v>
                </c:pt>
                <c:pt idx="10516">
                  <c:v>8.4950542077422142E-3</c:v>
                </c:pt>
                <c:pt idx="10517">
                  <c:v>8.4950542077422142E-3</c:v>
                </c:pt>
                <c:pt idx="10518">
                  <c:v>8.4950542077422142E-3</c:v>
                </c:pt>
                <c:pt idx="10519">
                  <c:v>8.4950542077422142E-3</c:v>
                </c:pt>
                <c:pt idx="10520">
                  <c:v>7.9287169501185417E-3</c:v>
                </c:pt>
                <c:pt idx="10521">
                  <c:v>8.4950542077422142E-3</c:v>
                </c:pt>
                <c:pt idx="10522">
                  <c:v>8.211885578930378E-3</c:v>
                </c:pt>
                <c:pt idx="10523">
                  <c:v>8.4950542077422142E-3</c:v>
                </c:pt>
                <c:pt idx="10524">
                  <c:v>8.4950542077422142E-3</c:v>
                </c:pt>
                <c:pt idx="10525">
                  <c:v>8.211885578930378E-3</c:v>
                </c:pt>
                <c:pt idx="10526">
                  <c:v>7.9287169501185417E-3</c:v>
                </c:pt>
                <c:pt idx="10527">
                  <c:v>8.211885578930378E-3</c:v>
                </c:pt>
                <c:pt idx="10528">
                  <c:v>8.7782228365540504E-3</c:v>
                </c:pt>
                <c:pt idx="10529">
                  <c:v>8.4950542077422142E-3</c:v>
                </c:pt>
                <c:pt idx="10530">
                  <c:v>8.7782228365540504E-3</c:v>
                </c:pt>
                <c:pt idx="10531">
                  <c:v>8.4950542077422142E-3</c:v>
                </c:pt>
                <c:pt idx="10532">
                  <c:v>9.3445600941777229E-3</c:v>
                </c:pt>
                <c:pt idx="10533">
                  <c:v>9.3445600941777229E-3</c:v>
                </c:pt>
                <c:pt idx="10534">
                  <c:v>9.0613905340433121E-3</c:v>
                </c:pt>
                <c:pt idx="10535">
                  <c:v>8.7782228365540504E-3</c:v>
                </c:pt>
                <c:pt idx="10536">
                  <c:v>9.0613905340433121E-3</c:v>
                </c:pt>
                <c:pt idx="10537">
                  <c:v>9.0613905340433121E-3</c:v>
                </c:pt>
                <c:pt idx="10538">
                  <c:v>8.7782228365540504E-3</c:v>
                </c:pt>
                <c:pt idx="10539">
                  <c:v>9.0613905340433121E-3</c:v>
                </c:pt>
                <c:pt idx="10540">
                  <c:v>9.6277277916669846E-3</c:v>
                </c:pt>
                <c:pt idx="10541">
                  <c:v>9.0613905340433121E-3</c:v>
                </c:pt>
                <c:pt idx="10542">
                  <c:v>9.0613905340433121E-3</c:v>
                </c:pt>
                <c:pt idx="10543">
                  <c:v>9.0613905340433121E-3</c:v>
                </c:pt>
                <c:pt idx="10544">
                  <c:v>9.0613905340433121E-3</c:v>
                </c:pt>
                <c:pt idx="10545">
                  <c:v>9.3445600941777229E-3</c:v>
                </c:pt>
                <c:pt idx="10546">
                  <c:v>9.3445600941777229E-3</c:v>
                </c:pt>
                <c:pt idx="10547">
                  <c:v>9.3445600941777229E-3</c:v>
                </c:pt>
                <c:pt idx="10548">
                  <c:v>9.3445600941777229E-3</c:v>
                </c:pt>
                <c:pt idx="10549">
                  <c:v>9.0613905340433121E-3</c:v>
                </c:pt>
                <c:pt idx="10550">
                  <c:v>8.4950542077422142E-3</c:v>
                </c:pt>
                <c:pt idx="10551">
                  <c:v>9.0613905340433121E-3</c:v>
                </c:pt>
                <c:pt idx="10552">
                  <c:v>8.7782228365540504E-3</c:v>
                </c:pt>
                <c:pt idx="10553">
                  <c:v>9.0613905340433121E-3</c:v>
                </c:pt>
                <c:pt idx="10554">
                  <c:v>9.3445600941777229E-3</c:v>
                </c:pt>
                <c:pt idx="10555">
                  <c:v>9.3445600941777229E-3</c:v>
                </c:pt>
                <c:pt idx="10556">
                  <c:v>9.3445600941777229E-3</c:v>
                </c:pt>
                <c:pt idx="10557">
                  <c:v>9.6277277916669846E-3</c:v>
                </c:pt>
                <c:pt idx="10558">
                  <c:v>1.0477233678102493E-2</c:v>
                </c:pt>
                <c:pt idx="10559">
                  <c:v>1.2176244519650936E-2</c:v>
                </c:pt>
                <c:pt idx="10560">
                  <c:v>2.3502981290221214E-2</c:v>
                </c:pt>
                <c:pt idx="10561">
                  <c:v>3.6245562136173248E-2</c:v>
                </c:pt>
                <c:pt idx="10562">
                  <c:v>3.7661407142877579E-2</c:v>
                </c:pt>
                <c:pt idx="10563">
                  <c:v>3.8510911166667938E-2</c:v>
                </c:pt>
                <c:pt idx="10564">
                  <c:v>3.7661407142877579E-2</c:v>
                </c:pt>
                <c:pt idx="10565">
                  <c:v>3.6528732627630234E-2</c:v>
                </c:pt>
                <c:pt idx="10566">
                  <c:v>4.0209919214248657E-2</c:v>
                </c:pt>
                <c:pt idx="10567">
                  <c:v>5.4934684187173843E-2</c:v>
                </c:pt>
                <c:pt idx="10568">
                  <c:v>5.3802009671926498E-2</c:v>
                </c:pt>
                <c:pt idx="10569">
                  <c:v>3.6811899393796921E-2</c:v>
                </c:pt>
                <c:pt idx="10570">
                  <c:v>3.8794081658124924E-2</c:v>
                </c:pt>
                <c:pt idx="10571">
                  <c:v>4.1342597454786301E-2</c:v>
                </c:pt>
                <c:pt idx="10572">
                  <c:v>4.304160550236702E-2</c:v>
                </c:pt>
                <c:pt idx="10573">
                  <c:v>5.0120819360017776E-2</c:v>
                </c:pt>
                <c:pt idx="10574">
                  <c:v>5.4368343204259872E-2</c:v>
                </c:pt>
                <c:pt idx="10575">
                  <c:v>5.521785095334053E-2</c:v>
                </c:pt>
                <c:pt idx="10576">
                  <c:v>5.0687152892351151E-2</c:v>
                </c:pt>
                <c:pt idx="10577">
                  <c:v>5.1253490149974823E-2</c:v>
                </c:pt>
                <c:pt idx="10578">
                  <c:v>5.0970323383808136E-2</c:v>
                </c:pt>
                <c:pt idx="10579">
                  <c:v>4.7572299838066101E-2</c:v>
                </c:pt>
                <c:pt idx="10580">
                  <c:v>4.7572299838066101E-2</c:v>
                </c:pt>
                <c:pt idx="10581">
                  <c:v>4.4740617275238037E-2</c:v>
                </c:pt>
                <c:pt idx="10582">
                  <c:v>4.304160550236702E-2</c:v>
                </c:pt>
                <c:pt idx="10583">
                  <c:v>4.304160550236702E-2</c:v>
                </c:pt>
                <c:pt idx="10584">
                  <c:v>4.445745050907135E-2</c:v>
                </c:pt>
                <c:pt idx="10585">
                  <c:v>4.7855474054813385E-2</c:v>
                </c:pt>
                <c:pt idx="10586">
                  <c:v>4.7572299838066101E-2</c:v>
                </c:pt>
                <c:pt idx="10587">
                  <c:v>4.8138640820980072E-2</c:v>
                </c:pt>
                <c:pt idx="10588">
                  <c:v>5.4085176438093185E-2</c:v>
                </c:pt>
                <c:pt idx="10589">
                  <c:v>5.0120819360017776E-2</c:v>
                </c:pt>
                <c:pt idx="10590">
                  <c:v>5.4934684187173843E-2</c:v>
                </c:pt>
                <c:pt idx="10591">
                  <c:v>5.3235672414302826E-2</c:v>
                </c:pt>
                <c:pt idx="10592">
                  <c:v>5.8049533516168594E-2</c:v>
                </c:pt>
                <c:pt idx="10593">
                  <c:v>6.2580235302448273E-2</c:v>
                </c:pt>
                <c:pt idx="10594">
                  <c:v>7.220795750617981E-2</c:v>
                </c:pt>
                <c:pt idx="10595">
                  <c:v>6.9093108177185059E-2</c:v>
                </c:pt>
                <c:pt idx="10596">
                  <c:v>6.3429735600948334E-2</c:v>
                </c:pt>
                <c:pt idx="10597">
                  <c:v>5.9748541563749313E-2</c:v>
                </c:pt>
                <c:pt idx="10598">
                  <c:v>5.295250192284584E-2</c:v>
                </c:pt>
                <c:pt idx="10599">
                  <c:v>4.8138640820980072E-2</c:v>
                </c:pt>
                <c:pt idx="10600">
                  <c:v>4.3607942759990692E-2</c:v>
                </c:pt>
                <c:pt idx="10601">
                  <c:v>5.7766366750001907E-2</c:v>
                </c:pt>
                <c:pt idx="10602">
                  <c:v>0.20756247639656067</c:v>
                </c:pt>
                <c:pt idx="10603">
                  <c:v>0.16735255718231201</c:v>
                </c:pt>
                <c:pt idx="10604">
                  <c:v>0.13733670115470886</c:v>
                </c:pt>
                <c:pt idx="10605">
                  <c:v>0.12062977254390717</c:v>
                </c:pt>
                <c:pt idx="10606">
                  <c:v>0.1325228363275528</c:v>
                </c:pt>
                <c:pt idx="10607">
                  <c:v>0.13875254988670349</c:v>
                </c:pt>
                <c:pt idx="10608">
                  <c:v>0.17358227074146271</c:v>
                </c:pt>
                <c:pt idx="10609">
                  <c:v>0.16225552558898926</c:v>
                </c:pt>
                <c:pt idx="10610">
                  <c:v>0.17443177103996277</c:v>
                </c:pt>
                <c:pt idx="10611">
                  <c:v>0.18604168295860291</c:v>
                </c:pt>
                <c:pt idx="10612">
                  <c:v>0.17726346850395203</c:v>
                </c:pt>
                <c:pt idx="10613">
                  <c:v>0.16876840591430664</c:v>
                </c:pt>
                <c:pt idx="10614">
                  <c:v>0.17301593720912933</c:v>
                </c:pt>
                <c:pt idx="10615">
                  <c:v>0.18462583422660828</c:v>
                </c:pt>
                <c:pt idx="10616">
                  <c:v>0.29449519515037537</c:v>
                </c:pt>
                <c:pt idx="10617">
                  <c:v>0.94295096397399902</c:v>
                </c:pt>
                <c:pt idx="10618">
                  <c:v>0.87499052286148071</c:v>
                </c:pt>
                <c:pt idx="10619">
                  <c:v>0.73623800277709961</c:v>
                </c:pt>
                <c:pt idx="10620">
                  <c:v>0.6059805154800415</c:v>
                </c:pt>
                <c:pt idx="10621">
                  <c:v>0.56633692979812622</c:v>
                </c:pt>
                <c:pt idx="10622">
                  <c:v>0.50120818614959717</c:v>
                </c:pt>
                <c:pt idx="10623">
                  <c:v>0.42758437991142273</c:v>
                </c:pt>
                <c:pt idx="10624">
                  <c:v>0.37095069885253906</c:v>
                </c:pt>
                <c:pt idx="10625">
                  <c:v>0.33980214595794678</c:v>
                </c:pt>
                <c:pt idx="10626">
                  <c:v>0.32281205058097839</c:v>
                </c:pt>
                <c:pt idx="10627">
                  <c:v>0.29449519515037537</c:v>
                </c:pt>
                <c:pt idx="10628">
                  <c:v>0.27127540111541748</c:v>
                </c:pt>
                <c:pt idx="10629">
                  <c:v>0.37661406397819519</c:v>
                </c:pt>
                <c:pt idx="10630">
                  <c:v>0.34263384342193604</c:v>
                </c:pt>
                <c:pt idx="10631">
                  <c:v>0.31714868545532227</c:v>
                </c:pt>
                <c:pt idx="10632">
                  <c:v>0.29732689261436462</c:v>
                </c:pt>
                <c:pt idx="10633">
                  <c:v>0.28175261616706848</c:v>
                </c:pt>
                <c:pt idx="10634">
                  <c:v>0.26957640051841736</c:v>
                </c:pt>
                <c:pt idx="10635">
                  <c:v>0.25683379173278809</c:v>
                </c:pt>
                <c:pt idx="10636">
                  <c:v>0.25711697340011597</c:v>
                </c:pt>
                <c:pt idx="10637">
                  <c:v>0.24380804598331451</c:v>
                </c:pt>
                <c:pt idx="10638">
                  <c:v>0.22710111737251282</c:v>
                </c:pt>
                <c:pt idx="10639">
                  <c:v>0.22002190351486206</c:v>
                </c:pt>
                <c:pt idx="10640">
                  <c:v>0.21265952289104462</c:v>
                </c:pt>
                <c:pt idx="10641">
                  <c:v>0.1985010951757431</c:v>
                </c:pt>
                <c:pt idx="10642">
                  <c:v>0.18604168295860291</c:v>
                </c:pt>
                <c:pt idx="10643">
                  <c:v>0.18972286581993103</c:v>
                </c:pt>
                <c:pt idx="10644">
                  <c:v>0.18717436492443085</c:v>
                </c:pt>
                <c:pt idx="10645">
                  <c:v>0.1820773184299469</c:v>
                </c:pt>
                <c:pt idx="10646">
                  <c:v>0.1758476197719574</c:v>
                </c:pt>
                <c:pt idx="10647">
                  <c:v>0.14384958148002625</c:v>
                </c:pt>
                <c:pt idx="10648">
                  <c:v>0.11921392381191254</c:v>
                </c:pt>
                <c:pt idx="10649">
                  <c:v>9.6560448408126831E-2</c:v>
                </c:pt>
                <c:pt idx="10650">
                  <c:v>0.10024163872003555</c:v>
                </c:pt>
                <c:pt idx="10651">
                  <c:v>0.15489314496517181</c:v>
                </c:pt>
                <c:pt idx="10652">
                  <c:v>0.10817035287618637</c:v>
                </c:pt>
                <c:pt idx="10653">
                  <c:v>8.3817869424819946E-2</c:v>
                </c:pt>
                <c:pt idx="10654">
                  <c:v>7.44733065366745E-2</c:v>
                </c:pt>
                <c:pt idx="10655">
                  <c:v>9.0613909065723419E-2</c:v>
                </c:pt>
                <c:pt idx="10656">
                  <c:v>0.12799215316772461</c:v>
                </c:pt>
                <c:pt idx="10657">
                  <c:v>0.13054066896438599</c:v>
                </c:pt>
                <c:pt idx="10658">
                  <c:v>0.11326738446950912</c:v>
                </c:pt>
                <c:pt idx="10659">
                  <c:v>9.9392130970954895E-2</c:v>
                </c:pt>
                <c:pt idx="10660">
                  <c:v>0.10845351964235306</c:v>
                </c:pt>
                <c:pt idx="10661">
                  <c:v>0.22115457057952881</c:v>
                </c:pt>
                <c:pt idx="10662">
                  <c:v>0.21860605478286743</c:v>
                </c:pt>
                <c:pt idx="10663">
                  <c:v>0.19000604748725891</c:v>
                </c:pt>
                <c:pt idx="10664">
                  <c:v>0.17188327014446259</c:v>
                </c:pt>
                <c:pt idx="10665">
                  <c:v>0.15404364466667175</c:v>
                </c:pt>
                <c:pt idx="10666">
                  <c:v>0.13960205018520355</c:v>
                </c:pt>
                <c:pt idx="10667">
                  <c:v>0.14300008118152618</c:v>
                </c:pt>
                <c:pt idx="10668">
                  <c:v>0.14300008118152618</c:v>
                </c:pt>
                <c:pt idx="10669">
                  <c:v>0.17839613556861877</c:v>
                </c:pt>
                <c:pt idx="10670">
                  <c:v>0.17075058817863464</c:v>
                </c:pt>
                <c:pt idx="10671">
                  <c:v>0.148946613073349</c:v>
                </c:pt>
                <c:pt idx="10672">
                  <c:v>0.12544362246990204</c:v>
                </c:pt>
                <c:pt idx="10673">
                  <c:v>0.11100204288959503</c:v>
                </c:pt>
                <c:pt idx="10674">
                  <c:v>0.11779807507991791</c:v>
                </c:pt>
                <c:pt idx="10675">
                  <c:v>0.11921392381191254</c:v>
                </c:pt>
                <c:pt idx="10676">
                  <c:v>0.1531941294670105</c:v>
                </c:pt>
                <c:pt idx="10677">
                  <c:v>0.1696179062128067</c:v>
                </c:pt>
                <c:pt idx="10678">
                  <c:v>0.14809711277484894</c:v>
                </c:pt>
                <c:pt idx="10679">
                  <c:v>0.12572680413722992</c:v>
                </c:pt>
                <c:pt idx="10680">
                  <c:v>0.11609906703233719</c:v>
                </c:pt>
                <c:pt idx="10681">
                  <c:v>0.11411689966917038</c:v>
                </c:pt>
                <c:pt idx="10682">
                  <c:v>0.11468323320150375</c:v>
                </c:pt>
                <c:pt idx="10683">
                  <c:v>0.21973873674869537</c:v>
                </c:pt>
                <c:pt idx="10684">
                  <c:v>0.48704978823661804</c:v>
                </c:pt>
                <c:pt idx="10685">
                  <c:v>0.54934680461883545</c:v>
                </c:pt>
                <c:pt idx="10686">
                  <c:v>0.82685196399688721</c:v>
                </c:pt>
                <c:pt idx="10687">
                  <c:v>0.69659441709518433</c:v>
                </c:pt>
                <c:pt idx="10688">
                  <c:v>0.63429737091064453</c:v>
                </c:pt>
                <c:pt idx="10689">
                  <c:v>0.57766366004943848</c:v>
                </c:pt>
                <c:pt idx="10690">
                  <c:v>0.5295250415802002</c:v>
                </c:pt>
                <c:pt idx="10691">
                  <c:v>1.2317827939987183</c:v>
                </c:pt>
                <c:pt idx="10692">
                  <c:v>1.4696444272994995</c:v>
                </c:pt>
                <c:pt idx="10693">
                  <c:v>1.0986936092376709</c:v>
                </c:pt>
                <c:pt idx="10694">
                  <c:v>1.0080796480178833</c:v>
                </c:pt>
                <c:pt idx="10695">
                  <c:v>1.4753077030181885</c:v>
                </c:pt>
                <c:pt idx="10696">
                  <c:v>1.3054065704345703</c:v>
                </c:pt>
                <c:pt idx="10697">
                  <c:v>1.2431095838546753</c:v>
                </c:pt>
                <c:pt idx="10698">
                  <c:v>1.0618817806243896</c:v>
                </c:pt>
                <c:pt idx="10699">
                  <c:v>0.9882580041885376</c:v>
                </c:pt>
                <c:pt idx="10700">
                  <c:v>0.90047568082809448</c:v>
                </c:pt>
                <c:pt idx="10701">
                  <c:v>0.74473303556442261</c:v>
                </c:pt>
                <c:pt idx="10702">
                  <c:v>0.63429737091064453</c:v>
                </c:pt>
                <c:pt idx="10703">
                  <c:v>0.55217850208282471</c:v>
                </c:pt>
                <c:pt idx="10704">
                  <c:v>0.50687152147293091</c:v>
                </c:pt>
                <c:pt idx="10705">
                  <c:v>0.47572299838066101</c:v>
                </c:pt>
                <c:pt idx="10706">
                  <c:v>0.44740617275238037</c:v>
                </c:pt>
                <c:pt idx="10707">
                  <c:v>0.37944573163986206</c:v>
                </c:pt>
                <c:pt idx="10708">
                  <c:v>0.37378236651420593</c:v>
                </c:pt>
                <c:pt idx="10709">
                  <c:v>0.36245563626289368</c:v>
                </c:pt>
                <c:pt idx="10710">
                  <c:v>0.35679227113723755</c:v>
                </c:pt>
                <c:pt idx="10711">
                  <c:v>0.31714868545532227</c:v>
                </c:pt>
                <c:pt idx="10712">
                  <c:v>0.28883183002471924</c:v>
                </c:pt>
                <c:pt idx="10713">
                  <c:v>0.26419618725776672</c:v>
                </c:pt>
                <c:pt idx="10714">
                  <c:v>0.23956052958965302</c:v>
                </c:pt>
                <c:pt idx="10715">
                  <c:v>0.21973873674869537</c:v>
                </c:pt>
                <c:pt idx="10716">
                  <c:v>0.21067734062671661</c:v>
                </c:pt>
                <c:pt idx="10717">
                  <c:v>0.18802385032176971</c:v>
                </c:pt>
                <c:pt idx="10718">
                  <c:v>0.17839613556861877</c:v>
                </c:pt>
                <c:pt idx="10719">
                  <c:v>0.16905157268047333</c:v>
                </c:pt>
                <c:pt idx="10720">
                  <c:v>0.17499810457229614</c:v>
                </c:pt>
                <c:pt idx="10721">
                  <c:v>0.16310504078865051</c:v>
                </c:pt>
                <c:pt idx="10722">
                  <c:v>0.14809711277484894</c:v>
                </c:pt>
                <c:pt idx="10723">
                  <c:v>0.14413274824619293</c:v>
                </c:pt>
                <c:pt idx="10724">
                  <c:v>0.16253869235515594</c:v>
                </c:pt>
                <c:pt idx="10725">
                  <c:v>0.34546551108360291</c:v>
                </c:pt>
                <c:pt idx="10726">
                  <c:v>0.2916635274887085</c:v>
                </c:pt>
                <c:pt idx="10727">
                  <c:v>0.19510306417942047</c:v>
                </c:pt>
                <c:pt idx="10728">
                  <c:v>0.15829117596149445</c:v>
                </c:pt>
                <c:pt idx="10729">
                  <c:v>0.14158423244953156</c:v>
                </c:pt>
                <c:pt idx="10730">
                  <c:v>0.12487728893756866</c:v>
                </c:pt>
                <c:pt idx="10731">
                  <c:v>0.1220456063747406</c:v>
                </c:pt>
                <c:pt idx="10732">
                  <c:v>0.12091293185949326</c:v>
                </c:pt>
                <c:pt idx="10733">
                  <c:v>0.11779807507991791</c:v>
                </c:pt>
                <c:pt idx="10734">
                  <c:v>0.12912482023239136</c:v>
                </c:pt>
                <c:pt idx="10735">
                  <c:v>0.12346145510673523</c:v>
                </c:pt>
                <c:pt idx="10736">
                  <c:v>0.12969115376472473</c:v>
                </c:pt>
                <c:pt idx="10737">
                  <c:v>0.11978026479482651</c:v>
                </c:pt>
                <c:pt idx="10738">
                  <c:v>0.10647134482860565</c:v>
                </c:pt>
                <c:pt idx="10739">
                  <c:v>0.10448916256427765</c:v>
                </c:pt>
                <c:pt idx="10740">
                  <c:v>0.10732084512710571</c:v>
                </c:pt>
                <c:pt idx="10741">
                  <c:v>0.10590500384569168</c:v>
                </c:pt>
                <c:pt idx="10742">
                  <c:v>0.10732084512710571</c:v>
                </c:pt>
                <c:pt idx="10743">
                  <c:v>0.10222381353378296</c:v>
                </c:pt>
                <c:pt idx="10744">
                  <c:v>9.5994114875793457E-2</c:v>
                </c:pt>
                <c:pt idx="10745">
                  <c:v>9.1463416814804077E-2</c:v>
                </c:pt>
                <c:pt idx="10746">
                  <c:v>9.2596091330051422E-2</c:v>
                </c:pt>
                <c:pt idx="10747">
                  <c:v>9.6277281641960144E-2</c:v>
                </c:pt>
                <c:pt idx="10748">
                  <c:v>9.3445591628551483E-2</c:v>
                </c:pt>
                <c:pt idx="10749">
                  <c:v>9.2312917113304138E-2</c:v>
                </c:pt>
                <c:pt idx="10750">
                  <c:v>9.4861432909965515E-2</c:v>
                </c:pt>
                <c:pt idx="10751">
                  <c:v>0.10505550354719162</c:v>
                </c:pt>
                <c:pt idx="10752">
                  <c:v>0.11043570190668106</c:v>
                </c:pt>
                <c:pt idx="10753">
                  <c:v>0.1033564954996109</c:v>
                </c:pt>
                <c:pt idx="10754">
                  <c:v>9.9108964204788208E-2</c:v>
                </c:pt>
                <c:pt idx="10755">
                  <c:v>9.4861432909965515E-2</c:v>
                </c:pt>
                <c:pt idx="10756">
                  <c:v>8.6083211004734039E-2</c:v>
                </c:pt>
                <c:pt idx="10757">
                  <c:v>7.9287171363830566E-2</c:v>
                </c:pt>
                <c:pt idx="10758">
                  <c:v>7.7588163316249847E-2</c:v>
                </c:pt>
                <c:pt idx="10759">
                  <c:v>7.7304989099502563E-2</c:v>
                </c:pt>
                <c:pt idx="10760">
                  <c:v>7.985350489616394E-2</c:v>
                </c:pt>
                <c:pt idx="10761">
                  <c:v>8.0136671662330627E-2</c:v>
                </c:pt>
                <c:pt idx="10762">
                  <c:v>8.0986179411411285E-2</c:v>
                </c:pt>
                <c:pt idx="10763">
                  <c:v>7.985350489616394E-2</c:v>
                </c:pt>
                <c:pt idx="10764">
                  <c:v>8.0419838428497314E-2</c:v>
                </c:pt>
                <c:pt idx="10765">
                  <c:v>7.7021822333335876E-2</c:v>
                </c:pt>
                <c:pt idx="10766">
                  <c:v>8.0136671662330627E-2</c:v>
                </c:pt>
                <c:pt idx="10767">
                  <c:v>8.1552520394325256E-2</c:v>
                </c:pt>
                <c:pt idx="10768">
                  <c:v>8.1269346177577972E-2</c:v>
                </c:pt>
                <c:pt idx="10769">
                  <c:v>8.0703012645244598E-2</c:v>
                </c:pt>
                <c:pt idx="10770">
                  <c:v>7.8437663614749908E-2</c:v>
                </c:pt>
                <c:pt idx="10771">
                  <c:v>7.8437663614749908E-2</c:v>
                </c:pt>
                <c:pt idx="10772">
                  <c:v>7.5605981051921844E-2</c:v>
                </c:pt>
                <c:pt idx="10773">
                  <c:v>7.2491124272346497E-2</c:v>
                </c:pt>
                <c:pt idx="10774">
                  <c:v>7.1358449757099152E-2</c:v>
                </c:pt>
                <c:pt idx="10775">
                  <c:v>7.1075282990932465E-2</c:v>
                </c:pt>
                <c:pt idx="10776">
                  <c:v>7.1924790740013123E-2</c:v>
                </c:pt>
                <c:pt idx="10777">
                  <c:v>7.0792116224765778E-2</c:v>
                </c:pt>
                <c:pt idx="10778">
                  <c:v>6.9376274943351746E-2</c:v>
                </c:pt>
                <c:pt idx="10779">
                  <c:v>5.4085176438093185E-2</c:v>
                </c:pt>
                <c:pt idx="10780">
                  <c:v>4.1342597454786301E-2</c:v>
                </c:pt>
                <c:pt idx="10781">
                  <c:v>4.5873291790485382E-2</c:v>
                </c:pt>
                <c:pt idx="10782">
                  <c:v>4.530695453286171E-2</c:v>
                </c:pt>
                <c:pt idx="10783">
                  <c:v>4.6439629048109055E-2</c:v>
                </c:pt>
                <c:pt idx="10784">
                  <c:v>4.9554482102394104E-2</c:v>
                </c:pt>
                <c:pt idx="10785">
                  <c:v>5.1819831132888794E-2</c:v>
                </c:pt>
                <c:pt idx="10786">
                  <c:v>5.4085176438093185E-2</c:v>
                </c:pt>
                <c:pt idx="10787">
                  <c:v>5.0403986126184464E-2</c:v>
                </c:pt>
                <c:pt idx="10788">
                  <c:v>5.2386168390512466E-2</c:v>
                </c:pt>
                <c:pt idx="10789">
                  <c:v>5.606735497713089E-2</c:v>
                </c:pt>
                <c:pt idx="10790">
                  <c:v>5.9182208031415939E-2</c:v>
                </c:pt>
                <c:pt idx="10791">
                  <c:v>6.1164390295743942E-2</c:v>
                </c:pt>
                <c:pt idx="10792">
                  <c:v>6.2013894319534302E-2</c:v>
                </c:pt>
                <c:pt idx="10793">
                  <c:v>6.3429735600948334E-2</c:v>
                </c:pt>
                <c:pt idx="10794">
                  <c:v>6.2013894319534302E-2</c:v>
                </c:pt>
                <c:pt idx="10795">
                  <c:v>5.8049533516168594E-2</c:v>
                </c:pt>
                <c:pt idx="10796">
                  <c:v>5.2102997899055481E-2</c:v>
                </c:pt>
                <c:pt idx="10797">
                  <c:v>4.8138640820980072E-2</c:v>
                </c:pt>
                <c:pt idx="10798">
                  <c:v>4.9554482102394104E-2</c:v>
                </c:pt>
                <c:pt idx="10799">
                  <c:v>4.8988144844770432E-2</c:v>
                </c:pt>
                <c:pt idx="10800">
                  <c:v>4.530695453286171E-2</c:v>
                </c:pt>
                <c:pt idx="10801">
                  <c:v>3.4263383597135544E-2</c:v>
                </c:pt>
                <c:pt idx="10802">
                  <c:v>4.219210147857666E-2</c:v>
                </c:pt>
                <c:pt idx="10803">
                  <c:v>4.4174280017614365E-2</c:v>
                </c:pt>
                <c:pt idx="10804">
                  <c:v>4.8138640820980072E-2</c:v>
                </c:pt>
                <c:pt idx="10805">
                  <c:v>4.7289133071899414E-2</c:v>
                </c:pt>
                <c:pt idx="10806">
                  <c:v>4.7289133071899414E-2</c:v>
                </c:pt>
                <c:pt idx="10807">
                  <c:v>4.6722795814275742E-2</c:v>
                </c:pt>
                <c:pt idx="10808">
                  <c:v>4.0493089705705643E-2</c:v>
                </c:pt>
                <c:pt idx="10809">
                  <c:v>4.8421807587146759E-2</c:v>
                </c:pt>
                <c:pt idx="10810">
                  <c:v>4.6156458556652069E-2</c:v>
                </c:pt>
                <c:pt idx="10811">
                  <c:v>4.5023787766695023E-2</c:v>
                </c:pt>
                <c:pt idx="10812">
                  <c:v>4.4740617275238037E-2</c:v>
                </c:pt>
                <c:pt idx="10813">
                  <c:v>5.1253490149974823E-2</c:v>
                </c:pt>
                <c:pt idx="10814">
                  <c:v>5.833270400762558E-2</c:v>
                </c:pt>
                <c:pt idx="10815">
                  <c:v>6.0314886271953583E-2</c:v>
                </c:pt>
                <c:pt idx="10816">
                  <c:v>6.059805303812027E-2</c:v>
                </c:pt>
                <c:pt idx="10817">
                  <c:v>6.0314886271953583E-2</c:v>
                </c:pt>
                <c:pt idx="10818">
                  <c:v>6.0314886271953583E-2</c:v>
                </c:pt>
                <c:pt idx="10819">
                  <c:v>4.8138640820980072E-2</c:v>
                </c:pt>
                <c:pt idx="10820">
                  <c:v>6.4845576882362366E-2</c:v>
                </c:pt>
                <c:pt idx="10821">
                  <c:v>5.7483196258544922E-2</c:v>
                </c:pt>
                <c:pt idx="10822">
                  <c:v>5.6633692234754562E-2</c:v>
                </c:pt>
                <c:pt idx="10823">
                  <c:v>5.3235672414302826E-2</c:v>
                </c:pt>
                <c:pt idx="10824">
                  <c:v>3.6245562136173248E-2</c:v>
                </c:pt>
                <c:pt idx="10825">
                  <c:v>6.2297064810991287E-2</c:v>
                </c:pt>
                <c:pt idx="10826">
                  <c:v>5.2102997899055481E-2</c:v>
                </c:pt>
                <c:pt idx="10827">
                  <c:v>5.295250192284584E-2</c:v>
                </c:pt>
                <c:pt idx="10828">
                  <c:v>5.4651513695716858E-2</c:v>
                </c:pt>
                <c:pt idx="10829">
                  <c:v>5.606735497713089E-2</c:v>
                </c:pt>
                <c:pt idx="10830">
                  <c:v>5.2386168390512466E-2</c:v>
                </c:pt>
                <c:pt idx="10831">
                  <c:v>3.5679224878549576E-2</c:v>
                </c:pt>
                <c:pt idx="10832">
                  <c:v>5.833270400762558E-2</c:v>
                </c:pt>
                <c:pt idx="10833">
                  <c:v>5.7200029492378235E-2</c:v>
                </c:pt>
                <c:pt idx="10834">
                  <c:v>5.6916862726211548E-2</c:v>
                </c:pt>
                <c:pt idx="10835">
                  <c:v>5.1536660641431808E-2</c:v>
                </c:pt>
                <c:pt idx="10836">
                  <c:v>4.7572299838066101E-2</c:v>
                </c:pt>
                <c:pt idx="10837">
                  <c:v>4.7572299838066101E-2</c:v>
                </c:pt>
                <c:pt idx="10838">
                  <c:v>4.7005962580442429E-2</c:v>
                </c:pt>
                <c:pt idx="10839">
                  <c:v>4.8421807587146759E-2</c:v>
                </c:pt>
                <c:pt idx="10840">
                  <c:v>4.8138640820980072E-2</c:v>
                </c:pt>
                <c:pt idx="10841">
                  <c:v>4.530695453286171E-2</c:v>
                </c:pt>
                <c:pt idx="10842">
                  <c:v>4.0493089705705643E-2</c:v>
                </c:pt>
                <c:pt idx="10843">
                  <c:v>5.3518839180469513E-2</c:v>
                </c:pt>
                <c:pt idx="10844">
                  <c:v>5.0970323383808136E-2</c:v>
                </c:pt>
                <c:pt idx="10845">
                  <c:v>4.5590125024318695E-2</c:v>
                </c:pt>
                <c:pt idx="10846">
                  <c:v>5.4934684187173843E-2</c:v>
                </c:pt>
                <c:pt idx="10847">
                  <c:v>4.8988144844770432E-2</c:v>
                </c:pt>
                <c:pt idx="10848">
                  <c:v>4.5023787766695023E-2</c:v>
                </c:pt>
                <c:pt idx="10849">
                  <c:v>4.8138640820980072E-2</c:v>
                </c:pt>
                <c:pt idx="10850">
                  <c:v>4.9554482102394104E-2</c:v>
                </c:pt>
                <c:pt idx="10851">
                  <c:v>4.9271311610937119E-2</c:v>
                </c:pt>
                <c:pt idx="10852">
                  <c:v>4.7572299838066101E-2</c:v>
                </c:pt>
                <c:pt idx="10853">
                  <c:v>4.5873291790485382E-2</c:v>
                </c:pt>
                <c:pt idx="10854">
                  <c:v>4.7289133071899414E-2</c:v>
                </c:pt>
                <c:pt idx="10855">
                  <c:v>4.9271311610937119E-2</c:v>
                </c:pt>
                <c:pt idx="10856">
                  <c:v>4.9554482102394104E-2</c:v>
                </c:pt>
                <c:pt idx="10857">
                  <c:v>4.8988144844770432E-2</c:v>
                </c:pt>
                <c:pt idx="10858">
                  <c:v>4.8138640820980072E-2</c:v>
                </c:pt>
                <c:pt idx="10859">
                  <c:v>4.6439629048109055E-2</c:v>
                </c:pt>
                <c:pt idx="10860">
                  <c:v>4.6722795814275742E-2</c:v>
                </c:pt>
                <c:pt idx="10861">
                  <c:v>4.5873291790485382E-2</c:v>
                </c:pt>
                <c:pt idx="10862">
                  <c:v>4.5873291790485382E-2</c:v>
                </c:pt>
                <c:pt idx="10863">
                  <c:v>4.304160550236702E-2</c:v>
                </c:pt>
                <c:pt idx="10864">
                  <c:v>4.0493089705705643E-2</c:v>
                </c:pt>
                <c:pt idx="10865">
                  <c:v>4.6722795814275742E-2</c:v>
                </c:pt>
                <c:pt idx="10866">
                  <c:v>4.219210147857666E-2</c:v>
                </c:pt>
                <c:pt idx="10867">
                  <c:v>4.1059430688619614E-2</c:v>
                </c:pt>
                <c:pt idx="10868">
                  <c:v>3.9643585681915283E-2</c:v>
                </c:pt>
                <c:pt idx="10869">
                  <c:v>3.6245562136173248E-2</c:v>
                </c:pt>
                <c:pt idx="10870">
                  <c:v>3.8227744400501251E-2</c:v>
                </c:pt>
                <c:pt idx="10871">
                  <c:v>3.6811899393796921E-2</c:v>
                </c:pt>
                <c:pt idx="10872">
                  <c:v>4.1059430688619614E-2</c:v>
                </c:pt>
                <c:pt idx="10873">
                  <c:v>3.5396058112382889E-2</c:v>
                </c:pt>
                <c:pt idx="10874">
                  <c:v>3.4829720854759216E-2</c:v>
                </c:pt>
                <c:pt idx="10875">
                  <c:v>3.5112891346216202E-2</c:v>
                </c:pt>
                <c:pt idx="10876">
                  <c:v>3.4263383597135544E-2</c:v>
                </c:pt>
                <c:pt idx="10877">
                  <c:v>3.992675244808197E-2</c:v>
                </c:pt>
                <c:pt idx="10878">
                  <c:v>3.992675244808197E-2</c:v>
                </c:pt>
                <c:pt idx="10879">
                  <c:v>3.6245562136173248E-2</c:v>
                </c:pt>
                <c:pt idx="10880">
                  <c:v>3.2281205058097839E-2</c:v>
                </c:pt>
                <c:pt idx="10881">
                  <c:v>2.9449518769979477E-2</c:v>
                </c:pt>
                <c:pt idx="10882">
                  <c:v>2.9449518769979477E-2</c:v>
                </c:pt>
                <c:pt idx="10883">
                  <c:v>3.0015856027603149E-2</c:v>
                </c:pt>
                <c:pt idx="10884">
                  <c:v>3.0299026519060135E-2</c:v>
                </c:pt>
                <c:pt idx="10885">
                  <c:v>2.9449518769979477E-2</c:v>
                </c:pt>
                <c:pt idx="10886">
                  <c:v>2.9449518769979477E-2</c:v>
                </c:pt>
                <c:pt idx="10887">
                  <c:v>2.9449518769979477E-2</c:v>
                </c:pt>
                <c:pt idx="10888">
                  <c:v>3.0299026519060135E-2</c:v>
                </c:pt>
                <c:pt idx="10889">
                  <c:v>3.0582195147871971E-2</c:v>
                </c:pt>
                <c:pt idx="10890">
                  <c:v>3.0865363776683807E-2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8B15-4577-AB3F-9CD09A53F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290031"/>
        <c:axId val="1497278383"/>
      </c:scatterChart>
      <c:valAx>
        <c:axId val="1208881391"/>
        <c:scaling>
          <c:orientation val="minMax"/>
          <c:max val="44680"/>
          <c:min val="3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875983"/>
        <c:crosses val="autoZero"/>
        <c:crossBetween val="midCat"/>
        <c:majorUnit val="1460"/>
      </c:valAx>
      <c:valAx>
        <c:axId val="1208875983"/>
        <c:scaling>
          <c:orientation val="minMax"/>
          <c:max val="1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Stage (m)</a:t>
                </a:r>
              </a:p>
            </c:rich>
          </c:tx>
          <c:layout>
            <c:manualLayout>
              <c:xMode val="edge"/>
              <c:yMode val="edge"/>
              <c:x val="1.8318625833537983E-2"/>
              <c:y val="0.355045897525401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881391"/>
        <c:crosses val="autoZero"/>
        <c:crossBetween val="midCat"/>
      </c:valAx>
      <c:valAx>
        <c:axId val="1497278383"/>
        <c:scaling>
          <c:orientation val="minMax"/>
          <c:max val="28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Streamflow (cms)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290031"/>
        <c:crosses val="max"/>
        <c:crossBetween val="midCat"/>
        <c:majorUnit val="4"/>
      </c:valAx>
      <c:valAx>
        <c:axId val="1497290031"/>
        <c:scaling>
          <c:orientation val="minMax"/>
        </c:scaling>
        <c:delete val="1"/>
        <c:axPos val="b"/>
        <c:numFmt formatCode="ddmmmyyyy" sourceLinked="1"/>
        <c:majorTickMark val="out"/>
        <c:minorTickMark val="none"/>
        <c:tickLblPos val="nextTo"/>
        <c:crossAx val="14972783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10"/>
        <c:delete val="1"/>
      </c:legendEntry>
      <c:layout>
        <c:manualLayout>
          <c:xMode val="edge"/>
          <c:yMode val="edge"/>
          <c:x val="0.31387232540881088"/>
          <c:y val="5.1349162173053416E-2"/>
          <c:w val="0.37225518177585842"/>
          <c:h val="0.30381830213523564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504BBE-FEF1-4F71-891C-845B9E07F99E}">
  <sheetPr/>
  <sheetViews>
    <sheetView zoomScale="6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04DDAFF-FDEB-4A61-A1ED-E0395A678F69}">
  <sheetPr/>
  <sheetViews>
    <sheetView zoomScale="6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487136</xdr:colOff>
      <xdr:row>19</xdr:row>
      <xdr:rowOff>125185</xdr:rowOff>
    </xdr:from>
    <xdr:to>
      <xdr:col>41</xdr:col>
      <xdr:colOff>321235</xdr:colOff>
      <xdr:row>35</xdr:row>
      <xdr:rowOff>164353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61E050-CF96-4E92-966E-7CB14585D7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234373</xdr:colOff>
      <xdr:row>44</xdr:row>
      <xdr:rowOff>161636</xdr:rowOff>
    </xdr:from>
    <xdr:to>
      <xdr:col>29</xdr:col>
      <xdr:colOff>331932</xdr:colOff>
      <xdr:row>70</xdr:row>
      <xdr:rowOff>135659</xdr:rowOff>
    </xdr:to>
    <xdr:pic>
      <xdr:nvPicPr>
        <xdr:cNvPr id="3" name="Picture 2" descr="Rating curve">
          <a:extLst>
            <a:ext uri="{FF2B5EF4-FFF2-40B4-BE49-F238E27FC236}">
              <a16:creationId xmlns:a16="http://schemas.microsoft.com/office/drawing/2014/main" id="{D4C4650B-BC2D-4B34-A5EE-B31B6ECA9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6555" y="1281545"/>
          <a:ext cx="6216650" cy="4776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184728</xdr:colOff>
      <xdr:row>71</xdr:row>
      <xdr:rowOff>127002</xdr:rowOff>
    </xdr:from>
    <xdr:to>
      <xdr:col>30</xdr:col>
      <xdr:colOff>161635</xdr:colOff>
      <xdr:row>104</xdr:row>
      <xdr:rowOff>173184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4B16CE4-ADBE-48C5-B438-5EB8F62F7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594251</xdr:colOff>
      <xdr:row>44</xdr:row>
      <xdr:rowOff>81497</xdr:rowOff>
    </xdr:from>
    <xdr:to>
      <xdr:col>21</xdr:col>
      <xdr:colOff>411969</xdr:colOff>
      <xdr:row>64</xdr:row>
      <xdr:rowOff>3803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FE6DD67-D304-4A21-87EE-DE75C1C38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1797" cy="62904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68E8AD7-9B01-4B56-9912-3630A4A5AB8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1797" cy="62904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7141F2-2803-45D2-B06B-4164D06B4EB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63500</xdr:colOff>
      <xdr:row>2</xdr:row>
      <xdr:rowOff>145142</xdr:rowOff>
    </xdr:from>
    <xdr:to>
      <xdr:col>25</xdr:col>
      <xdr:colOff>29169</xdr:colOff>
      <xdr:row>26</xdr:row>
      <xdr:rowOff>99785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434AB-4229-470C-8CFA-90D7018CF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04857" y="507999"/>
          <a:ext cx="10905812" cy="4308929"/>
        </a:xfrm>
        <a:prstGeom prst="rect">
          <a:avLst/>
        </a:prstGeom>
      </xdr:spPr>
    </xdr:pic>
    <xdr:clientData/>
  </xdr:twoCellAnchor>
  <xdr:twoCellAnchor editAs="oneCell">
    <xdr:from>
      <xdr:col>6</xdr:col>
      <xdr:colOff>344714</xdr:colOff>
      <xdr:row>28</xdr:row>
      <xdr:rowOff>54428</xdr:rowOff>
    </xdr:from>
    <xdr:to>
      <xdr:col>14</xdr:col>
      <xdr:colOff>244928</xdr:colOff>
      <xdr:row>53</xdr:row>
      <xdr:rowOff>52614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800C56-78E6-4A13-858B-D17E2AE90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44357" y="5134428"/>
          <a:ext cx="4762500" cy="4533900"/>
        </a:xfrm>
        <a:prstGeom prst="rect">
          <a:avLst/>
        </a:prstGeom>
      </xdr:spPr>
    </xdr:pic>
    <xdr:clientData/>
  </xdr:twoCellAnchor>
  <xdr:twoCellAnchor>
    <xdr:from>
      <xdr:col>0</xdr:col>
      <xdr:colOff>1133929</xdr:colOff>
      <xdr:row>21</xdr:row>
      <xdr:rowOff>0</xdr:rowOff>
    </xdr:from>
    <xdr:to>
      <xdr:col>3</xdr:col>
      <xdr:colOff>535215</xdr:colOff>
      <xdr:row>21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3384E745-563B-41ED-BFD8-8F1992112BFB}"/>
            </a:ext>
          </a:extLst>
        </xdr:cNvPr>
        <xdr:cNvCxnSpPr/>
      </xdr:nvCxnSpPr>
      <xdr:spPr>
        <a:xfrm>
          <a:off x="1133929" y="3810000"/>
          <a:ext cx="3111500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1150258</xdr:colOff>
      <xdr:row>19</xdr:row>
      <xdr:rowOff>7257</xdr:rowOff>
    </xdr:from>
    <xdr:to>
      <xdr:col>3</xdr:col>
      <xdr:colOff>551544</xdr:colOff>
      <xdr:row>19</xdr:row>
      <xdr:rowOff>7257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958E05E4-BA81-4DB3-826A-BE2A6417E018}"/>
            </a:ext>
          </a:extLst>
        </xdr:cNvPr>
        <xdr:cNvCxnSpPr/>
      </xdr:nvCxnSpPr>
      <xdr:spPr>
        <a:xfrm>
          <a:off x="1150258" y="3454400"/>
          <a:ext cx="3111500" cy="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1139372</xdr:colOff>
      <xdr:row>14</xdr:row>
      <xdr:rowOff>168728</xdr:rowOff>
    </xdr:from>
    <xdr:to>
      <xdr:col>3</xdr:col>
      <xdr:colOff>540658</xdr:colOff>
      <xdr:row>14</xdr:row>
      <xdr:rowOff>168728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73CE0E51-C9ED-4F5D-A1E7-CA4DB485174E}"/>
            </a:ext>
          </a:extLst>
        </xdr:cNvPr>
        <xdr:cNvCxnSpPr/>
      </xdr:nvCxnSpPr>
      <xdr:spPr>
        <a:xfrm>
          <a:off x="1139372" y="2708728"/>
          <a:ext cx="3111500" cy="0"/>
        </a:xfrm>
        <a:prstGeom prst="line">
          <a:avLst/>
        </a:prstGeom>
        <a:ln w="1905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1170214</xdr:colOff>
      <xdr:row>14</xdr:row>
      <xdr:rowOff>18145</xdr:rowOff>
    </xdr:from>
    <xdr:to>
      <xdr:col>1</xdr:col>
      <xdr:colOff>1279071</xdr:colOff>
      <xdr:row>14</xdr:row>
      <xdr:rowOff>136074</xdr:rowOff>
    </xdr:to>
    <xdr:sp macro="" textlink="">
      <xdr:nvSpPr>
        <xdr:cNvPr id="8" name="Isosceles Triangle 7">
          <a:extLst>
            <a:ext uri="{FF2B5EF4-FFF2-40B4-BE49-F238E27FC236}">
              <a16:creationId xmlns:a16="http://schemas.microsoft.com/office/drawing/2014/main" id="{15D35CF0-5CFC-443B-BB5F-1FAA1889102A}"/>
            </a:ext>
          </a:extLst>
        </xdr:cNvPr>
        <xdr:cNvSpPr/>
      </xdr:nvSpPr>
      <xdr:spPr>
        <a:xfrm rot="10800000">
          <a:off x="2902857" y="2558145"/>
          <a:ext cx="108857" cy="117929"/>
        </a:xfrm>
        <a:prstGeom prst="triangl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734786</xdr:colOff>
      <xdr:row>15</xdr:row>
      <xdr:rowOff>18142</xdr:rowOff>
    </xdr:from>
    <xdr:to>
      <xdr:col>1</xdr:col>
      <xdr:colOff>734786</xdr:colOff>
      <xdr:row>19</xdr:row>
      <xdr:rowOff>9071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9C2277A5-CA2B-44BE-A75E-13C923BB55FE}"/>
            </a:ext>
          </a:extLst>
        </xdr:cNvPr>
        <xdr:cNvCxnSpPr/>
      </xdr:nvCxnSpPr>
      <xdr:spPr>
        <a:xfrm>
          <a:off x="2467429" y="2739571"/>
          <a:ext cx="0" cy="716643"/>
        </a:xfrm>
        <a:prstGeom prst="straightConnector1">
          <a:avLst/>
        </a:prstGeom>
        <a:ln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905329</xdr:colOff>
      <xdr:row>14</xdr:row>
      <xdr:rowOff>179614</xdr:rowOff>
    </xdr:from>
    <xdr:to>
      <xdr:col>1</xdr:col>
      <xdr:colOff>905329</xdr:colOff>
      <xdr:row>21</xdr:row>
      <xdr:rowOff>9071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25206463-F43C-41B2-84E9-DDC89811F8C1}"/>
            </a:ext>
          </a:extLst>
        </xdr:cNvPr>
        <xdr:cNvCxnSpPr/>
      </xdr:nvCxnSpPr>
      <xdr:spPr>
        <a:xfrm>
          <a:off x="2637972" y="2719614"/>
          <a:ext cx="0" cy="1099457"/>
        </a:xfrm>
        <a:prstGeom prst="straightConnector1">
          <a:avLst/>
        </a:prstGeom>
        <a:ln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224118</xdr:colOff>
      <xdr:row>0</xdr:row>
      <xdr:rowOff>164353</xdr:rowOff>
    </xdr:from>
    <xdr:to>
      <xdr:col>24</xdr:col>
      <xdr:colOff>508000</xdr:colOff>
      <xdr:row>15</xdr:row>
      <xdr:rowOff>106082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768F75-99D5-4451-B557-49513DCBB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336175</xdr:colOff>
      <xdr:row>16</xdr:row>
      <xdr:rowOff>178548</xdr:rowOff>
    </xdr:from>
    <xdr:to>
      <xdr:col>19</xdr:col>
      <xdr:colOff>116646</xdr:colOff>
      <xdr:row>39</xdr:row>
      <xdr:rowOff>120491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7BA4AB6-EF1A-4A34-800D-0F17455B7CD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326570</xdr:colOff>
      <xdr:row>15</xdr:row>
      <xdr:rowOff>108855</xdr:rowOff>
    </xdr:from>
    <xdr:to>
      <xdr:col>36</xdr:col>
      <xdr:colOff>190500</xdr:colOff>
      <xdr:row>38</xdr:row>
      <xdr:rowOff>117928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9B42CDC-FD21-43CB-AF38-686CD9E34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190500</xdr:colOff>
      <xdr:row>2</xdr:row>
      <xdr:rowOff>82550</xdr:rowOff>
    </xdr:from>
    <xdr:to>
      <xdr:col>22</xdr:col>
      <xdr:colOff>8217</xdr:colOff>
      <xdr:row>22</xdr:row>
      <xdr:rowOff>4855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1105B1FC-399C-5E02-310B-5D346DE9097F}"/>
            </a:ext>
          </a:extLst>
        </xdr:cNvPr>
        <xdr:cNvGrpSpPr/>
      </xdr:nvGrpSpPr>
      <xdr:grpSpPr>
        <a:xfrm>
          <a:off x="8856382" y="456079"/>
          <a:ext cx="5943600" cy="3657600"/>
          <a:chOff x="8856382" y="456079"/>
          <a:chExt cx="5943600" cy="36576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7A8DC624-A010-41D9-88FF-865F0E22DD5D}"/>
              </a:ext>
            </a:extLst>
          </xdr:cNvPr>
          <xdr:cNvGraphicFramePr>
            <a:graphicFrameLocks/>
          </xdr:cNvGraphicFramePr>
        </xdr:nvGraphicFramePr>
        <xdr:xfrm>
          <a:off x="8856382" y="456079"/>
          <a:ext cx="5943600" cy="36576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2" name="TextBox 1">
            <a:extLst>
              <a:ext uri="{FF2B5EF4-FFF2-40B4-BE49-F238E27FC236}">
                <a16:creationId xmlns:a16="http://schemas.microsoft.com/office/drawing/2014/main" id="{A42E9225-1D09-F20D-D4A0-305E3882C4DD}"/>
              </a:ext>
            </a:extLst>
          </xdr:cNvPr>
          <xdr:cNvSpPr txBox="1"/>
        </xdr:nvSpPr>
        <xdr:spPr>
          <a:xfrm>
            <a:off x="13021234" y="649941"/>
            <a:ext cx="1059970" cy="405367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00" b="1"/>
              <a:t>September 2013</a:t>
            </a:r>
          </a:p>
          <a:p>
            <a:pPr algn="ctr"/>
            <a:r>
              <a:rPr lang="en-US" sz="1000" b="1"/>
              <a:t>Flood</a:t>
            </a:r>
            <a:r>
              <a:rPr lang="en-US" sz="1000" b="1" baseline="0"/>
              <a:t> Event</a:t>
            </a:r>
            <a:endParaRPr lang="en-US" sz="1000" b="1"/>
          </a:p>
        </xdr:txBody>
      </xdr: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9FD2F25-B77A-4020-A415-C952CEBBDA0E}"/>
              </a:ext>
            </a:extLst>
          </xdr:cNvPr>
          <xdr:cNvSpPr txBox="1"/>
        </xdr:nvSpPr>
        <xdr:spPr>
          <a:xfrm>
            <a:off x="9577416" y="1609165"/>
            <a:ext cx="811697" cy="405367"/>
          </a:xfrm>
          <a:prstGeom prst="rect">
            <a:avLst/>
          </a:prstGeom>
          <a:solidFill>
            <a:schemeClr val="bg1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en-US" sz="1000" b="1"/>
              <a:t>June</a:t>
            </a:r>
            <a:r>
              <a:rPr lang="en-US" sz="1000" b="1" baseline="0"/>
              <a:t> 1997</a:t>
            </a:r>
            <a:endParaRPr lang="en-US" sz="1000" b="1"/>
          </a:p>
          <a:p>
            <a:pPr algn="ctr"/>
            <a:r>
              <a:rPr lang="en-US" sz="1000" b="1"/>
              <a:t>Flood</a:t>
            </a:r>
            <a:r>
              <a:rPr lang="en-US" sz="1000" b="1" baseline="0"/>
              <a:t> Event</a:t>
            </a:r>
            <a:endParaRPr lang="en-US" sz="1000" b="1"/>
          </a:p>
        </xdr:txBody>
      </xdr:sp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16478027-A7AA-8F22-33E4-6432D0301C0C}"/>
              </a:ext>
            </a:extLst>
          </xdr:cNvPr>
          <xdr:cNvCxnSpPr/>
        </xdr:nvCxnSpPr>
        <xdr:spPr>
          <a:xfrm>
            <a:off x="10384117" y="2032000"/>
            <a:ext cx="112059" cy="239059"/>
          </a:xfrm>
          <a:prstGeom prst="straightConnector1">
            <a:avLst/>
          </a:prstGeom>
          <a:ln>
            <a:solidFill>
              <a:schemeClr val="tx1"/>
            </a:solidFill>
            <a:tailEnd type="triangl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Straight Arrow Connector 9">
            <a:extLst>
              <a:ext uri="{FF2B5EF4-FFF2-40B4-BE49-F238E27FC236}">
                <a16:creationId xmlns:a16="http://schemas.microsoft.com/office/drawing/2014/main" id="{478C5BB0-1A5C-44F1-AA03-73BDE42712B3}"/>
              </a:ext>
            </a:extLst>
          </xdr:cNvPr>
          <xdr:cNvCxnSpPr/>
        </xdr:nvCxnSpPr>
        <xdr:spPr>
          <a:xfrm flipH="1">
            <a:off x="13066059" y="1078753"/>
            <a:ext cx="324222" cy="221129"/>
          </a:xfrm>
          <a:prstGeom prst="straightConnector1">
            <a:avLst/>
          </a:prstGeom>
          <a:ln>
            <a:solidFill>
              <a:schemeClr val="tx1"/>
            </a:solidFill>
            <a:tailEnd type="triangle" w="med" len="lg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39349-E31A-47C0-A5AE-66E5BE6D6792}">
  <dimension ref="A1:AG660"/>
  <sheetViews>
    <sheetView topLeftCell="A199" zoomScale="55" zoomScaleNormal="55" workbookViewId="0">
      <selection activeCell="K15" sqref="K15"/>
    </sheetView>
  </sheetViews>
  <sheetFormatPr defaultRowHeight="14.5" x14ac:dyDescent="0.35"/>
  <cols>
    <col min="4" max="4" width="16.36328125" bestFit="1" customWidth="1"/>
    <col min="5" max="5" width="11.6328125" bestFit="1" customWidth="1"/>
    <col min="9" max="9" width="13.81640625" bestFit="1" customWidth="1"/>
    <col min="12" max="12" width="8.90625" customWidth="1"/>
    <col min="13" max="13" width="16" bestFit="1" customWidth="1"/>
    <col min="24" max="24" width="9.54296875" bestFit="1" customWidth="1"/>
    <col min="25" max="25" width="12.08984375" bestFit="1" customWidth="1"/>
    <col min="26" max="26" width="12.26953125" bestFit="1" customWidth="1"/>
  </cols>
  <sheetData>
    <row r="1" spans="1:33" x14ac:dyDescent="0.35">
      <c r="A1" t="s">
        <v>0</v>
      </c>
      <c r="K1" t="s">
        <v>171</v>
      </c>
      <c r="M1" s="8">
        <f>38+(47/60)+(26/3600)</f>
        <v>38.790555555555557</v>
      </c>
    </row>
    <row r="2" spans="1:33" x14ac:dyDescent="0.35">
      <c r="A2" t="s">
        <v>1</v>
      </c>
      <c r="K2" t="s">
        <v>172</v>
      </c>
      <c r="M2" s="8">
        <f>104+(51/60)+(49/3600)</f>
        <v>104.86361111111111</v>
      </c>
    </row>
    <row r="3" spans="1:33" x14ac:dyDescent="0.35">
      <c r="A3" t="s">
        <v>2</v>
      </c>
    </row>
    <row r="4" spans="1:33" x14ac:dyDescent="0.35">
      <c r="A4" t="s">
        <v>0</v>
      </c>
    </row>
    <row r="5" spans="1:33" x14ac:dyDescent="0.35">
      <c r="A5" t="s">
        <v>3</v>
      </c>
    </row>
    <row r="6" spans="1:33" x14ac:dyDescent="0.35">
      <c r="A6" t="s">
        <v>0</v>
      </c>
    </row>
    <row r="7" spans="1:33" x14ac:dyDescent="0.35">
      <c r="A7" t="s">
        <v>4</v>
      </c>
    </row>
    <row r="8" spans="1:33" x14ac:dyDescent="0.35">
      <c r="A8" t="s">
        <v>5</v>
      </c>
    </row>
    <row r="9" spans="1:33" x14ac:dyDescent="0.35">
      <c r="A9" t="s">
        <v>0</v>
      </c>
    </row>
    <row r="10" spans="1:33" x14ac:dyDescent="0.35">
      <c r="A10" t="s">
        <v>6</v>
      </c>
    </row>
    <row r="11" spans="1:33" x14ac:dyDescent="0.35">
      <c r="A11" t="s">
        <v>7</v>
      </c>
    </row>
    <row r="12" spans="1:33" x14ac:dyDescent="0.35">
      <c r="A12" t="s">
        <v>8</v>
      </c>
    </row>
    <row r="13" spans="1:33" x14ac:dyDescent="0.35">
      <c r="A13" t="s">
        <v>0</v>
      </c>
    </row>
    <row r="14" spans="1:33" x14ac:dyDescent="0.35">
      <c r="A14" t="s">
        <v>0</v>
      </c>
    </row>
    <row r="15" spans="1:33" x14ac:dyDescent="0.35">
      <c r="A15" t="s">
        <v>9</v>
      </c>
      <c r="B15" t="s">
        <v>10</v>
      </c>
      <c r="C15" t="s">
        <v>11</v>
      </c>
      <c r="D15" t="s">
        <v>12</v>
      </c>
      <c r="E15" t="s">
        <v>13</v>
      </c>
      <c r="F15" t="s">
        <v>14</v>
      </c>
      <c r="G15" t="s">
        <v>15</v>
      </c>
      <c r="H15" t="s">
        <v>16</v>
      </c>
      <c r="I15" t="s">
        <v>17</v>
      </c>
      <c r="J15" t="s">
        <v>18</v>
      </c>
      <c r="K15" t="s">
        <v>19</v>
      </c>
      <c r="M15" t="s">
        <v>20</v>
      </c>
      <c r="N15" t="s">
        <v>21</v>
      </c>
      <c r="O15" t="s">
        <v>22</v>
      </c>
      <c r="P15" t="s">
        <v>23</v>
      </c>
      <c r="Q15" t="s">
        <v>24</v>
      </c>
      <c r="R15" t="s">
        <v>25</v>
      </c>
      <c r="S15" t="s">
        <v>26</v>
      </c>
      <c r="T15" t="s">
        <v>27</v>
      </c>
      <c r="U15" t="s">
        <v>28</v>
      </c>
      <c r="V15" t="s">
        <v>29</v>
      </c>
      <c r="W15" t="s">
        <v>30</v>
      </c>
      <c r="X15" t="s">
        <v>31</v>
      </c>
      <c r="Y15" t="s">
        <v>32</v>
      </c>
      <c r="Z15" t="s">
        <v>33</v>
      </c>
      <c r="AA15" t="s">
        <v>34</v>
      </c>
      <c r="AB15" t="s">
        <v>35</v>
      </c>
      <c r="AC15" t="s">
        <v>36</v>
      </c>
      <c r="AD15" t="s">
        <v>37</v>
      </c>
      <c r="AE15" t="s">
        <v>38</v>
      </c>
      <c r="AF15" t="s">
        <v>39</v>
      </c>
      <c r="AG15" t="s">
        <v>40</v>
      </c>
    </row>
    <row r="16" spans="1:33" x14ac:dyDescent="0.35">
      <c r="A16" t="s">
        <v>45</v>
      </c>
      <c r="B16">
        <v>7105490</v>
      </c>
      <c r="C16">
        <v>1</v>
      </c>
      <c r="D16" s="1">
        <v>33737.477777777778</v>
      </c>
      <c r="E16" t="s">
        <v>46</v>
      </c>
      <c r="F16" t="s">
        <v>47</v>
      </c>
      <c r="G16" t="s">
        <v>48</v>
      </c>
      <c r="H16" t="s">
        <v>45</v>
      </c>
      <c r="I16">
        <v>1.03</v>
      </c>
      <c r="J16">
        <v>35.9</v>
      </c>
      <c r="K16" t="s">
        <v>49</v>
      </c>
      <c r="O16" t="s">
        <v>50</v>
      </c>
      <c r="P16" t="s">
        <v>51</v>
      </c>
      <c r="Q16">
        <v>1</v>
      </c>
      <c r="R16" t="s">
        <v>52</v>
      </c>
      <c r="S16" t="s">
        <v>53</v>
      </c>
      <c r="T16" t="s">
        <v>54</v>
      </c>
      <c r="U16" t="s">
        <v>55</v>
      </c>
      <c r="V16">
        <v>35.9</v>
      </c>
      <c r="W16">
        <v>18.8</v>
      </c>
      <c r="X16">
        <v>12.8</v>
      </c>
      <c r="Y16">
        <v>2.8</v>
      </c>
      <c r="Z16" t="s">
        <v>56</v>
      </c>
      <c r="AA16" t="s">
        <v>56</v>
      </c>
      <c r="AB16" t="s">
        <v>56</v>
      </c>
      <c r="AC16" t="s">
        <v>57</v>
      </c>
      <c r="AD16" t="s">
        <v>56</v>
      </c>
      <c r="AE16" t="s">
        <v>56</v>
      </c>
      <c r="AF16" t="s">
        <v>56</v>
      </c>
    </row>
    <row r="17" spans="1:32" x14ac:dyDescent="0.35">
      <c r="A17" t="s">
        <v>45</v>
      </c>
      <c r="B17">
        <v>7105490</v>
      </c>
      <c r="C17">
        <v>2</v>
      </c>
      <c r="D17" s="1">
        <v>33744.625</v>
      </c>
      <c r="E17" t="s">
        <v>46</v>
      </c>
      <c r="F17" t="s">
        <v>47</v>
      </c>
      <c r="G17" t="s">
        <v>58</v>
      </c>
      <c r="H17" t="s">
        <v>45</v>
      </c>
      <c r="I17">
        <v>0.7</v>
      </c>
      <c r="J17">
        <v>15.8</v>
      </c>
      <c r="K17" t="s">
        <v>49</v>
      </c>
      <c r="M17">
        <v>-0.2</v>
      </c>
      <c r="N17">
        <v>0.3</v>
      </c>
      <c r="O17" t="s">
        <v>50</v>
      </c>
      <c r="P17" t="s">
        <v>51</v>
      </c>
      <c r="Q17">
        <v>1</v>
      </c>
      <c r="R17" t="s">
        <v>52</v>
      </c>
      <c r="S17" t="s">
        <v>53</v>
      </c>
      <c r="T17" t="s">
        <v>54</v>
      </c>
      <c r="U17" t="s">
        <v>55</v>
      </c>
      <c r="V17">
        <v>15.8</v>
      </c>
      <c r="W17">
        <v>15.8</v>
      </c>
      <c r="X17">
        <v>7.92</v>
      </c>
      <c r="Y17">
        <v>2</v>
      </c>
      <c r="Z17" t="s">
        <v>56</v>
      </c>
      <c r="AA17" t="s">
        <v>56</v>
      </c>
      <c r="AB17" t="s">
        <v>56</v>
      </c>
      <c r="AC17" t="s">
        <v>57</v>
      </c>
      <c r="AD17" t="s">
        <v>56</v>
      </c>
      <c r="AE17" t="s">
        <v>56</v>
      </c>
      <c r="AF17" t="s">
        <v>56</v>
      </c>
    </row>
    <row r="18" spans="1:32" x14ac:dyDescent="0.35">
      <c r="A18" t="s">
        <v>45</v>
      </c>
      <c r="B18">
        <v>7105490</v>
      </c>
      <c r="C18">
        <v>3</v>
      </c>
      <c r="D18" s="1">
        <v>33751.404166666667</v>
      </c>
      <c r="E18" t="s">
        <v>46</v>
      </c>
      <c r="F18" t="s">
        <v>47</v>
      </c>
      <c r="G18" t="s">
        <v>48</v>
      </c>
      <c r="H18" t="s">
        <v>45</v>
      </c>
      <c r="I18">
        <v>0.85</v>
      </c>
      <c r="J18">
        <v>22.3</v>
      </c>
      <c r="K18" t="s">
        <v>59</v>
      </c>
      <c r="M18">
        <v>0.01</v>
      </c>
      <c r="N18">
        <v>0.6</v>
      </c>
      <c r="O18" t="s">
        <v>50</v>
      </c>
      <c r="P18" t="s">
        <v>51</v>
      </c>
      <c r="Q18">
        <v>1</v>
      </c>
      <c r="R18" t="s">
        <v>52</v>
      </c>
      <c r="S18" t="s">
        <v>53</v>
      </c>
      <c r="T18" t="s">
        <v>54</v>
      </c>
      <c r="U18" t="s">
        <v>55</v>
      </c>
      <c r="V18">
        <v>22.3</v>
      </c>
      <c r="W18">
        <v>18.3</v>
      </c>
      <c r="X18">
        <v>10.1</v>
      </c>
      <c r="Y18">
        <v>2.21</v>
      </c>
      <c r="Z18" t="s">
        <v>56</v>
      </c>
      <c r="AA18" t="s">
        <v>56</v>
      </c>
      <c r="AB18" t="s">
        <v>56</v>
      </c>
      <c r="AC18" t="s">
        <v>57</v>
      </c>
      <c r="AD18" t="s">
        <v>56</v>
      </c>
      <c r="AE18" t="s">
        <v>56</v>
      </c>
      <c r="AF18" t="s">
        <v>56</v>
      </c>
    </row>
    <row r="19" spans="1:32" x14ac:dyDescent="0.35">
      <c r="A19" t="s">
        <v>45</v>
      </c>
      <c r="B19">
        <v>7105490</v>
      </c>
      <c r="C19">
        <v>4</v>
      </c>
      <c r="D19" s="1">
        <v>33758.573611111111</v>
      </c>
      <c r="E19" t="s">
        <v>46</v>
      </c>
      <c r="F19" t="s">
        <v>47</v>
      </c>
      <c r="G19" t="s">
        <v>58</v>
      </c>
      <c r="H19" t="s">
        <v>45</v>
      </c>
      <c r="I19">
        <v>0.56000000000000005</v>
      </c>
      <c r="J19">
        <v>11.6</v>
      </c>
      <c r="K19" t="s">
        <v>49</v>
      </c>
      <c r="M19">
        <v>0.1</v>
      </c>
      <c r="N19">
        <v>0.5</v>
      </c>
      <c r="O19" t="s">
        <v>50</v>
      </c>
      <c r="P19" t="s">
        <v>51</v>
      </c>
      <c r="Q19">
        <v>1</v>
      </c>
      <c r="R19" t="s">
        <v>52</v>
      </c>
      <c r="S19" t="s">
        <v>53</v>
      </c>
      <c r="T19" t="s">
        <v>54</v>
      </c>
      <c r="U19" t="s">
        <v>55</v>
      </c>
      <c r="V19">
        <v>11.6</v>
      </c>
      <c r="W19">
        <v>11.7</v>
      </c>
      <c r="X19">
        <v>7.7</v>
      </c>
      <c r="Y19">
        <v>1.51</v>
      </c>
      <c r="Z19" t="s">
        <v>56</v>
      </c>
      <c r="AA19" t="s">
        <v>56</v>
      </c>
      <c r="AB19" t="s">
        <v>56</v>
      </c>
      <c r="AC19" t="s">
        <v>57</v>
      </c>
      <c r="AD19" t="s">
        <v>56</v>
      </c>
      <c r="AE19" t="s">
        <v>56</v>
      </c>
      <c r="AF19" t="s">
        <v>56</v>
      </c>
    </row>
    <row r="20" spans="1:32" x14ac:dyDescent="0.35">
      <c r="A20" t="s">
        <v>45</v>
      </c>
      <c r="B20">
        <v>7105490</v>
      </c>
      <c r="C20">
        <v>5</v>
      </c>
      <c r="D20" s="1">
        <v>33765.606249999997</v>
      </c>
      <c r="E20" t="s">
        <v>46</v>
      </c>
      <c r="F20" t="s">
        <v>47</v>
      </c>
      <c r="G20" t="s">
        <v>48</v>
      </c>
      <c r="H20" t="s">
        <v>45</v>
      </c>
      <c r="I20">
        <v>0.52</v>
      </c>
      <c r="J20">
        <v>9.25</v>
      </c>
      <c r="K20" t="s">
        <v>59</v>
      </c>
      <c r="M20">
        <v>-0.01</v>
      </c>
      <c r="N20">
        <v>0.6</v>
      </c>
      <c r="O20" t="s">
        <v>50</v>
      </c>
      <c r="P20" t="s">
        <v>51</v>
      </c>
      <c r="Q20">
        <v>1</v>
      </c>
      <c r="R20" t="s">
        <v>52</v>
      </c>
      <c r="S20" t="s">
        <v>53</v>
      </c>
      <c r="T20" t="s">
        <v>54</v>
      </c>
      <c r="U20" t="s">
        <v>55</v>
      </c>
      <c r="V20">
        <v>9.25</v>
      </c>
      <c r="W20">
        <v>9.5</v>
      </c>
      <c r="Y20">
        <v>1.45</v>
      </c>
      <c r="Z20" t="s">
        <v>56</v>
      </c>
      <c r="AA20" t="s">
        <v>56</v>
      </c>
      <c r="AB20" t="s">
        <v>56</v>
      </c>
      <c r="AC20" t="s">
        <v>57</v>
      </c>
      <c r="AD20" t="s">
        <v>56</v>
      </c>
      <c r="AE20" t="s">
        <v>56</v>
      </c>
      <c r="AF20" t="s">
        <v>56</v>
      </c>
    </row>
    <row r="21" spans="1:32" x14ac:dyDescent="0.35">
      <c r="A21" t="s">
        <v>45</v>
      </c>
      <c r="B21">
        <v>7105490</v>
      </c>
      <c r="C21">
        <v>6</v>
      </c>
      <c r="D21" s="1">
        <v>33773.571527777778</v>
      </c>
      <c r="E21" t="s">
        <v>46</v>
      </c>
      <c r="F21" t="s">
        <v>47</v>
      </c>
      <c r="G21" t="s">
        <v>48</v>
      </c>
      <c r="H21" t="s">
        <v>45</v>
      </c>
      <c r="I21">
        <v>0.32</v>
      </c>
      <c r="J21">
        <v>2.8</v>
      </c>
      <c r="K21" t="s">
        <v>59</v>
      </c>
      <c r="M21">
        <v>0</v>
      </c>
      <c r="N21">
        <v>0.2</v>
      </c>
      <c r="O21" t="s">
        <v>50</v>
      </c>
      <c r="P21" t="s">
        <v>51</v>
      </c>
      <c r="Q21">
        <v>1</v>
      </c>
      <c r="R21" t="s">
        <v>52</v>
      </c>
      <c r="S21" t="s">
        <v>53</v>
      </c>
      <c r="T21" t="s">
        <v>54</v>
      </c>
      <c r="U21" t="s">
        <v>55</v>
      </c>
      <c r="V21">
        <v>2.8</v>
      </c>
      <c r="W21">
        <v>9</v>
      </c>
      <c r="X21">
        <v>4.4400000000000004</v>
      </c>
      <c r="Y21">
        <v>0.63</v>
      </c>
      <c r="Z21" t="s">
        <v>56</v>
      </c>
      <c r="AA21" t="s">
        <v>56</v>
      </c>
      <c r="AB21" t="s">
        <v>56</v>
      </c>
      <c r="AC21" t="s">
        <v>57</v>
      </c>
      <c r="AD21" t="s">
        <v>56</v>
      </c>
      <c r="AE21" t="s">
        <v>56</v>
      </c>
      <c r="AF21" t="s">
        <v>56</v>
      </c>
    </row>
    <row r="22" spans="1:32" x14ac:dyDescent="0.35">
      <c r="A22" t="s">
        <v>45</v>
      </c>
      <c r="B22">
        <v>7105490</v>
      </c>
      <c r="C22">
        <v>7</v>
      </c>
      <c r="D22" s="1">
        <v>33781.407638888886</v>
      </c>
      <c r="E22" t="s">
        <v>46</v>
      </c>
      <c r="F22" t="s">
        <v>47</v>
      </c>
      <c r="G22" t="s">
        <v>58</v>
      </c>
      <c r="H22" t="s">
        <v>45</v>
      </c>
      <c r="I22">
        <v>0.45</v>
      </c>
      <c r="J22">
        <v>6.27</v>
      </c>
      <c r="K22" t="s">
        <v>59</v>
      </c>
      <c r="M22">
        <v>0</v>
      </c>
      <c r="N22">
        <v>0.5</v>
      </c>
      <c r="O22" t="s">
        <v>50</v>
      </c>
      <c r="P22" t="s">
        <v>51</v>
      </c>
      <c r="Q22">
        <v>1</v>
      </c>
      <c r="R22" t="s">
        <v>52</v>
      </c>
      <c r="S22" t="s">
        <v>53</v>
      </c>
      <c r="T22" t="s">
        <v>54</v>
      </c>
      <c r="U22" t="s">
        <v>55</v>
      </c>
      <c r="V22">
        <v>6.27</v>
      </c>
      <c r="W22">
        <v>10</v>
      </c>
      <c r="X22">
        <v>4.8099999999999996</v>
      </c>
      <c r="Y22">
        <v>1.3</v>
      </c>
      <c r="Z22" t="s">
        <v>56</v>
      </c>
      <c r="AA22" t="s">
        <v>56</v>
      </c>
      <c r="AB22" t="s">
        <v>56</v>
      </c>
      <c r="AC22" t="s">
        <v>57</v>
      </c>
      <c r="AD22" t="s">
        <v>56</v>
      </c>
      <c r="AE22" t="s">
        <v>56</v>
      </c>
      <c r="AF22" t="s">
        <v>56</v>
      </c>
    </row>
    <row r="23" spans="1:32" x14ac:dyDescent="0.35">
      <c r="A23" t="s">
        <v>45</v>
      </c>
      <c r="B23">
        <v>7105490</v>
      </c>
      <c r="C23">
        <v>8</v>
      </c>
      <c r="D23" s="1">
        <v>33785.614583333336</v>
      </c>
      <c r="E23" t="s">
        <v>46</v>
      </c>
      <c r="F23" t="s">
        <v>47</v>
      </c>
      <c r="G23" t="s">
        <v>48</v>
      </c>
      <c r="H23" t="s">
        <v>45</v>
      </c>
      <c r="I23">
        <v>0.34</v>
      </c>
      <c r="J23">
        <v>4.46</v>
      </c>
      <c r="K23" t="s">
        <v>60</v>
      </c>
      <c r="M23">
        <v>0.06</v>
      </c>
      <c r="N23">
        <v>0.3</v>
      </c>
      <c r="O23" t="s">
        <v>50</v>
      </c>
      <c r="P23" t="s">
        <v>51</v>
      </c>
      <c r="Q23">
        <v>1</v>
      </c>
      <c r="R23" t="s">
        <v>52</v>
      </c>
      <c r="S23" t="s">
        <v>53</v>
      </c>
      <c r="T23" t="s">
        <v>54</v>
      </c>
      <c r="U23" t="s">
        <v>55</v>
      </c>
      <c r="V23">
        <v>4.46</v>
      </c>
      <c r="W23">
        <v>9.5</v>
      </c>
      <c r="X23">
        <v>4.72</v>
      </c>
      <c r="Y23">
        <v>0.94</v>
      </c>
      <c r="Z23" t="s">
        <v>56</v>
      </c>
      <c r="AA23" t="s">
        <v>56</v>
      </c>
      <c r="AB23" t="s">
        <v>56</v>
      </c>
      <c r="AC23" t="s">
        <v>57</v>
      </c>
      <c r="AD23" t="s">
        <v>56</v>
      </c>
      <c r="AE23" t="s">
        <v>56</v>
      </c>
      <c r="AF23" t="s">
        <v>56</v>
      </c>
    </row>
    <row r="24" spans="1:32" x14ac:dyDescent="0.35">
      <c r="A24" t="s">
        <v>45</v>
      </c>
      <c r="B24">
        <v>7105490</v>
      </c>
      <c r="C24">
        <v>9</v>
      </c>
      <c r="D24" s="1">
        <v>33794.579861111109</v>
      </c>
      <c r="E24" t="s">
        <v>46</v>
      </c>
      <c r="F24" t="s">
        <v>47</v>
      </c>
      <c r="G24" t="s">
        <v>48</v>
      </c>
      <c r="H24" t="s">
        <v>45</v>
      </c>
      <c r="I24">
        <v>0.28000000000000003</v>
      </c>
      <c r="J24">
        <v>2.06</v>
      </c>
      <c r="K24" t="s">
        <v>59</v>
      </c>
      <c r="M24">
        <v>-0.01</v>
      </c>
      <c r="N24">
        <v>0.3</v>
      </c>
      <c r="O24" t="s">
        <v>50</v>
      </c>
      <c r="P24" t="s">
        <v>51</v>
      </c>
      <c r="Q24">
        <v>1</v>
      </c>
      <c r="R24" t="s">
        <v>52</v>
      </c>
      <c r="S24" t="s">
        <v>53</v>
      </c>
      <c r="T24" t="s">
        <v>54</v>
      </c>
      <c r="U24" t="s">
        <v>55</v>
      </c>
      <c r="V24">
        <v>2.06</v>
      </c>
      <c r="W24">
        <v>9.1</v>
      </c>
      <c r="X24">
        <v>3.69</v>
      </c>
      <c r="Y24">
        <v>0.56000000000000005</v>
      </c>
      <c r="Z24" t="s">
        <v>56</v>
      </c>
      <c r="AA24" t="s">
        <v>56</v>
      </c>
      <c r="AB24" t="s">
        <v>56</v>
      </c>
      <c r="AC24" t="s">
        <v>57</v>
      </c>
      <c r="AD24" t="s">
        <v>56</v>
      </c>
      <c r="AE24" t="s">
        <v>56</v>
      </c>
      <c r="AF24" t="s">
        <v>56</v>
      </c>
    </row>
    <row r="25" spans="1:32" x14ac:dyDescent="0.35">
      <c r="A25" t="s">
        <v>45</v>
      </c>
      <c r="B25">
        <v>7105490</v>
      </c>
      <c r="C25">
        <v>10</v>
      </c>
      <c r="D25" s="1">
        <v>33805.612500000003</v>
      </c>
      <c r="E25" t="s">
        <v>46</v>
      </c>
      <c r="F25" t="s">
        <v>47</v>
      </c>
      <c r="G25" t="s">
        <v>58</v>
      </c>
      <c r="H25" t="s">
        <v>45</v>
      </c>
      <c r="I25">
        <v>0.22</v>
      </c>
      <c r="J25">
        <v>0.92</v>
      </c>
      <c r="K25" t="s">
        <v>60</v>
      </c>
      <c r="M25">
        <v>0</v>
      </c>
      <c r="N25">
        <v>0.2</v>
      </c>
      <c r="O25" t="s">
        <v>50</v>
      </c>
      <c r="P25" t="s">
        <v>51</v>
      </c>
      <c r="Q25">
        <v>1</v>
      </c>
      <c r="R25" t="s">
        <v>52</v>
      </c>
      <c r="S25" t="s">
        <v>53</v>
      </c>
      <c r="T25" t="s">
        <v>54</v>
      </c>
      <c r="U25" t="s">
        <v>55</v>
      </c>
      <c r="V25">
        <v>0.92</v>
      </c>
      <c r="W25">
        <v>8.5</v>
      </c>
      <c r="X25">
        <v>3.02</v>
      </c>
      <c r="Y25">
        <v>0.3</v>
      </c>
      <c r="Z25" t="s">
        <v>56</v>
      </c>
      <c r="AA25" t="s">
        <v>56</v>
      </c>
      <c r="AB25" t="s">
        <v>56</v>
      </c>
      <c r="AC25" t="s">
        <v>57</v>
      </c>
      <c r="AD25" t="s">
        <v>56</v>
      </c>
      <c r="AE25" t="s">
        <v>56</v>
      </c>
      <c r="AF25" t="s">
        <v>56</v>
      </c>
    </row>
    <row r="26" spans="1:32" x14ac:dyDescent="0.35">
      <c r="A26" t="s">
        <v>45</v>
      </c>
      <c r="B26">
        <v>7105490</v>
      </c>
      <c r="C26">
        <v>11</v>
      </c>
      <c r="D26" s="1">
        <v>33828.56527777778</v>
      </c>
      <c r="E26" t="s">
        <v>46</v>
      </c>
      <c r="F26" t="s">
        <v>47</v>
      </c>
      <c r="G26" t="s">
        <v>48</v>
      </c>
      <c r="H26" t="s">
        <v>45</v>
      </c>
      <c r="I26">
        <v>0.24</v>
      </c>
      <c r="J26">
        <v>1.05</v>
      </c>
      <c r="K26" t="s">
        <v>49</v>
      </c>
      <c r="M26">
        <v>0</v>
      </c>
      <c r="N26">
        <v>0.1</v>
      </c>
      <c r="O26" t="s">
        <v>50</v>
      </c>
      <c r="P26" t="s">
        <v>51</v>
      </c>
      <c r="Q26">
        <v>1</v>
      </c>
      <c r="R26" t="s">
        <v>52</v>
      </c>
      <c r="S26" t="s">
        <v>53</v>
      </c>
      <c r="T26" t="s">
        <v>54</v>
      </c>
      <c r="U26" t="s">
        <v>55</v>
      </c>
      <c r="V26">
        <v>1.05</v>
      </c>
      <c r="W26">
        <v>9</v>
      </c>
      <c r="X26">
        <v>3.31</v>
      </c>
      <c r="Y26">
        <v>0.32</v>
      </c>
      <c r="Z26" t="s">
        <v>56</v>
      </c>
      <c r="AA26" t="s">
        <v>56</v>
      </c>
      <c r="AB26" t="s">
        <v>56</v>
      </c>
      <c r="AC26" t="s">
        <v>57</v>
      </c>
      <c r="AD26" t="s">
        <v>56</v>
      </c>
      <c r="AE26" t="s">
        <v>56</v>
      </c>
      <c r="AF26" t="s">
        <v>56</v>
      </c>
    </row>
    <row r="27" spans="1:32" x14ac:dyDescent="0.35">
      <c r="A27" t="s">
        <v>45</v>
      </c>
      <c r="B27">
        <v>7105490</v>
      </c>
      <c r="C27">
        <v>12</v>
      </c>
      <c r="D27" s="1">
        <v>33837.652777777781</v>
      </c>
      <c r="E27" t="s">
        <v>46</v>
      </c>
      <c r="F27" t="s">
        <v>47</v>
      </c>
      <c r="G27" t="s">
        <v>48</v>
      </c>
      <c r="H27" t="s">
        <v>45</v>
      </c>
      <c r="I27">
        <v>0.23</v>
      </c>
      <c r="J27">
        <v>0.74</v>
      </c>
      <c r="K27" t="s">
        <v>60</v>
      </c>
      <c r="M27">
        <v>0</v>
      </c>
      <c r="N27">
        <v>0.3</v>
      </c>
      <c r="O27" t="s">
        <v>50</v>
      </c>
      <c r="P27" t="s">
        <v>51</v>
      </c>
      <c r="Q27">
        <v>1</v>
      </c>
      <c r="R27" t="s">
        <v>52</v>
      </c>
      <c r="S27" t="s">
        <v>53</v>
      </c>
      <c r="T27" t="s">
        <v>54</v>
      </c>
      <c r="U27" t="s">
        <v>55</v>
      </c>
      <c r="V27">
        <v>0.74</v>
      </c>
      <c r="W27">
        <v>9.1</v>
      </c>
      <c r="X27">
        <v>1.76</v>
      </c>
      <c r="Y27">
        <v>0.42</v>
      </c>
      <c r="Z27" t="s">
        <v>56</v>
      </c>
      <c r="AA27" t="s">
        <v>56</v>
      </c>
      <c r="AB27" t="s">
        <v>56</v>
      </c>
      <c r="AC27" t="s">
        <v>57</v>
      </c>
      <c r="AD27" t="s">
        <v>56</v>
      </c>
      <c r="AE27" t="s">
        <v>56</v>
      </c>
      <c r="AF27" t="s">
        <v>56</v>
      </c>
    </row>
    <row r="28" spans="1:32" x14ac:dyDescent="0.35">
      <c r="A28" t="s">
        <v>45</v>
      </c>
      <c r="B28">
        <v>7105490</v>
      </c>
      <c r="C28">
        <v>13</v>
      </c>
      <c r="D28" s="1">
        <v>33840.686111111114</v>
      </c>
      <c r="E28" t="s">
        <v>46</v>
      </c>
      <c r="F28" t="s">
        <v>47</v>
      </c>
      <c r="G28" t="s">
        <v>48</v>
      </c>
      <c r="H28" t="s">
        <v>45</v>
      </c>
      <c r="I28">
        <v>0.97</v>
      </c>
      <c r="J28">
        <v>33.6</v>
      </c>
      <c r="K28" t="s">
        <v>60</v>
      </c>
      <c r="M28">
        <v>-0.02</v>
      </c>
      <c r="N28">
        <v>0.3</v>
      </c>
      <c r="O28" t="s">
        <v>50</v>
      </c>
      <c r="P28" t="s">
        <v>51</v>
      </c>
      <c r="Q28">
        <v>1</v>
      </c>
      <c r="R28" t="s">
        <v>52</v>
      </c>
      <c r="S28" t="s">
        <v>53</v>
      </c>
      <c r="T28" t="s">
        <v>54</v>
      </c>
      <c r="U28" t="s">
        <v>55</v>
      </c>
      <c r="V28">
        <v>33.6</v>
      </c>
      <c r="W28">
        <v>19</v>
      </c>
      <c r="X28">
        <v>13.5</v>
      </c>
      <c r="Y28">
        <v>2.4900000000000002</v>
      </c>
      <c r="Z28" t="s">
        <v>56</v>
      </c>
      <c r="AA28" t="s">
        <v>56</v>
      </c>
      <c r="AB28" t="s">
        <v>56</v>
      </c>
      <c r="AC28" t="s">
        <v>57</v>
      </c>
      <c r="AD28" t="s">
        <v>56</v>
      </c>
      <c r="AE28" t="s">
        <v>56</v>
      </c>
      <c r="AF28" t="s">
        <v>56</v>
      </c>
    </row>
    <row r="29" spans="1:32" x14ac:dyDescent="0.35">
      <c r="A29" t="s">
        <v>45</v>
      </c>
      <c r="B29">
        <v>7105490</v>
      </c>
      <c r="C29">
        <v>14</v>
      </c>
      <c r="D29" s="1">
        <v>33851.622916666667</v>
      </c>
      <c r="E29" t="s">
        <v>46</v>
      </c>
      <c r="F29" t="s">
        <v>47</v>
      </c>
      <c r="G29" t="s">
        <v>48</v>
      </c>
      <c r="H29" t="s">
        <v>45</v>
      </c>
      <c r="I29">
        <v>0.36</v>
      </c>
      <c r="J29">
        <v>3.88</v>
      </c>
      <c r="K29" t="s">
        <v>60</v>
      </c>
      <c r="M29">
        <v>0</v>
      </c>
      <c r="N29">
        <v>0.4</v>
      </c>
      <c r="O29" t="s">
        <v>50</v>
      </c>
      <c r="P29" t="s">
        <v>51</v>
      </c>
      <c r="Q29">
        <v>1</v>
      </c>
      <c r="R29" t="s">
        <v>52</v>
      </c>
      <c r="S29" t="s">
        <v>53</v>
      </c>
      <c r="T29" t="s">
        <v>54</v>
      </c>
      <c r="U29" t="s">
        <v>55</v>
      </c>
      <c r="V29">
        <v>3.88</v>
      </c>
      <c r="W29">
        <v>11.1</v>
      </c>
      <c r="X29">
        <v>5.75</v>
      </c>
      <c r="Y29">
        <v>0.68</v>
      </c>
      <c r="Z29" t="s">
        <v>56</v>
      </c>
      <c r="AA29" t="s">
        <v>56</v>
      </c>
      <c r="AB29" t="s">
        <v>56</v>
      </c>
      <c r="AC29" t="s">
        <v>57</v>
      </c>
      <c r="AD29" t="s">
        <v>56</v>
      </c>
      <c r="AE29" t="s">
        <v>56</v>
      </c>
      <c r="AF29" t="s">
        <v>56</v>
      </c>
    </row>
    <row r="30" spans="1:32" x14ac:dyDescent="0.35">
      <c r="A30" t="s">
        <v>45</v>
      </c>
      <c r="B30">
        <v>7105490</v>
      </c>
      <c r="C30">
        <v>15</v>
      </c>
      <c r="D30" s="1">
        <v>33863.611111111109</v>
      </c>
      <c r="E30" t="s">
        <v>46</v>
      </c>
      <c r="F30" t="s">
        <v>47</v>
      </c>
      <c r="G30" t="s">
        <v>48</v>
      </c>
      <c r="H30" t="s">
        <v>45</v>
      </c>
      <c r="I30">
        <v>0.21</v>
      </c>
      <c r="J30">
        <v>0.74</v>
      </c>
      <c r="K30" t="s">
        <v>60</v>
      </c>
      <c r="M30">
        <v>0</v>
      </c>
      <c r="N30">
        <v>0.4</v>
      </c>
      <c r="O30" t="s">
        <v>50</v>
      </c>
      <c r="P30" t="s">
        <v>51</v>
      </c>
      <c r="Q30">
        <v>1</v>
      </c>
      <c r="R30" t="s">
        <v>52</v>
      </c>
      <c r="S30" t="s">
        <v>53</v>
      </c>
      <c r="T30" t="s">
        <v>54</v>
      </c>
      <c r="U30" t="s">
        <v>55</v>
      </c>
      <c r="V30">
        <v>0.74</v>
      </c>
      <c r="W30">
        <v>10.5</v>
      </c>
      <c r="X30">
        <v>4.4800000000000004</v>
      </c>
      <c r="Y30">
        <v>0.16</v>
      </c>
      <c r="Z30" t="s">
        <v>56</v>
      </c>
      <c r="AA30" t="s">
        <v>56</v>
      </c>
      <c r="AB30" t="s">
        <v>56</v>
      </c>
      <c r="AC30" t="s">
        <v>57</v>
      </c>
      <c r="AD30" t="s">
        <v>56</v>
      </c>
      <c r="AE30" t="s">
        <v>56</v>
      </c>
      <c r="AF30" t="s">
        <v>56</v>
      </c>
    </row>
    <row r="31" spans="1:32" x14ac:dyDescent="0.35">
      <c r="A31" t="s">
        <v>45</v>
      </c>
      <c r="B31">
        <v>7105490</v>
      </c>
      <c r="C31">
        <v>16</v>
      </c>
      <c r="D31" s="1">
        <v>33875.574999999997</v>
      </c>
      <c r="E31" t="s">
        <v>46</v>
      </c>
      <c r="F31" t="s">
        <v>47</v>
      </c>
      <c r="G31" t="s">
        <v>48</v>
      </c>
      <c r="H31" t="s">
        <v>45</v>
      </c>
      <c r="I31">
        <v>0.22</v>
      </c>
      <c r="J31">
        <v>0.94</v>
      </c>
      <c r="K31" t="s">
        <v>60</v>
      </c>
      <c r="M31">
        <v>-0.01</v>
      </c>
      <c r="N31">
        <v>0.3</v>
      </c>
      <c r="O31" t="s">
        <v>50</v>
      </c>
      <c r="P31" t="s">
        <v>51</v>
      </c>
      <c r="Q31">
        <v>1</v>
      </c>
      <c r="R31" t="s">
        <v>52</v>
      </c>
      <c r="S31" t="s">
        <v>53</v>
      </c>
      <c r="T31" t="s">
        <v>54</v>
      </c>
      <c r="U31" t="s">
        <v>55</v>
      </c>
      <c r="V31">
        <v>0.94</v>
      </c>
      <c r="W31">
        <v>9.5</v>
      </c>
      <c r="X31">
        <v>2.38</v>
      </c>
      <c r="Y31">
        <v>0.4</v>
      </c>
      <c r="Z31" t="s">
        <v>56</v>
      </c>
      <c r="AA31" t="s">
        <v>56</v>
      </c>
      <c r="AB31" t="s">
        <v>56</v>
      </c>
      <c r="AC31" t="s">
        <v>57</v>
      </c>
      <c r="AD31" t="s">
        <v>56</v>
      </c>
      <c r="AE31" t="s">
        <v>56</v>
      </c>
      <c r="AF31" t="s">
        <v>56</v>
      </c>
    </row>
    <row r="32" spans="1:32" x14ac:dyDescent="0.35">
      <c r="A32" t="s">
        <v>45</v>
      </c>
      <c r="B32">
        <v>7105490</v>
      </c>
      <c r="C32">
        <v>17</v>
      </c>
      <c r="D32" s="1">
        <v>33891.553472222222</v>
      </c>
      <c r="E32" t="s">
        <v>46</v>
      </c>
      <c r="F32" t="s">
        <v>47</v>
      </c>
      <c r="G32" t="s">
        <v>48</v>
      </c>
      <c r="H32" t="s">
        <v>45</v>
      </c>
      <c r="I32">
        <v>0.27</v>
      </c>
      <c r="J32">
        <v>0.48</v>
      </c>
      <c r="K32" t="s">
        <v>60</v>
      </c>
      <c r="M32">
        <v>0</v>
      </c>
      <c r="N32">
        <v>0.1</v>
      </c>
      <c r="O32" t="s">
        <v>50</v>
      </c>
      <c r="P32" t="s">
        <v>51</v>
      </c>
      <c r="Q32">
        <v>1</v>
      </c>
      <c r="R32" t="s">
        <v>52</v>
      </c>
      <c r="S32" t="s">
        <v>53</v>
      </c>
      <c r="T32" t="s">
        <v>54</v>
      </c>
      <c r="U32" t="s">
        <v>55</v>
      </c>
      <c r="V32">
        <v>0.48</v>
      </c>
      <c r="W32">
        <v>2.1</v>
      </c>
      <c r="X32">
        <v>0.41</v>
      </c>
      <c r="Y32">
        <v>1.17</v>
      </c>
      <c r="Z32" t="s">
        <v>56</v>
      </c>
      <c r="AA32" t="s">
        <v>56</v>
      </c>
      <c r="AB32" t="s">
        <v>56</v>
      </c>
      <c r="AC32" t="s">
        <v>57</v>
      </c>
      <c r="AD32" t="s">
        <v>56</v>
      </c>
      <c r="AE32" t="s">
        <v>56</v>
      </c>
      <c r="AF32" t="s">
        <v>56</v>
      </c>
    </row>
    <row r="33" spans="1:32" x14ac:dyDescent="0.35">
      <c r="A33" t="s">
        <v>45</v>
      </c>
      <c r="B33">
        <v>7105490</v>
      </c>
      <c r="C33">
        <v>18</v>
      </c>
      <c r="D33" s="1">
        <v>33905.534722222219</v>
      </c>
      <c r="E33" t="s">
        <v>61</v>
      </c>
      <c r="F33" t="s">
        <v>47</v>
      </c>
      <c r="G33" t="s">
        <v>48</v>
      </c>
      <c r="H33" t="s">
        <v>45</v>
      </c>
      <c r="I33">
        <v>0.27</v>
      </c>
      <c r="J33">
        <v>0.63</v>
      </c>
      <c r="K33" t="s">
        <v>60</v>
      </c>
      <c r="M33">
        <v>0</v>
      </c>
      <c r="N33">
        <v>0.2</v>
      </c>
      <c r="O33" t="s">
        <v>50</v>
      </c>
      <c r="P33" t="s">
        <v>51</v>
      </c>
      <c r="Q33">
        <v>1</v>
      </c>
      <c r="R33" t="s">
        <v>52</v>
      </c>
      <c r="S33" t="s">
        <v>53</v>
      </c>
      <c r="T33" t="s">
        <v>54</v>
      </c>
      <c r="U33" t="s">
        <v>55</v>
      </c>
      <c r="V33">
        <v>0.63</v>
      </c>
      <c r="W33">
        <v>2.6</v>
      </c>
      <c r="X33">
        <v>0.66</v>
      </c>
      <c r="Y33">
        <v>0.95</v>
      </c>
      <c r="Z33" t="s">
        <v>56</v>
      </c>
      <c r="AA33" t="s">
        <v>56</v>
      </c>
      <c r="AB33" t="s">
        <v>56</v>
      </c>
      <c r="AC33" t="s">
        <v>57</v>
      </c>
      <c r="AD33" t="s">
        <v>56</v>
      </c>
      <c r="AE33" t="s">
        <v>56</v>
      </c>
      <c r="AF33" t="s">
        <v>56</v>
      </c>
    </row>
    <row r="34" spans="1:32" x14ac:dyDescent="0.35">
      <c r="A34" t="s">
        <v>45</v>
      </c>
      <c r="B34">
        <v>7105490</v>
      </c>
      <c r="C34">
        <v>19</v>
      </c>
      <c r="D34" s="1">
        <v>33924.545138888891</v>
      </c>
      <c r="E34" t="s">
        <v>61</v>
      </c>
      <c r="F34" t="s">
        <v>47</v>
      </c>
      <c r="G34" t="s">
        <v>48</v>
      </c>
      <c r="H34" t="s">
        <v>45</v>
      </c>
      <c r="I34">
        <v>0.39</v>
      </c>
      <c r="J34">
        <v>1.36</v>
      </c>
      <c r="K34" t="s">
        <v>59</v>
      </c>
      <c r="M34">
        <v>0</v>
      </c>
      <c r="N34">
        <v>0.2</v>
      </c>
      <c r="O34" t="s">
        <v>50</v>
      </c>
      <c r="P34" t="s">
        <v>51</v>
      </c>
      <c r="Q34">
        <v>1</v>
      </c>
      <c r="R34" t="s">
        <v>52</v>
      </c>
      <c r="S34" t="s">
        <v>53</v>
      </c>
      <c r="T34" t="s">
        <v>54</v>
      </c>
      <c r="U34" t="s">
        <v>55</v>
      </c>
      <c r="V34">
        <v>1.36</v>
      </c>
      <c r="W34">
        <v>3.96</v>
      </c>
      <c r="X34">
        <v>1.69</v>
      </c>
      <c r="Y34">
        <v>0.8</v>
      </c>
      <c r="Z34" t="s">
        <v>56</v>
      </c>
      <c r="AA34" t="s">
        <v>56</v>
      </c>
      <c r="AB34" t="s">
        <v>56</v>
      </c>
      <c r="AC34" t="s">
        <v>57</v>
      </c>
      <c r="AD34" t="s">
        <v>56</v>
      </c>
      <c r="AE34" t="s">
        <v>56</v>
      </c>
      <c r="AF34" t="s">
        <v>56</v>
      </c>
    </row>
    <row r="35" spans="1:32" x14ac:dyDescent="0.35">
      <c r="A35" t="s">
        <v>45</v>
      </c>
      <c r="B35">
        <v>7105490</v>
      </c>
      <c r="C35">
        <v>20</v>
      </c>
      <c r="D35" s="1">
        <v>33954.53125</v>
      </c>
      <c r="E35" t="s">
        <v>61</v>
      </c>
      <c r="F35" t="s">
        <v>47</v>
      </c>
      <c r="G35" t="s">
        <v>48</v>
      </c>
      <c r="H35" t="s">
        <v>45</v>
      </c>
      <c r="I35">
        <v>0.27</v>
      </c>
      <c r="J35">
        <v>0.44</v>
      </c>
      <c r="K35" t="s">
        <v>60</v>
      </c>
      <c r="M35">
        <v>0</v>
      </c>
      <c r="N35">
        <v>0.2</v>
      </c>
      <c r="O35" t="s">
        <v>50</v>
      </c>
      <c r="P35" t="s">
        <v>51</v>
      </c>
      <c r="Q35">
        <v>1</v>
      </c>
      <c r="R35" t="s">
        <v>52</v>
      </c>
      <c r="S35" t="s">
        <v>53</v>
      </c>
      <c r="T35" t="s">
        <v>54</v>
      </c>
      <c r="U35" t="s">
        <v>55</v>
      </c>
      <c r="V35">
        <v>0.44</v>
      </c>
      <c r="W35">
        <v>3.5</v>
      </c>
      <c r="X35">
        <v>1.34</v>
      </c>
      <c r="Y35">
        <v>0.33</v>
      </c>
      <c r="Z35" t="s">
        <v>56</v>
      </c>
      <c r="AA35" t="s">
        <v>56</v>
      </c>
      <c r="AB35" t="s">
        <v>56</v>
      </c>
      <c r="AC35" t="s">
        <v>57</v>
      </c>
      <c r="AD35" t="s">
        <v>56</v>
      </c>
      <c r="AE35" t="s">
        <v>56</v>
      </c>
      <c r="AF35" t="s">
        <v>56</v>
      </c>
    </row>
    <row r="36" spans="1:32" x14ac:dyDescent="0.35">
      <c r="A36" t="s">
        <v>45</v>
      </c>
      <c r="B36">
        <v>7105490</v>
      </c>
      <c r="C36">
        <v>21</v>
      </c>
      <c r="D36" s="1">
        <v>33990.520833333336</v>
      </c>
      <c r="E36" t="s">
        <v>61</v>
      </c>
      <c r="F36" t="s">
        <v>47</v>
      </c>
      <c r="G36" t="s">
        <v>62</v>
      </c>
      <c r="H36" t="s">
        <v>45</v>
      </c>
      <c r="I36">
        <v>0.34</v>
      </c>
      <c r="J36">
        <v>1.84</v>
      </c>
      <c r="K36" t="s">
        <v>59</v>
      </c>
      <c r="M36">
        <v>0</v>
      </c>
      <c r="N36">
        <v>0.2</v>
      </c>
      <c r="O36" t="s">
        <v>50</v>
      </c>
      <c r="P36" t="s">
        <v>51</v>
      </c>
      <c r="Q36">
        <v>1</v>
      </c>
      <c r="R36" t="s">
        <v>52</v>
      </c>
      <c r="S36" t="s">
        <v>53</v>
      </c>
      <c r="T36" t="s">
        <v>54</v>
      </c>
      <c r="U36" t="s">
        <v>55</v>
      </c>
      <c r="V36">
        <v>1.84</v>
      </c>
      <c r="W36">
        <v>3.6</v>
      </c>
      <c r="X36">
        <v>1.81</v>
      </c>
      <c r="Y36">
        <v>1.02</v>
      </c>
      <c r="Z36" t="s">
        <v>56</v>
      </c>
      <c r="AA36" t="s">
        <v>56</v>
      </c>
      <c r="AB36" t="s">
        <v>56</v>
      </c>
      <c r="AC36" t="s">
        <v>57</v>
      </c>
      <c r="AD36" t="s">
        <v>56</v>
      </c>
      <c r="AE36" t="s">
        <v>56</v>
      </c>
      <c r="AF36" t="s">
        <v>56</v>
      </c>
    </row>
    <row r="37" spans="1:32" x14ac:dyDescent="0.35">
      <c r="A37" t="s">
        <v>45</v>
      </c>
      <c r="B37">
        <v>7105490</v>
      </c>
      <c r="C37">
        <v>22</v>
      </c>
      <c r="D37" s="1">
        <v>34033.635416666664</v>
      </c>
      <c r="E37" t="s">
        <v>61</v>
      </c>
      <c r="F37" t="s">
        <v>47</v>
      </c>
      <c r="G37" t="s">
        <v>48</v>
      </c>
      <c r="H37" t="s">
        <v>45</v>
      </c>
      <c r="I37">
        <v>0.27</v>
      </c>
      <c r="J37">
        <v>0.56000000000000005</v>
      </c>
      <c r="K37" t="s">
        <v>49</v>
      </c>
      <c r="M37">
        <v>0</v>
      </c>
      <c r="N37">
        <v>0.3</v>
      </c>
      <c r="O37" t="s">
        <v>63</v>
      </c>
      <c r="P37" t="s">
        <v>51</v>
      </c>
      <c r="Q37">
        <v>1</v>
      </c>
      <c r="R37" t="s">
        <v>52</v>
      </c>
      <c r="S37" t="s">
        <v>53</v>
      </c>
      <c r="T37" t="s">
        <v>54</v>
      </c>
      <c r="U37" t="s">
        <v>55</v>
      </c>
      <c r="V37">
        <v>0.56000000000000005</v>
      </c>
      <c r="W37">
        <v>3.2</v>
      </c>
      <c r="X37">
        <v>1.37</v>
      </c>
      <c r="Y37">
        <v>0.41</v>
      </c>
      <c r="Z37" t="s">
        <v>56</v>
      </c>
      <c r="AA37" t="s">
        <v>56</v>
      </c>
      <c r="AB37" t="s">
        <v>56</v>
      </c>
      <c r="AC37" t="s">
        <v>57</v>
      </c>
      <c r="AD37" t="s">
        <v>56</v>
      </c>
      <c r="AE37" t="s">
        <v>56</v>
      </c>
      <c r="AF37" t="s">
        <v>56</v>
      </c>
    </row>
    <row r="38" spans="1:32" x14ac:dyDescent="0.35">
      <c r="A38" t="s">
        <v>45</v>
      </c>
      <c r="B38">
        <v>7105490</v>
      </c>
      <c r="C38">
        <v>23</v>
      </c>
      <c r="D38" s="1">
        <v>34052.541666666664</v>
      </c>
      <c r="E38" t="s">
        <v>61</v>
      </c>
      <c r="F38" t="s">
        <v>47</v>
      </c>
      <c r="G38" t="s">
        <v>48</v>
      </c>
      <c r="H38" t="s">
        <v>45</v>
      </c>
      <c r="I38">
        <v>0.28000000000000003</v>
      </c>
      <c r="J38">
        <v>0.62</v>
      </c>
      <c r="K38" t="s">
        <v>60</v>
      </c>
      <c r="M38">
        <v>0</v>
      </c>
      <c r="N38">
        <v>0.2</v>
      </c>
      <c r="O38" t="s">
        <v>50</v>
      </c>
      <c r="P38" t="s">
        <v>51</v>
      </c>
      <c r="Q38">
        <v>1</v>
      </c>
      <c r="R38" t="s">
        <v>52</v>
      </c>
      <c r="S38" t="s">
        <v>53</v>
      </c>
      <c r="T38" t="s">
        <v>54</v>
      </c>
      <c r="U38" t="s">
        <v>55</v>
      </c>
      <c r="V38">
        <v>0.62</v>
      </c>
      <c r="W38">
        <v>3.1</v>
      </c>
      <c r="X38">
        <v>1.31</v>
      </c>
      <c r="Y38">
        <v>0.47</v>
      </c>
      <c r="Z38" t="s">
        <v>56</v>
      </c>
      <c r="AA38" t="s">
        <v>56</v>
      </c>
      <c r="AB38" t="s">
        <v>56</v>
      </c>
      <c r="AC38" t="s">
        <v>57</v>
      </c>
      <c r="AD38" t="s">
        <v>56</v>
      </c>
      <c r="AE38" t="s">
        <v>56</v>
      </c>
      <c r="AF38" t="s">
        <v>56</v>
      </c>
    </row>
    <row r="39" spans="1:32" x14ac:dyDescent="0.35">
      <c r="A39" t="s">
        <v>45</v>
      </c>
      <c r="B39">
        <v>7105490</v>
      </c>
      <c r="C39">
        <v>24</v>
      </c>
      <c r="D39" s="1">
        <v>34080.611111111109</v>
      </c>
      <c r="E39" t="s">
        <v>46</v>
      </c>
      <c r="F39" t="s">
        <v>47</v>
      </c>
      <c r="G39" t="s">
        <v>48</v>
      </c>
      <c r="H39" t="s">
        <v>45</v>
      </c>
      <c r="I39">
        <v>0.34</v>
      </c>
      <c r="J39">
        <v>1.65</v>
      </c>
      <c r="K39" t="s">
        <v>60</v>
      </c>
      <c r="M39">
        <v>0</v>
      </c>
      <c r="N39">
        <v>0.2</v>
      </c>
      <c r="O39" t="s">
        <v>50</v>
      </c>
      <c r="P39" t="s">
        <v>51</v>
      </c>
      <c r="Q39">
        <v>1</v>
      </c>
      <c r="R39" t="s">
        <v>52</v>
      </c>
      <c r="S39" t="s">
        <v>53</v>
      </c>
      <c r="T39" t="s">
        <v>54</v>
      </c>
      <c r="U39" t="s">
        <v>55</v>
      </c>
      <c r="V39">
        <v>1.65</v>
      </c>
      <c r="W39">
        <v>3.2</v>
      </c>
      <c r="X39">
        <v>1.4</v>
      </c>
      <c r="Y39">
        <v>1.18</v>
      </c>
      <c r="Z39" t="s">
        <v>56</v>
      </c>
      <c r="AA39" t="s">
        <v>56</v>
      </c>
      <c r="AB39" t="s">
        <v>56</v>
      </c>
      <c r="AC39" t="s">
        <v>57</v>
      </c>
      <c r="AD39" t="s">
        <v>56</v>
      </c>
      <c r="AE39" t="s">
        <v>56</v>
      </c>
      <c r="AF39" t="s">
        <v>56</v>
      </c>
    </row>
    <row r="40" spans="1:32" x14ac:dyDescent="0.35">
      <c r="A40" t="s">
        <v>45</v>
      </c>
      <c r="B40">
        <v>7105490</v>
      </c>
      <c r="C40">
        <v>25</v>
      </c>
      <c r="D40" s="1">
        <v>34100.545138888891</v>
      </c>
      <c r="E40" t="s">
        <v>46</v>
      </c>
      <c r="F40" t="s">
        <v>47</v>
      </c>
      <c r="G40" t="s">
        <v>64</v>
      </c>
      <c r="H40" t="s">
        <v>45</v>
      </c>
      <c r="I40">
        <v>0.34</v>
      </c>
      <c r="J40">
        <v>3.2</v>
      </c>
      <c r="K40" t="s">
        <v>59</v>
      </c>
      <c r="M40">
        <v>-0.04</v>
      </c>
      <c r="N40">
        <v>0.4</v>
      </c>
      <c r="O40" t="s">
        <v>50</v>
      </c>
      <c r="P40" t="s">
        <v>51</v>
      </c>
      <c r="Q40">
        <v>1</v>
      </c>
      <c r="R40" t="s">
        <v>52</v>
      </c>
      <c r="S40" t="s">
        <v>53</v>
      </c>
      <c r="T40" t="s">
        <v>54</v>
      </c>
      <c r="U40" t="s">
        <v>55</v>
      </c>
      <c r="V40">
        <v>3.2</v>
      </c>
      <c r="W40">
        <v>7.8</v>
      </c>
      <c r="X40">
        <v>2.95</v>
      </c>
      <c r="Y40">
        <v>1.08</v>
      </c>
      <c r="Z40" t="s">
        <v>56</v>
      </c>
      <c r="AA40" t="s">
        <v>56</v>
      </c>
      <c r="AB40" t="s">
        <v>56</v>
      </c>
      <c r="AC40" t="s">
        <v>57</v>
      </c>
      <c r="AD40" t="s">
        <v>56</v>
      </c>
      <c r="AE40" t="s">
        <v>56</v>
      </c>
      <c r="AF40" t="s">
        <v>56</v>
      </c>
    </row>
    <row r="41" spans="1:32" x14ac:dyDescent="0.35">
      <c r="A41" t="s">
        <v>45</v>
      </c>
      <c r="B41">
        <v>7105490</v>
      </c>
      <c r="C41">
        <v>26</v>
      </c>
      <c r="D41" s="1">
        <v>34122.534722222219</v>
      </c>
      <c r="E41" t="s">
        <v>46</v>
      </c>
      <c r="F41" t="s">
        <v>47</v>
      </c>
      <c r="G41" t="s">
        <v>65</v>
      </c>
      <c r="H41" t="s">
        <v>45</v>
      </c>
      <c r="I41">
        <v>0.28999999999999998</v>
      </c>
      <c r="J41">
        <v>2.44</v>
      </c>
      <c r="K41" t="s">
        <v>59</v>
      </c>
      <c r="M41">
        <v>0</v>
      </c>
      <c r="N41">
        <v>0.3</v>
      </c>
      <c r="O41" t="s">
        <v>50</v>
      </c>
      <c r="P41" t="s">
        <v>51</v>
      </c>
      <c r="Q41">
        <v>1</v>
      </c>
      <c r="R41" t="s">
        <v>52</v>
      </c>
      <c r="S41" t="s">
        <v>53</v>
      </c>
      <c r="T41" t="s">
        <v>54</v>
      </c>
      <c r="U41" t="s">
        <v>55</v>
      </c>
      <c r="V41">
        <v>2.44</v>
      </c>
      <c r="W41">
        <v>7</v>
      </c>
      <c r="X41">
        <v>3.64</v>
      </c>
      <c r="Y41">
        <v>0.67</v>
      </c>
      <c r="Z41" t="s">
        <v>56</v>
      </c>
      <c r="AA41" t="s">
        <v>56</v>
      </c>
      <c r="AB41" t="s">
        <v>56</v>
      </c>
      <c r="AC41" t="s">
        <v>57</v>
      </c>
      <c r="AD41" t="s">
        <v>56</v>
      </c>
      <c r="AE41" t="s">
        <v>56</v>
      </c>
      <c r="AF41" t="s">
        <v>56</v>
      </c>
    </row>
    <row r="42" spans="1:32" x14ac:dyDescent="0.35">
      <c r="A42" t="s">
        <v>45</v>
      </c>
      <c r="B42">
        <v>7105490</v>
      </c>
      <c r="C42">
        <v>27</v>
      </c>
      <c r="D42" s="1">
        <v>34158.510416666664</v>
      </c>
      <c r="E42" t="s">
        <v>46</v>
      </c>
      <c r="F42" t="s">
        <v>47</v>
      </c>
      <c r="G42" t="s">
        <v>66</v>
      </c>
      <c r="H42" t="s">
        <v>45</v>
      </c>
      <c r="I42">
        <v>0.22</v>
      </c>
      <c r="J42">
        <v>1.05</v>
      </c>
      <c r="K42" t="s">
        <v>59</v>
      </c>
      <c r="M42">
        <v>0</v>
      </c>
      <c r="N42">
        <v>0.4</v>
      </c>
      <c r="O42" t="s">
        <v>50</v>
      </c>
      <c r="P42" t="s">
        <v>51</v>
      </c>
      <c r="Q42">
        <v>1</v>
      </c>
      <c r="R42" t="s">
        <v>52</v>
      </c>
      <c r="S42" t="s">
        <v>53</v>
      </c>
      <c r="T42" t="s">
        <v>54</v>
      </c>
      <c r="U42" t="s">
        <v>55</v>
      </c>
      <c r="V42">
        <v>1.05</v>
      </c>
      <c r="W42">
        <v>7.1</v>
      </c>
      <c r="X42">
        <v>3.54</v>
      </c>
      <c r="Y42">
        <v>0.3</v>
      </c>
      <c r="Z42" t="s">
        <v>56</v>
      </c>
      <c r="AA42" t="s">
        <v>56</v>
      </c>
      <c r="AB42" t="s">
        <v>56</v>
      </c>
      <c r="AC42" t="s">
        <v>57</v>
      </c>
      <c r="AD42" t="s">
        <v>56</v>
      </c>
      <c r="AE42" t="s">
        <v>56</v>
      </c>
      <c r="AF42" t="s">
        <v>56</v>
      </c>
    </row>
    <row r="43" spans="1:32" x14ac:dyDescent="0.35">
      <c r="A43" t="s">
        <v>45</v>
      </c>
      <c r="B43">
        <v>7105490</v>
      </c>
      <c r="C43">
        <v>28</v>
      </c>
      <c r="D43" s="1">
        <v>34170.642361111109</v>
      </c>
      <c r="E43" t="s">
        <v>46</v>
      </c>
      <c r="F43" t="s">
        <v>47</v>
      </c>
      <c r="G43" t="s">
        <v>48</v>
      </c>
      <c r="H43" t="s">
        <v>45</v>
      </c>
      <c r="I43">
        <v>0.17</v>
      </c>
      <c r="J43">
        <v>0.54</v>
      </c>
      <c r="K43" t="s">
        <v>60</v>
      </c>
      <c r="M43">
        <v>0</v>
      </c>
      <c r="N43">
        <v>0.2</v>
      </c>
      <c r="O43" t="s">
        <v>50</v>
      </c>
      <c r="P43" t="s">
        <v>51</v>
      </c>
      <c r="Q43">
        <v>1</v>
      </c>
      <c r="R43" t="s">
        <v>52</v>
      </c>
      <c r="S43" t="s">
        <v>53</v>
      </c>
      <c r="T43" t="s">
        <v>54</v>
      </c>
      <c r="U43" t="s">
        <v>55</v>
      </c>
      <c r="V43">
        <v>0.54</v>
      </c>
      <c r="W43">
        <v>2.1</v>
      </c>
      <c r="X43">
        <v>1.1000000000000001</v>
      </c>
      <c r="Y43">
        <v>0.49</v>
      </c>
      <c r="Z43" t="s">
        <v>56</v>
      </c>
      <c r="AA43" t="s">
        <v>56</v>
      </c>
      <c r="AB43" t="s">
        <v>56</v>
      </c>
      <c r="AC43" t="s">
        <v>57</v>
      </c>
      <c r="AD43" t="s">
        <v>56</v>
      </c>
      <c r="AE43" t="s">
        <v>56</v>
      </c>
      <c r="AF43" t="s">
        <v>56</v>
      </c>
    </row>
    <row r="44" spans="1:32" x14ac:dyDescent="0.35">
      <c r="A44" t="s">
        <v>45</v>
      </c>
      <c r="B44">
        <v>7105490</v>
      </c>
      <c r="C44">
        <v>29</v>
      </c>
      <c r="D44" s="1">
        <v>34192.614583333336</v>
      </c>
      <c r="E44" t="s">
        <v>46</v>
      </c>
      <c r="F44" t="s">
        <v>47</v>
      </c>
      <c r="G44" t="s">
        <v>67</v>
      </c>
      <c r="H44" t="s">
        <v>45</v>
      </c>
      <c r="I44">
        <v>0.36</v>
      </c>
      <c r="J44">
        <v>3.4</v>
      </c>
      <c r="K44" t="s">
        <v>68</v>
      </c>
      <c r="M44">
        <v>0</v>
      </c>
      <c r="N44">
        <v>0.5</v>
      </c>
      <c r="O44" t="s">
        <v>50</v>
      </c>
      <c r="P44" t="s">
        <v>51</v>
      </c>
      <c r="Q44">
        <v>1</v>
      </c>
      <c r="R44" t="s">
        <v>52</v>
      </c>
      <c r="S44" t="s">
        <v>53</v>
      </c>
      <c r="T44" t="s">
        <v>54</v>
      </c>
      <c r="U44" t="s">
        <v>55</v>
      </c>
      <c r="V44">
        <v>3.4</v>
      </c>
      <c r="W44">
        <v>11.3</v>
      </c>
      <c r="X44">
        <v>2.9</v>
      </c>
      <c r="Y44">
        <v>1.2</v>
      </c>
      <c r="Z44" t="s">
        <v>56</v>
      </c>
      <c r="AA44" t="s">
        <v>56</v>
      </c>
      <c r="AB44" t="s">
        <v>56</v>
      </c>
      <c r="AC44" t="s">
        <v>57</v>
      </c>
      <c r="AD44" t="s">
        <v>56</v>
      </c>
      <c r="AE44" t="s">
        <v>56</v>
      </c>
      <c r="AF44" t="s">
        <v>56</v>
      </c>
    </row>
    <row r="45" spans="1:32" x14ac:dyDescent="0.35">
      <c r="A45" t="s">
        <v>45</v>
      </c>
      <c r="B45">
        <v>7105490</v>
      </c>
      <c r="C45">
        <v>30</v>
      </c>
      <c r="D45" s="1">
        <v>34207.652777777781</v>
      </c>
      <c r="E45" t="s">
        <v>46</v>
      </c>
      <c r="F45" t="s">
        <v>47</v>
      </c>
      <c r="G45" t="s">
        <v>69</v>
      </c>
      <c r="H45" t="s">
        <v>45</v>
      </c>
      <c r="I45">
        <v>0.2</v>
      </c>
      <c r="J45">
        <v>0.54</v>
      </c>
      <c r="K45" t="s">
        <v>68</v>
      </c>
      <c r="M45">
        <v>0</v>
      </c>
      <c r="N45">
        <v>0.5</v>
      </c>
      <c r="O45" t="s">
        <v>50</v>
      </c>
      <c r="P45" t="s">
        <v>51</v>
      </c>
      <c r="Q45">
        <v>1</v>
      </c>
      <c r="R45" t="s">
        <v>52</v>
      </c>
      <c r="S45" t="s">
        <v>53</v>
      </c>
      <c r="T45" t="s">
        <v>54</v>
      </c>
      <c r="U45" t="s">
        <v>55</v>
      </c>
      <c r="V45">
        <v>0.54</v>
      </c>
      <c r="W45">
        <v>9</v>
      </c>
      <c r="X45">
        <v>1.24</v>
      </c>
      <c r="Y45">
        <v>0.43</v>
      </c>
      <c r="Z45" t="s">
        <v>56</v>
      </c>
      <c r="AA45" t="s">
        <v>56</v>
      </c>
      <c r="AB45" t="s">
        <v>56</v>
      </c>
      <c r="AC45" t="s">
        <v>57</v>
      </c>
      <c r="AD45" t="s">
        <v>56</v>
      </c>
      <c r="AE45" t="s">
        <v>56</v>
      </c>
      <c r="AF45" t="s">
        <v>56</v>
      </c>
    </row>
    <row r="46" spans="1:32" x14ac:dyDescent="0.35">
      <c r="A46" t="s">
        <v>45</v>
      </c>
      <c r="B46">
        <v>7105490</v>
      </c>
      <c r="C46">
        <v>31</v>
      </c>
      <c r="D46" s="1">
        <v>34227.486111111109</v>
      </c>
      <c r="E46" t="s">
        <v>46</v>
      </c>
      <c r="F46" t="s">
        <v>47</v>
      </c>
      <c r="G46" t="s">
        <v>48</v>
      </c>
      <c r="H46" t="s">
        <v>45</v>
      </c>
      <c r="I46">
        <v>0.2</v>
      </c>
      <c r="J46">
        <v>0.35</v>
      </c>
      <c r="K46" t="s">
        <v>60</v>
      </c>
      <c r="M46">
        <v>0</v>
      </c>
      <c r="N46">
        <v>0.1</v>
      </c>
      <c r="O46" t="s">
        <v>50</v>
      </c>
      <c r="P46" t="s">
        <v>51</v>
      </c>
      <c r="Q46">
        <v>1</v>
      </c>
      <c r="R46" t="s">
        <v>52</v>
      </c>
      <c r="S46" t="s">
        <v>53</v>
      </c>
      <c r="T46" t="s">
        <v>54</v>
      </c>
      <c r="U46" t="s">
        <v>55</v>
      </c>
      <c r="V46">
        <v>0.35</v>
      </c>
      <c r="W46">
        <v>2.2999999999999998</v>
      </c>
      <c r="X46">
        <v>1.02</v>
      </c>
      <c r="Y46">
        <v>0.34</v>
      </c>
      <c r="Z46" t="s">
        <v>56</v>
      </c>
      <c r="AA46" t="s">
        <v>56</v>
      </c>
      <c r="AB46" t="s">
        <v>56</v>
      </c>
      <c r="AC46" t="s">
        <v>57</v>
      </c>
      <c r="AD46" t="s">
        <v>56</v>
      </c>
      <c r="AE46" t="s">
        <v>56</v>
      </c>
      <c r="AF46" t="s">
        <v>56</v>
      </c>
    </row>
    <row r="47" spans="1:32" x14ac:dyDescent="0.35">
      <c r="A47" t="s">
        <v>45</v>
      </c>
      <c r="B47">
        <v>7105490</v>
      </c>
      <c r="C47">
        <v>32</v>
      </c>
      <c r="D47" s="1">
        <v>34255.625</v>
      </c>
      <c r="E47" t="s">
        <v>46</v>
      </c>
      <c r="F47" t="s">
        <v>47</v>
      </c>
      <c r="G47" t="s">
        <v>70</v>
      </c>
      <c r="H47" t="s">
        <v>45</v>
      </c>
      <c r="I47">
        <v>0.28000000000000003</v>
      </c>
      <c r="J47">
        <v>1.18</v>
      </c>
      <c r="K47" t="s">
        <v>60</v>
      </c>
      <c r="M47">
        <v>0</v>
      </c>
      <c r="N47">
        <v>0.1</v>
      </c>
      <c r="O47" t="s">
        <v>63</v>
      </c>
      <c r="P47" t="s">
        <v>51</v>
      </c>
      <c r="Q47">
        <v>1</v>
      </c>
      <c r="R47" t="s">
        <v>52</v>
      </c>
      <c r="S47" t="s">
        <v>53</v>
      </c>
      <c r="T47" t="s">
        <v>54</v>
      </c>
      <c r="U47" t="s">
        <v>55</v>
      </c>
      <c r="V47">
        <v>1.18</v>
      </c>
      <c r="W47">
        <v>2.2999999999999998</v>
      </c>
      <c r="X47">
        <v>1.31</v>
      </c>
      <c r="Y47">
        <v>0.9</v>
      </c>
      <c r="Z47" t="s">
        <v>56</v>
      </c>
      <c r="AA47" t="s">
        <v>56</v>
      </c>
      <c r="AB47" t="s">
        <v>56</v>
      </c>
      <c r="AC47" t="s">
        <v>57</v>
      </c>
      <c r="AD47" t="s">
        <v>56</v>
      </c>
      <c r="AE47" t="s">
        <v>56</v>
      </c>
      <c r="AF47" t="s">
        <v>56</v>
      </c>
    </row>
    <row r="48" spans="1:32" x14ac:dyDescent="0.35">
      <c r="A48" t="s">
        <v>45</v>
      </c>
      <c r="B48">
        <v>7105490</v>
      </c>
      <c r="C48">
        <v>33</v>
      </c>
      <c r="D48" s="1">
        <v>34276.552083333336</v>
      </c>
      <c r="E48" t="s">
        <v>61</v>
      </c>
      <c r="F48" t="s">
        <v>47</v>
      </c>
      <c r="G48" t="s">
        <v>66</v>
      </c>
      <c r="H48" t="s">
        <v>45</v>
      </c>
      <c r="I48">
        <v>0.48</v>
      </c>
      <c r="J48">
        <v>5.78</v>
      </c>
      <c r="K48" t="s">
        <v>60</v>
      </c>
      <c r="M48">
        <v>0</v>
      </c>
      <c r="N48">
        <v>0.2</v>
      </c>
      <c r="O48" t="s">
        <v>63</v>
      </c>
      <c r="P48" t="s">
        <v>51</v>
      </c>
      <c r="Q48">
        <v>1</v>
      </c>
      <c r="R48" t="s">
        <v>52</v>
      </c>
      <c r="S48" t="s">
        <v>53</v>
      </c>
      <c r="T48" t="s">
        <v>54</v>
      </c>
      <c r="U48" t="s">
        <v>55</v>
      </c>
      <c r="V48">
        <v>5.78</v>
      </c>
      <c r="W48">
        <v>10.5</v>
      </c>
      <c r="X48">
        <v>3.52</v>
      </c>
      <c r="Y48">
        <v>1.64</v>
      </c>
      <c r="Z48" t="s">
        <v>56</v>
      </c>
      <c r="AA48" t="s">
        <v>56</v>
      </c>
      <c r="AB48" t="s">
        <v>56</v>
      </c>
      <c r="AC48" t="s">
        <v>57</v>
      </c>
      <c r="AD48" t="s">
        <v>56</v>
      </c>
      <c r="AE48" t="s">
        <v>56</v>
      </c>
      <c r="AF48" t="s">
        <v>56</v>
      </c>
    </row>
    <row r="49" spans="1:32" x14ac:dyDescent="0.35">
      <c r="A49" t="s">
        <v>45</v>
      </c>
      <c r="B49">
        <v>7105490</v>
      </c>
      <c r="C49">
        <v>34</v>
      </c>
      <c r="D49" s="1">
        <v>34324.434027777781</v>
      </c>
      <c r="E49" t="s">
        <v>61</v>
      </c>
      <c r="F49" t="s">
        <v>47</v>
      </c>
      <c r="G49" t="s">
        <v>69</v>
      </c>
      <c r="H49" t="s">
        <v>45</v>
      </c>
      <c r="I49">
        <v>0.31</v>
      </c>
      <c r="J49">
        <v>1.8</v>
      </c>
      <c r="K49" t="s">
        <v>49</v>
      </c>
      <c r="M49">
        <v>0</v>
      </c>
      <c r="N49">
        <v>0.5</v>
      </c>
      <c r="O49" t="s">
        <v>63</v>
      </c>
      <c r="P49" t="s">
        <v>51</v>
      </c>
      <c r="Q49">
        <v>1</v>
      </c>
      <c r="R49" t="s">
        <v>52</v>
      </c>
      <c r="S49" t="s">
        <v>53</v>
      </c>
      <c r="T49" t="s">
        <v>54</v>
      </c>
      <c r="U49" t="s">
        <v>55</v>
      </c>
      <c r="V49">
        <v>1.8</v>
      </c>
      <c r="W49">
        <v>6.5</v>
      </c>
      <c r="X49">
        <v>3.07</v>
      </c>
      <c r="Y49">
        <v>0.59</v>
      </c>
      <c r="Z49" t="s">
        <v>56</v>
      </c>
      <c r="AA49" t="s">
        <v>56</v>
      </c>
      <c r="AB49" t="s">
        <v>56</v>
      </c>
      <c r="AC49" t="s">
        <v>57</v>
      </c>
      <c r="AD49" t="s">
        <v>56</v>
      </c>
      <c r="AE49" t="s">
        <v>56</v>
      </c>
      <c r="AF49" t="s">
        <v>56</v>
      </c>
    </row>
    <row r="50" spans="1:32" x14ac:dyDescent="0.35">
      <c r="A50" t="s">
        <v>45</v>
      </c>
      <c r="B50">
        <v>7105490</v>
      </c>
      <c r="C50">
        <v>35</v>
      </c>
      <c r="D50" s="1">
        <v>34347.600694444445</v>
      </c>
      <c r="E50" t="s">
        <v>61</v>
      </c>
      <c r="F50" t="s">
        <v>47</v>
      </c>
      <c r="G50" t="s">
        <v>69</v>
      </c>
      <c r="H50" t="s">
        <v>45</v>
      </c>
      <c r="I50">
        <v>0.36</v>
      </c>
      <c r="J50">
        <v>2.46</v>
      </c>
      <c r="K50" t="s">
        <v>49</v>
      </c>
      <c r="M50">
        <v>0</v>
      </c>
      <c r="N50">
        <v>0.4</v>
      </c>
      <c r="O50" t="s">
        <v>63</v>
      </c>
      <c r="P50" t="s">
        <v>51</v>
      </c>
      <c r="Q50">
        <v>1</v>
      </c>
      <c r="R50" t="s">
        <v>52</v>
      </c>
      <c r="S50" t="s">
        <v>53</v>
      </c>
      <c r="T50" t="s">
        <v>54</v>
      </c>
      <c r="U50" t="s">
        <v>55</v>
      </c>
      <c r="V50">
        <v>2.46</v>
      </c>
      <c r="W50">
        <v>6.7</v>
      </c>
      <c r="X50">
        <v>2.33</v>
      </c>
      <c r="Y50">
        <v>1.06</v>
      </c>
      <c r="Z50" t="s">
        <v>56</v>
      </c>
      <c r="AA50" t="s">
        <v>56</v>
      </c>
      <c r="AB50" t="s">
        <v>56</v>
      </c>
      <c r="AC50" t="s">
        <v>57</v>
      </c>
      <c r="AD50" t="s">
        <v>56</v>
      </c>
      <c r="AE50" t="s">
        <v>56</v>
      </c>
      <c r="AF50" t="s">
        <v>56</v>
      </c>
    </row>
    <row r="51" spans="1:32" x14ac:dyDescent="0.35">
      <c r="A51" t="s">
        <v>45</v>
      </c>
      <c r="B51">
        <v>7105490</v>
      </c>
      <c r="C51">
        <v>36</v>
      </c>
      <c r="D51" s="1">
        <v>34397.604861111111</v>
      </c>
      <c r="E51" t="s">
        <v>61</v>
      </c>
      <c r="F51" t="s">
        <v>47</v>
      </c>
      <c r="G51" t="s">
        <v>69</v>
      </c>
      <c r="H51" t="s">
        <v>45</v>
      </c>
      <c r="I51">
        <v>0.3</v>
      </c>
      <c r="J51">
        <v>1.78</v>
      </c>
      <c r="K51" t="s">
        <v>49</v>
      </c>
      <c r="M51">
        <v>0</v>
      </c>
      <c r="N51">
        <v>0.5</v>
      </c>
      <c r="O51" t="s">
        <v>50</v>
      </c>
      <c r="P51" t="s">
        <v>51</v>
      </c>
      <c r="Q51">
        <v>1</v>
      </c>
      <c r="R51" t="s">
        <v>52</v>
      </c>
      <c r="S51" t="s">
        <v>53</v>
      </c>
      <c r="T51" t="s">
        <v>54</v>
      </c>
      <c r="U51" t="s">
        <v>55</v>
      </c>
      <c r="V51">
        <v>1.78</v>
      </c>
      <c r="W51">
        <v>6.2</v>
      </c>
      <c r="X51">
        <v>3.06</v>
      </c>
      <c r="Y51">
        <v>0.57999999999999996</v>
      </c>
      <c r="Z51" t="s">
        <v>56</v>
      </c>
      <c r="AA51" t="s">
        <v>56</v>
      </c>
      <c r="AB51" t="s">
        <v>56</v>
      </c>
      <c r="AC51" t="s">
        <v>57</v>
      </c>
      <c r="AD51" t="s">
        <v>56</v>
      </c>
      <c r="AE51" t="s">
        <v>56</v>
      </c>
      <c r="AF51" t="s">
        <v>56</v>
      </c>
    </row>
    <row r="52" spans="1:32" x14ac:dyDescent="0.35">
      <c r="A52" t="s">
        <v>45</v>
      </c>
      <c r="B52">
        <v>7105490</v>
      </c>
      <c r="C52">
        <v>37</v>
      </c>
      <c r="D52" s="1">
        <v>34439.57708333333</v>
      </c>
      <c r="E52" t="s">
        <v>46</v>
      </c>
      <c r="F52" t="s">
        <v>47</v>
      </c>
      <c r="G52" t="s">
        <v>71</v>
      </c>
      <c r="H52" t="s">
        <v>45</v>
      </c>
      <c r="I52">
        <v>0.65</v>
      </c>
      <c r="J52">
        <v>17.100000000000001</v>
      </c>
      <c r="K52" t="s">
        <v>49</v>
      </c>
      <c r="M52">
        <v>0</v>
      </c>
      <c r="N52">
        <v>0.4</v>
      </c>
      <c r="O52" t="s">
        <v>50</v>
      </c>
      <c r="P52" t="s">
        <v>51</v>
      </c>
      <c r="Q52">
        <v>1</v>
      </c>
      <c r="R52" t="s">
        <v>52</v>
      </c>
      <c r="S52" t="s">
        <v>53</v>
      </c>
      <c r="T52" t="s">
        <v>54</v>
      </c>
      <c r="U52" t="s">
        <v>55</v>
      </c>
      <c r="V52">
        <v>17.100000000000001</v>
      </c>
      <c r="W52">
        <v>11.8</v>
      </c>
      <c r="X52">
        <v>8.35</v>
      </c>
      <c r="Y52">
        <v>2.0499999999999998</v>
      </c>
      <c r="Z52" t="s">
        <v>56</v>
      </c>
      <c r="AA52" t="s">
        <v>56</v>
      </c>
      <c r="AB52" t="s">
        <v>56</v>
      </c>
      <c r="AC52" t="s">
        <v>57</v>
      </c>
      <c r="AD52" t="s">
        <v>56</v>
      </c>
      <c r="AE52" t="s">
        <v>56</v>
      </c>
      <c r="AF52" t="s">
        <v>56</v>
      </c>
    </row>
    <row r="53" spans="1:32" x14ac:dyDescent="0.35">
      <c r="A53" t="s">
        <v>45</v>
      </c>
      <c r="B53">
        <v>7105490</v>
      </c>
      <c r="C53">
        <v>38</v>
      </c>
      <c r="D53" s="1">
        <v>34466.53125</v>
      </c>
      <c r="E53" t="s">
        <v>46</v>
      </c>
      <c r="F53" t="s">
        <v>47</v>
      </c>
      <c r="G53" t="s">
        <v>69</v>
      </c>
      <c r="H53" t="s">
        <v>45</v>
      </c>
      <c r="I53">
        <v>2.68</v>
      </c>
      <c r="J53">
        <v>135</v>
      </c>
      <c r="K53" t="s">
        <v>49</v>
      </c>
      <c r="M53">
        <v>0</v>
      </c>
      <c r="N53">
        <v>0.5</v>
      </c>
      <c r="O53" t="s">
        <v>50</v>
      </c>
      <c r="P53" t="s">
        <v>51</v>
      </c>
      <c r="Q53">
        <v>1</v>
      </c>
      <c r="R53" t="s">
        <v>52</v>
      </c>
      <c r="S53" t="s">
        <v>53</v>
      </c>
      <c r="T53" t="s">
        <v>54</v>
      </c>
      <c r="U53" t="s">
        <v>55</v>
      </c>
      <c r="V53">
        <v>135</v>
      </c>
      <c r="W53">
        <v>24</v>
      </c>
      <c r="X53">
        <v>35.4</v>
      </c>
      <c r="Y53">
        <v>3.81</v>
      </c>
      <c r="Z53" t="s">
        <v>56</v>
      </c>
      <c r="AA53" t="s">
        <v>56</v>
      </c>
      <c r="AB53" t="s">
        <v>56</v>
      </c>
      <c r="AC53" t="s">
        <v>57</v>
      </c>
      <c r="AD53" t="s">
        <v>56</v>
      </c>
      <c r="AE53" t="s">
        <v>56</v>
      </c>
      <c r="AF53" t="s">
        <v>56</v>
      </c>
    </row>
    <row r="54" spans="1:32" x14ac:dyDescent="0.35">
      <c r="A54" t="s">
        <v>45</v>
      </c>
      <c r="B54">
        <v>7105490</v>
      </c>
      <c r="C54">
        <v>39</v>
      </c>
      <c r="D54" s="1">
        <v>34473.587500000001</v>
      </c>
      <c r="E54" t="s">
        <v>46</v>
      </c>
      <c r="F54" t="s">
        <v>47</v>
      </c>
      <c r="G54" t="s">
        <v>69</v>
      </c>
      <c r="H54" t="s">
        <v>45</v>
      </c>
      <c r="I54">
        <v>2.4</v>
      </c>
      <c r="J54">
        <v>97.2</v>
      </c>
      <c r="K54" t="s">
        <v>49</v>
      </c>
      <c r="M54">
        <v>0</v>
      </c>
      <c r="N54">
        <v>0.5</v>
      </c>
      <c r="O54" t="s">
        <v>50</v>
      </c>
      <c r="P54" t="s">
        <v>51</v>
      </c>
      <c r="Q54">
        <v>1</v>
      </c>
      <c r="R54" t="s">
        <v>52</v>
      </c>
      <c r="S54" t="s">
        <v>53</v>
      </c>
      <c r="T54" t="s">
        <v>54</v>
      </c>
      <c r="U54" t="s">
        <v>55</v>
      </c>
      <c r="V54">
        <v>97.2</v>
      </c>
      <c r="W54">
        <v>22</v>
      </c>
      <c r="X54">
        <v>27.3</v>
      </c>
      <c r="Y54">
        <v>3.56</v>
      </c>
      <c r="Z54" t="s">
        <v>56</v>
      </c>
      <c r="AA54" t="s">
        <v>56</v>
      </c>
      <c r="AB54" t="s">
        <v>56</v>
      </c>
      <c r="AC54" t="s">
        <v>57</v>
      </c>
      <c r="AD54" t="s">
        <v>56</v>
      </c>
      <c r="AE54" t="s">
        <v>56</v>
      </c>
      <c r="AF54" t="s">
        <v>56</v>
      </c>
    </row>
    <row r="55" spans="1:32" x14ac:dyDescent="0.35">
      <c r="A55" t="s">
        <v>45</v>
      </c>
      <c r="B55">
        <v>7105490</v>
      </c>
      <c r="C55">
        <v>40</v>
      </c>
      <c r="D55" s="1">
        <v>34493.626388888886</v>
      </c>
      <c r="E55" t="s">
        <v>46</v>
      </c>
      <c r="F55" t="s">
        <v>47</v>
      </c>
      <c r="G55" t="s">
        <v>69</v>
      </c>
      <c r="H55" t="s">
        <v>45</v>
      </c>
      <c r="I55">
        <v>0.91</v>
      </c>
      <c r="J55">
        <v>38.700000000000003</v>
      </c>
      <c r="K55" t="s">
        <v>49</v>
      </c>
      <c r="M55">
        <v>0.08</v>
      </c>
      <c r="N55">
        <v>0.5</v>
      </c>
      <c r="O55" t="s">
        <v>63</v>
      </c>
      <c r="P55" t="s">
        <v>51</v>
      </c>
      <c r="Q55">
        <v>1</v>
      </c>
      <c r="R55" t="s">
        <v>52</v>
      </c>
      <c r="S55" t="s">
        <v>53</v>
      </c>
      <c r="T55" t="s">
        <v>54</v>
      </c>
      <c r="U55" t="s">
        <v>55</v>
      </c>
      <c r="V55">
        <v>38.700000000000003</v>
      </c>
      <c r="W55">
        <v>15.4</v>
      </c>
      <c r="X55">
        <v>15.7</v>
      </c>
      <c r="Y55">
        <v>2.46</v>
      </c>
      <c r="Z55" t="s">
        <v>56</v>
      </c>
      <c r="AA55" t="s">
        <v>56</v>
      </c>
      <c r="AB55" t="s">
        <v>56</v>
      </c>
      <c r="AC55" t="s">
        <v>57</v>
      </c>
      <c r="AD55" t="s">
        <v>56</v>
      </c>
      <c r="AE55" t="s">
        <v>56</v>
      </c>
      <c r="AF55" t="s">
        <v>56</v>
      </c>
    </row>
    <row r="56" spans="1:32" x14ac:dyDescent="0.35">
      <c r="A56" t="s">
        <v>45</v>
      </c>
      <c r="B56">
        <v>7105490</v>
      </c>
      <c r="C56">
        <v>41</v>
      </c>
      <c r="D56" s="1">
        <v>34512.651388888888</v>
      </c>
      <c r="E56" t="s">
        <v>46</v>
      </c>
      <c r="F56" t="s">
        <v>47</v>
      </c>
      <c r="G56" t="s">
        <v>69</v>
      </c>
      <c r="H56" t="s">
        <v>45</v>
      </c>
      <c r="I56">
        <v>0.54</v>
      </c>
      <c r="J56">
        <v>12.5</v>
      </c>
      <c r="K56" t="s">
        <v>60</v>
      </c>
      <c r="M56">
        <v>0</v>
      </c>
      <c r="N56">
        <v>0.3</v>
      </c>
      <c r="O56" t="s">
        <v>50</v>
      </c>
      <c r="P56" t="s">
        <v>51</v>
      </c>
      <c r="Q56">
        <v>1</v>
      </c>
      <c r="R56" t="s">
        <v>52</v>
      </c>
      <c r="S56" t="s">
        <v>53</v>
      </c>
      <c r="T56" t="s">
        <v>54</v>
      </c>
      <c r="U56" t="s">
        <v>55</v>
      </c>
      <c r="V56">
        <v>12.5</v>
      </c>
      <c r="W56">
        <v>10.6</v>
      </c>
      <c r="X56">
        <v>8.3800000000000008</v>
      </c>
      <c r="Y56">
        <v>1.48</v>
      </c>
      <c r="Z56" t="s">
        <v>56</v>
      </c>
      <c r="AA56" t="s">
        <v>56</v>
      </c>
      <c r="AB56" t="s">
        <v>56</v>
      </c>
      <c r="AC56" t="s">
        <v>57</v>
      </c>
      <c r="AD56" t="s">
        <v>56</v>
      </c>
      <c r="AE56" t="s">
        <v>56</v>
      </c>
      <c r="AF56" t="s">
        <v>56</v>
      </c>
    </row>
    <row r="57" spans="1:32" x14ac:dyDescent="0.35">
      <c r="A57" t="s">
        <v>45</v>
      </c>
      <c r="B57">
        <v>7105490</v>
      </c>
      <c r="C57">
        <v>42</v>
      </c>
      <c r="D57" s="1">
        <v>34533.543749999997</v>
      </c>
      <c r="E57" t="s">
        <v>46</v>
      </c>
      <c r="F57" t="s">
        <v>47</v>
      </c>
      <c r="G57" t="s">
        <v>69</v>
      </c>
      <c r="H57" t="s">
        <v>45</v>
      </c>
      <c r="I57">
        <v>0.42</v>
      </c>
      <c r="J57">
        <v>7.69</v>
      </c>
      <c r="K57" t="s">
        <v>60</v>
      </c>
      <c r="M57">
        <v>0</v>
      </c>
      <c r="N57">
        <v>0.4</v>
      </c>
      <c r="O57" t="s">
        <v>50</v>
      </c>
      <c r="P57" t="s">
        <v>51</v>
      </c>
      <c r="Q57">
        <v>1</v>
      </c>
      <c r="R57" t="s">
        <v>52</v>
      </c>
      <c r="S57" t="s">
        <v>53</v>
      </c>
      <c r="T57" t="s">
        <v>54</v>
      </c>
      <c r="U57" t="s">
        <v>55</v>
      </c>
      <c r="V57">
        <v>7.69</v>
      </c>
      <c r="W57">
        <v>9</v>
      </c>
      <c r="X57">
        <v>5.84</v>
      </c>
      <c r="Y57">
        <v>1.32</v>
      </c>
      <c r="Z57" t="s">
        <v>56</v>
      </c>
      <c r="AA57" t="s">
        <v>56</v>
      </c>
      <c r="AB57" t="s">
        <v>56</v>
      </c>
      <c r="AC57" t="s">
        <v>57</v>
      </c>
      <c r="AD57" t="s">
        <v>56</v>
      </c>
      <c r="AE57" t="s">
        <v>56</v>
      </c>
      <c r="AF57" t="s">
        <v>56</v>
      </c>
    </row>
    <row r="58" spans="1:32" x14ac:dyDescent="0.35">
      <c r="A58" t="s">
        <v>45</v>
      </c>
      <c r="B58">
        <v>7105490</v>
      </c>
      <c r="C58">
        <v>43</v>
      </c>
      <c r="D58" s="1">
        <v>34569.419444444444</v>
      </c>
      <c r="E58" t="s">
        <v>46</v>
      </c>
      <c r="F58" t="s">
        <v>47</v>
      </c>
      <c r="G58" t="s">
        <v>69</v>
      </c>
      <c r="H58" t="s">
        <v>45</v>
      </c>
      <c r="I58">
        <v>0.39</v>
      </c>
      <c r="J58">
        <v>6.02</v>
      </c>
      <c r="K58" t="s">
        <v>60</v>
      </c>
      <c r="M58">
        <v>0</v>
      </c>
      <c r="N58">
        <v>0.5</v>
      </c>
      <c r="O58" t="s">
        <v>50</v>
      </c>
      <c r="P58" t="s">
        <v>51</v>
      </c>
      <c r="Q58">
        <v>1</v>
      </c>
      <c r="R58" t="s">
        <v>52</v>
      </c>
      <c r="S58" t="s">
        <v>53</v>
      </c>
      <c r="T58" t="s">
        <v>54</v>
      </c>
      <c r="U58" t="s">
        <v>55</v>
      </c>
      <c r="V58">
        <v>6.02</v>
      </c>
      <c r="W58">
        <v>9.4</v>
      </c>
      <c r="X58">
        <v>5.93</v>
      </c>
      <c r="Y58">
        <v>1.02</v>
      </c>
      <c r="Z58" t="s">
        <v>56</v>
      </c>
      <c r="AA58" t="s">
        <v>56</v>
      </c>
      <c r="AB58" t="s">
        <v>56</v>
      </c>
      <c r="AC58" t="s">
        <v>57</v>
      </c>
      <c r="AD58" t="s">
        <v>56</v>
      </c>
      <c r="AE58" t="s">
        <v>56</v>
      </c>
      <c r="AF58" t="s">
        <v>56</v>
      </c>
    </row>
    <row r="59" spans="1:32" x14ac:dyDescent="0.35">
      <c r="A59" t="s">
        <v>45</v>
      </c>
      <c r="B59">
        <v>7105490</v>
      </c>
      <c r="C59">
        <v>44</v>
      </c>
      <c r="D59" s="1">
        <v>34603.393750000003</v>
      </c>
      <c r="E59" t="s">
        <v>46</v>
      </c>
      <c r="F59" t="s">
        <v>47</v>
      </c>
      <c r="G59" t="s">
        <v>69</v>
      </c>
      <c r="H59" t="s">
        <v>45</v>
      </c>
      <c r="I59">
        <v>0.38</v>
      </c>
      <c r="J59">
        <v>5.65</v>
      </c>
      <c r="K59" t="s">
        <v>60</v>
      </c>
      <c r="M59">
        <v>-0.01</v>
      </c>
      <c r="N59">
        <v>0.5</v>
      </c>
      <c r="O59" t="s">
        <v>50</v>
      </c>
      <c r="P59" t="s">
        <v>51</v>
      </c>
      <c r="Q59">
        <v>1</v>
      </c>
      <c r="R59" t="s">
        <v>52</v>
      </c>
      <c r="S59" t="s">
        <v>53</v>
      </c>
      <c r="T59" t="s">
        <v>54</v>
      </c>
      <c r="U59" t="s">
        <v>55</v>
      </c>
      <c r="V59">
        <v>5.65</v>
      </c>
      <c r="W59">
        <v>9.1999999999999993</v>
      </c>
      <c r="X59">
        <v>6.27</v>
      </c>
      <c r="Y59">
        <v>0.9</v>
      </c>
      <c r="Z59" t="s">
        <v>56</v>
      </c>
      <c r="AA59" t="s">
        <v>56</v>
      </c>
      <c r="AB59" t="s">
        <v>56</v>
      </c>
      <c r="AC59" t="s">
        <v>57</v>
      </c>
      <c r="AD59" t="s">
        <v>56</v>
      </c>
      <c r="AE59" t="s">
        <v>56</v>
      </c>
      <c r="AF59" t="s">
        <v>56</v>
      </c>
    </row>
    <row r="60" spans="1:32" x14ac:dyDescent="0.35">
      <c r="A60" t="s">
        <v>45</v>
      </c>
      <c r="B60">
        <v>7105490</v>
      </c>
      <c r="C60">
        <v>45</v>
      </c>
      <c r="D60" s="1">
        <v>34648.586805555555</v>
      </c>
      <c r="E60" t="s">
        <v>61</v>
      </c>
      <c r="F60" t="s">
        <v>47</v>
      </c>
      <c r="G60" t="s">
        <v>69</v>
      </c>
      <c r="H60" t="s">
        <v>45</v>
      </c>
      <c r="I60">
        <v>0.35</v>
      </c>
      <c r="J60">
        <v>4.63</v>
      </c>
      <c r="K60" t="s">
        <v>60</v>
      </c>
      <c r="M60">
        <v>0</v>
      </c>
      <c r="N60">
        <v>0.4</v>
      </c>
      <c r="O60" t="s">
        <v>63</v>
      </c>
      <c r="P60" t="s">
        <v>51</v>
      </c>
      <c r="Q60">
        <v>1</v>
      </c>
      <c r="R60" t="s">
        <v>52</v>
      </c>
      <c r="S60" t="s">
        <v>53</v>
      </c>
      <c r="T60" t="s">
        <v>54</v>
      </c>
      <c r="U60" t="s">
        <v>55</v>
      </c>
      <c r="V60">
        <v>4.63</v>
      </c>
      <c r="W60">
        <v>9.1999999999999993</v>
      </c>
      <c r="X60">
        <v>5.46</v>
      </c>
      <c r="Y60">
        <v>0.85</v>
      </c>
      <c r="Z60" t="s">
        <v>56</v>
      </c>
      <c r="AA60" t="s">
        <v>56</v>
      </c>
      <c r="AB60" t="s">
        <v>56</v>
      </c>
      <c r="AC60" t="s">
        <v>57</v>
      </c>
      <c r="AD60" t="s">
        <v>56</v>
      </c>
      <c r="AE60" t="s">
        <v>56</v>
      </c>
      <c r="AF60" t="s">
        <v>56</v>
      </c>
    </row>
    <row r="61" spans="1:32" x14ac:dyDescent="0.35">
      <c r="A61" t="s">
        <v>45</v>
      </c>
      <c r="B61">
        <v>7105490</v>
      </c>
      <c r="C61">
        <v>46</v>
      </c>
      <c r="D61" s="1">
        <v>34687.621527777781</v>
      </c>
      <c r="E61" t="s">
        <v>61</v>
      </c>
      <c r="F61" t="s">
        <v>47</v>
      </c>
      <c r="G61" t="s">
        <v>69</v>
      </c>
      <c r="H61" t="s">
        <v>45</v>
      </c>
      <c r="I61">
        <v>0.33</v>
      </c>
      <c r="J61">
        <v>3.49</v>
      </c>
      <c r="K61" t="s">
        <v>60</v>
      </c>
      <c r="M61">
        <v>0</v>
      </c>
      <c r="N61">
        <v>0.5</v>
      </c>
      <c r="O61" t="s">
        <v>50</v>
      </c>
      <c r="P61" t="s">
        <v>51</v>
      </c>
      <c r="Q61">
        <v>1</v>
      </c>
      <c r="R61" t="s">
        <v>52</v>
      </c>
      <c r="S61" t="s">
        <v>53</v>
      </c>
      <c r="T61" t="s">
        <v>54</v>
      </c>
      <c r="U61" t="s">
        <v>55</v>
      </c>
      <c r="V61">
        <v>3.49</v>
      </c>
      <c r="W61">
        <v>9.1999999999999993</v>
      </c>
      <c r="X61">
        <v>5.78</v>
      </c>
      <c r="Y61">
        <v>0.6</v>
      </c>
      <c r="Z61" t="s">
        <v>56</v>
      </c>
      <c r="AA61" t="s">
        <v>56</v>
      </c>
      <c r="AB61" t="s">
        <v>56</v>
      </c>
      <c r="AC61" t="s">
        <v>57</v>
      </c>
      <c r="AD61" t="s">
        <v>56</v>
      </c>
      <c r="AE61" t="s">
        <v>56</v>
      </c>
      <c r="AF61" t="s">
        <v>56</v>
      </c>
    </row>
    <row r="62" spans="1:32" x14ac:dyDescent="0.35">
      <c r="A62" t="s">
        <v>45</v>
      </c>
      <c r="B62">
        <v>7105490</v>
      </c>
      <c r="C62">
        <v>47</v>
      </c>
      <c r="D62" s="1">
        <v>34724.569444444445</v>
      </c>
      <c r="E62" t="s">
        <v>61</v>
      </c>
      <c r="F62" t="s">
        <v>47</v>
      </c>
      <c r="G62" t="s">
        <v>69</v>
      </c>
      <c r="H62" t="s">
        <v>45</v>
      </c>
      <c r="I62">
        <v>0.3</v>
      </c>
      <c r="J62">
        <v>3.21</v>
      </c>
      <c r="K62" t="s">
        <v>60</v>
      </c>
      <c r="M62">
        <v>0</v>
      </c>
      <c r="N62">
        <v>0.5</v>
      </c>
      <c r="O62" t="s">
        <v>50</v>
      </c>
      <c r="P62" t="s">
        <v>51</v>
      </c>
      <c r="Q62">
        <v>1</v>
      </c>
      <c r="R62" t="s">
        <v>52</v>
      </c>
      <c r="S62" t="s">
        <v>53</v>
      </c>
      <c r="T62" t="s">
        <v>54</v>
      </c>
      <c r="U62" t="s">
        <v>55</v>
      </c>
      <c r="V62">
        <v>3.21</v>
      </c>
      <c r="W62">
        <v>9</v>
      </c>
      <c r="X62">
        <v>5.48</v>
      </c>
      <c r="Y62">
        <v>0.59</v>
      </c>
      <c r="Z62" t="s">
        <v>56</v>
      </c>
      <c r="AA62" t="s">
        <v>56</v>
      </c>
      <c r="AB62" t="s">
        <v>56</v>
      </c>
      <c r="AC62" t="s">
        <v>57</v>
      </c>
      <c r="AD62" t="s">
        <v>56</v>
      </c>
      <c r="AE62" t="s">
        <v>56</v>
      </c>
      <c r="AF62" t="s">
        <v>56</v>
      </c>
    </row>
    <row r="63" spans="1:32" x14ac:dyDescent="0.35">
      <c r="A63" t="s">
        <v>45</v>
      </c>
      <c r="B63">
        <v>7105490</v>
      </c>
      <c r="C63">
        <v>48</v>
      </c>
      <c r="D63" s="1">
        <v>34773.504861111112</v>
      </c>
      <c r="E63" t="s">
        <v>61</v>
      </c>
      <c r="F63" t="s">
        <v>47</v>
      </c>
      <c r="G63" t="s">
        <v>69</v>
      </c>
      <c r="H63" t="s">
        <v>45</v>
      </c>
      <c r="I63">
        <v>0.28999999999999998</v>
      </c>
      <c r="J63">
        <v>2.8</v>
      </c>
      <c r="K63" t="s">
        <v>60</v>
      </c>
      <c r="M63">
        <v>0</v>
      </c>
      <c r="N63">
        <v>0.5</v>
      </c>
      <c r="O63" t="s">
        <v>50</v>
      </c>
      <c r="P63" t="s">
        <v>51</v>
      </c>
      <c r="Q63">
        <v>1</v>
      </c>
      <c r="R63" t="s">
        <v>52</v>
      </c>
      <c r="S63" t="s">
        <v>53</v>
      </c>
      <c r="T63" t="s">
        <v>54</v>
      </c>
      <c r="U63" t="s">
        <v>55</v>
      </c>
      <c r="V63">
        <v>2.8</v>
      </c>
      <c r="W63">
        <v>8.6999999999999993</v>
      </c>
      <c r="X63">
        <v>5.25</v>
      </c>
      <c r="Y63">
        <v>0.53</v>
      </c>
      <c r="Z63" t="s">
        <v>56</v>
      </c>
      <c r="AA63" t="s">
        <v>56</v>
      </c>
      <c r="AB63" t="s">
        <v>56</v>
      </c>
      <c r="AC63" t="s">
        <v>57</v>
      </c>
      <c r="AD63" t="s">
        <v>56</v>
      </c>
      <c r="AE63" t="s">
        <v>56</v>
      </c>
      <c r="AF63" t="s">
        <v>56</v>
      </c>
    </row>
    <row r="64" spans="1:32" x14ac:dyDescent="0.35">
      <c r="A64" t="s">
        <v>45</v>
      </c>
      <c r="B64">
        <v>7105490</v>
      </c>
      <c r="C64">
        <v>49</v>
      </c>
      <c r="D64" s="1">
        <v>34815.630555555559</v>
      </c>
      <c r="E64" t="s">
        <v>46</v>
      </c>
      <c r="F64" t="s">
        <v>47</v>
      </c>
      <c r="G64" t="s">
        <v>69</v>
      </c>
      <c r="H64" t="s">
        <v>45</v>
      </c>
      <c r="I64">
        <v>0.69</v>
      </c>
      <c r="J64">
        <v>17.7</v>
      </c>
      <c r="K64" t="s">
        <v>60</v>
      </c>
      <c r="M64">
        <v>0.04</v>
      </c>
      <c r="N64">
        <v>0.5</v>
      </c>
      <c r="O64" t="s">
        <v>50</v>
      </c>
      <c r="P64" t="s">
        <v>51</v>
      </c>
      <c r="Q64">
        <v>1</v>
      </c>
      <c r="R64" t="s">
        <v>52</v>
      </c>
      <c r="S64" t="s">
        <v>53</v>
      </c>
      <c r="T64" t="s">
        <v>54</v>
      </c>
      <c r="U64" t="s">
        <v>55</v>
      </c>
      <c r="V64">
        <v>17.7</v>
      </c>
      <c r="W64">
        <v>11</v>
      </c>
      <c r="X64">
        <v>9.08</v>
      </c>
      <c r="Y64">
        <v>1.95</v>
      </c>
      <c r="Z64" t="s">
        <v>56</v>
      </c>
      <c r="AA64" t="s">
        <v>56</v>
      </c>
      <c r="AB64" t="s">
        <v>56</v>
      </c>
      <c r="AC64" t="s">
        <v>57</v>
      </c>
      <c r="AD64" t="s">
        <v>56</v>
      </c>
      <c r="AE64" t="s">
        <v>56</v>
      </c>
      <c r="AF64" t="s">
        <v>56</v>
      </c>
    </row>
    <row r="65" spans="1:32" x14ac:dyDescent="0.35">
      <c r="A65" t="s">
        <v>45</v>
      </c>
      <c r="B65">
        <v>7105490</v>
      </c>
      <c r="C65">
        <v>50</v>
      </c>
      <c r="D65" s="1">
        <v>34836.420138888891</v>
      </c>
      <c r="E65" t="s">
        <v>46</v>
      </c>
      <c r="F65" t="s">
        <v>47</v>
      </c>
      <c r="G65" t="s">
        <v>69</v>
      </c>
      <c r="H65" t="s">
        <v>45</v>
      </c>
      <c r="I65">
        <v>2.4900000000000002</v>
      </c>
      <c r="J65">
        <v>108</v>
      </c>
      <c r="K65" t="s">
        <v>59</v>
      </c>
      <c r="M65">
        <v>0</v>
      </c>
      <c r="N65">
        <v>0.6</v>
      </c>
      <c r="O65" t="s">
        <v>50</v>
      </c>
      <c r="P65" t="s">
        <v>51</v>
      </c>
      <c r="Q65">
        <v>1</v>
      </c>
      <c r="R65" t="s">
        <v>52</v>
      </c>
      <c r="S65" t="s">
        <v>53</v>
      </c>
      <c r="T65" t="s">
        <v>54</v>
      </c>
      <c r="U65" t="s">
        <v>55</v>
      </c>
      <c r="V65">
        <v>108</v>
      </c>
      <c r="W65">
        <v>18.2</v>
      </c>
      <c r="X65">
        <v>23.4</v>
      </c>
      <c r="Y65">
        <v>4.62</v>
      </c>
      <c r="Z65" t="s">
        <v>56</v>
      </c>
      <c r="AA65" t="s">
        <v>56</v>
      </c>
      <c r="AB65" t="s">
        <v>56</v>
      </c>
      <c r="AC65" t="s">
        <v>57</v>
      </c>
      <c r="AD65" t="s">
        <v>56</v>
      </c>
      <c r="AE65" t="s">
        <v>56</v>
      </c>
      <c r="AF65" t="s">
        <v>56</v>
      </c>
    </row>
    <row r="66" spans="1:32" x14ac:dyDescent="0.35">
      <c r="A66" t="s">
        <v>45</v>
      </c>
      <c r="B66">
        <v>7105490</v>
      </c>
      <c r="C66">
        <v>51</v>
      </c>
      <c r="D66" s="1">
        <v>34863.675694444442</v>
      </c>
      <c r="E66" t="s">
        <v>46</v>
      </c>
      <c r="F66" t="s">
        <v>47</v>
      </c>
      <c r="G66" t="s">
        <v>69</v>
      </c>
      <c r="H66" t="s">
        <v>45</v>
      </c>
      <c r="I66">
        <v>2.37</v>
      </c>
      <c r="J66">
        <v>83.1</v>
      </c>
      <c r="K66" t="s">
        <v>59</v>
      </c>
      <c r="M66">
        <v>0.01</v>
      </c>
      <c r="N66">
        <v>0.4</v>
      </c>
      <c r="O66" t="s">
        <v>63</v>
      </c>
      <c r="P66" t="s">
        <v>51</v>
      </c>
      <c r="Q66">
        <v>1</v>
      </c>
      <c r="R66" t="s">
        <v>52</v>
      </c>
      <c r="S66" t="s">
        <v>53</v>
      </c>
      <c r="T66" t="s">
        <v>54</v>
      </c>
      <c r="U66" t="s">
        <v>55</v>
      </c>
      <c r="V66">
        <v>83.1</v>
      </c>
      <c r="W66">
        <v>23</v>
      </c>
      <c r="X66">
        <v>29.3</v>
      </c>
      <c r="Y66">
        <v>2.84</v>
      </c>
      <c r="Z66" t="s">
        <v>56</v>
      </c>
      <c r="AA66" t="s">
        <v>56</v>
      </c>
      <c r="AB66" t="s">
        <v>56</v>
      </c>
      <c r="AC66" t="s">
        <v>57</v>
      </c>
      <c r="AD66" t="s">
        <v>56</v>
      </c>
      <c r="AE66" t="s">
        <v>56</v>
      </c>
      <c r="AF66" t="s">
        <v>56</v>
      </c>
    </row>
    <row r="67" spans="1:32" x14ac:dyDescent="0.35">
      <c r="A67" t="s">
        <v>45</v>
      </c>
      <c r="B67">
        <v>7105490</v>
      </c>
      <c r="C67">
        <v>52</v>
      </c>
      <c r="D67" s="1">
        <v>34898.600694444445</v>
      </c>
      <c r="E67" t="s">
        <v>46</v>
      </c>
      <c r="F67" t="s">
        <v>47</v>
      </c>
      <c r="G67" t="s">
        <v>72</v>
      </c>
      <c r="H67" t="s">
        <v>45</v>
      </c>
      <c r="I67">
        <v>0.77</v>
      </c>
      <c r="J67">
        <v>24.3</v>
      </c>
      <c r="K67" t="s">
        <v>60</v>
      </c>
      <c r="M67">
        <v>0</v>
      </c>
      <c r="N67">
        <v>0.4</v>
      </c>
      <c r="O67" t="s">
        <v>50</v>
      </c>
      <c r="P67" t="s">
        <v>51</v>
      </c>
      <c r="Q67">
        <v>1</v>
      </c>
      <c r="R67" t="s">
        <v>52</v>
      </c>
      <c r="S67" t="s">
        <v>53</v>
      </c>
      <c r="T67" t="s">
        <v>54</v>
      </c>
      <c r="U67" t="s">
        <v>55</v>
      </c>
      <c r="V67">
        <v>24.3</v>
      </c>
      <c r="W67">
        <v>15.9</v>
      </c>
      <c r="X67">
        <v>13.3</v>
      </c>
      <c r="Y67">
        <v>1.83</v>
      </c>
      <c r="Z67" t="s">
        <v>56</v>
      </c>
      <c r="AA67" t="s">
        <v>56</v>
      </c>
      <c r="AB67" t="s">
        <v>56</v>
      </c>
      <c r="AC67" t="s">
        <v>57</v>
      </c>
      <c r="AD67" t="s">
        <v>56</v>
      </c>
      <c r="AE67" t="s">
        <v>56</v>
      </c>
      <c r="AF67" t="s">
        <v>56</v>
      </c>
    </row>
    <row r="68" spans="1:32" x14ac:dyDescent="0.35">
      <c r="A68" t="s">
        <v>45</v>
      </c>
      <c r="B68">
        <v>7105490</v>
      </c>
      <c r="C68">
        <v>53</v>
      </c>
      <c r="D68" s="1">
        <v>34940.607638888891</v>
      </c>
      <c r="E68" t="s">
        <v>46</v>
      </c>
      <c r="F68" t="s">
        <v>47</v>
      </c>
      <c r="G68" t="s">
        <v>69</v>
      </c>
      <c r="H68" t="s">
        <v>45</v>
      </c>
      <c r="I68">
        <v>0.47</v>
      </c>
      <c r="J68">
        <v>8.7100000000000009</v>
      </c>
      <c r="K68" t="s">
        <v>59</v>
      </c>
      <c r="M68">
        <v>0</v>
      </c>
      <c r="N68">
        <v>0.5</v>
      </c>
      <c r="O68" t="s">
        <v>50</v>
      </c>
      <c r="P68" t="s">
        <v>51</v>
      </c>
      <c r="Q68">
        <v>1</v>
      </c>
      <c r="R68" t="s">
        <v>52</v>
      </c>
      <c r="S68" t="s">
        <v>53</v>
      </c>
      <c r="T68" t="s">
        <v>54</v>
      </c>
      <c r="U68" t="s">
        <v>55</v>
      </c>
      <c r="V68">
        <v>8.7100000000000009</v>
      </c>
      <c r="W68">
        <v>13.8</v>
      </c>
      <c r="X68">
        <v>8.11</v>
      </c>
      <c r="Y68">
        <v>1.07</v>
      </c>
      <c r="Z68" t="s">
        <v>56</v>
      </c>
      <c r="AA68" t="s">
        <v>56</v>
      </c>
      <c r="AB68" t="s">
        <v>56</v>
      </c>
      <c r="AC68" t="s">
        <v>57</v>
      </c>
      <c r="AD68" t="s">
        <v>56</v>
      </c>
      <c r="AE68" t="s">
        <v>56</v>
      </c>
      <c r="AF68" t="s">
        <v>56</v>
      </c>
    </row>
    <row r="69" spans="1:32" x14ac:dyDescent="0.35">
      <c r="A69" t="s">
        <v>45</v>
      </c>
      <c r="B69">
        <v>7105490</v>
      </c>
      <c r="C69">
        <v>54</v>
      </c>
      <c r="D69" s="1">
        <v>34985.527777777781</v>
      </c>
      <c r="E69" t="s">
        <v>46</v>
      </c>
      <c r="F69" t="s">
        <v>47</v>
      </c>
      <c r="G69" t="s">
        <v>69</v>
      </c>
      <c r="H69" t="s">
        <v>45</v>
      </c>
      <c r="I69">
        <v>0.35</v>
      </c>
      <c r="J69">
        <v>4.78</v>
      </c>
      <c r="K69" t="s">
        <v>60</v>
      </c>
      <c r="M69">
        <v>0</v>
      </c>
      <c r="N69">
        <v>0.5</v>
      </c>
      <c r="O69" t="s">
        <v>63</v>
      </c>
      <c r="P69" t="s">
        <v>51</v>
      </c>
      <c r="Q69">
        <v>1</v>
      </c>
      <c r="R69" t="s">
        <v>52</v>
      </c>
      <c r="S69" t="s">
        <v>53</v>
      </c>
      <c r="T69" t="s">
        <v>54</v>
      </c>
      <c r="U69" t="s">
        <v>55</v>
      </c>
      <c r="V69">
        <v>4.78</v>
      </c>
      <c r="W69">
        <v>11.5</v>
      </c>
      <c r="X69">
        <v>5.97</v>
      </c>
      <c r="Y69">
        <v>0.8</v>
      </c>
      <c r="Z69" t="s">
        <v>56</v>
      </c>
      <c r="AA69" t="s">
        <v>56</v>
      </c>
      <c r="AB69" t="s">
        <v>56</v>
      </c>
      <c r="AC69" t="s">
        <v>57</v>
      </c>
      <c r="AD69" t="s">
        <v>56</v>
      </c>
      <c r="AE69" t="s">
        <v>56</v>
      </c>
      <c r="AF69" t="s">
        <v>56</v>
      </c>
    </row>
    <row r="70" spans="1:32" x14ac:dyDescent="0.35">
      <c r="A70" t="s">
        <v>45</v>
      </c>
      <c r="B70">
        <v>7105490</v>
      </c>
      <c r="C70">
        <v>55</v>
      </c>
      <c r="D70" s="1">
        <v>35027.574305555558</v>
      </c>
      <c r="E70" t="s">
        <v>61</v>
      </c>
      <c r="F70" t="s">
        <v>47</v>
      </c>
      <c r="G70" t="s">
        <v>69</v>
      </c>
      <c r="H70" t="s">
        <v>45</v>
      </c>
      <c r="I70">
        <v>0.36</v>
      </c>
      <c r="J70">
        <v>5.39</v>
      </c>
      <c r="K70" t="s">
        <v>59</v>
      </c>
      <c r="M70">
        <v>0</v>
      </c>
      <c r="N70">
        <v>0.5</v>
      </c>
      <c r="O70" t="s">
        <v>63</v>
      </c>
      <c r="P70" t="s">
        <v>51</v>
      </c>
      <c r="Q70">
        <v>1</v>
      </c>
      <c r="R70" t="s">
        <v>52</v>
      </c>
      <c r="S70" t="s">
        <v>53</v>
      </c>
      <c r="T70" t="s">
        <v>54</v>
      </c>
      <c r="U70" t="s">
        <v>55</v>
      </c>
      <c r="V70">
        <v>5.39</v>
      </c>
      <c r="W70">
        <v>11.2</v>
      </c>
      <c r="X70">
        <v>6.62</v>
      </c>
      <c r="Y70">
        <v>0.81</v>
      </c>
      <c r="Z70" t="s">
        <v>56</v>
      </c>
      <c r="AA70" t="s">
        <v>56</v>
      </c>
      <c r="AB70" t="s">
        <v>56</v>
      </c>
      <c r="AC70" t="s">
        <v>57</v>
      </c>
      <c r="AD70" t="s">
        <v>56</v>
      </c>
      <c r="AE70" t="s">
        <v>56</v>
      </c>
      <c r="AF70" t="s">
        <v>56</v>
      </c>
    </row>
    <row r="71" spans="1:32" x14ac:dyDescent="0.35">
      <c r="A71" t="s">
        <v>45</v>
      </c>
      <c r="B71">
        <v>7105490</v>
      </c>
      <c r="C71">
        <v>56</v>
      </c>
      <c r="D71" s="1">
        <v>35076.418749999997</v>
      </c>
      <c r="E71" t="s">
        <v>61</v>
      </c>
      <c r="F71" t="s">
        <v>47</v>
      </c>
      <c r="G71" t="s">
        <v>69</v>
      </c>
      <c r="H71" t="s">
        <v>45</v>
      </c>
      <c r="I71">
        <v>0.34</v>
      </c>
      <c r="J71">
        <v>4.32</v>
      </c>
      <c r="K71" t="s">
        <v>59</v>
      </c>
      <c r="M71">
        <v>0</v>
      </c>
      <c r="N71">
        <v>0.5</v>
      </c>
      <c r="O71" t="s">
        <v>63</v>
      </c>
      <c r="P71" t="s">
        <v>51</v>
      </c>
      <c r="Q71">
        <v>1</v>
      </c>
      <c r="R71" t="s">
        <v>52</v>
      </c>
      <c r="S71" t="s">
        <v>53</v>
      </c>
      <c r="T71" t="s">
        <v>54</v>
      </c>
      <c r="U71" t="s">
        <v>55</v>
      </c>
      <c r="V71">
        <v>4.32</v>
      </c>
      <c r="W71">
        <v>10.6</v>
      </c>
      <c r="X71">
        <v>6.17</v>
      </c>
      <c r="Y71">
        <v>0.7</v>
      </c>
      <c r="Z71" t="s">
        <v>56</v>
      </c>
      <c r="AA71" t="s">
        <v>56</v>
      </c>
      <c r="AB71" t="s">
        <v>56</v>
      </c>
      <c r="AC71" t="s">
        <v>57</v>
      </c>
      <c r="AD71" t="s">
        <v>56</v>
      </c>
      <c r="AE71" t="s">
        <v>56</v>
      </c>
      <c r="AF71" t="s">
        <v>56</v>
      </c>
    </row>
    <row r="72" spans="1:32" x14ac:dyDescent="0.35">
      <c r="A72" t="s">
        <v>45</v>
      </c>
      <c r="B72">
        <v>7105490</v>
      </c>
      <c r="C72">
        <v>57</v>
      </c>
      <c r="D72" s="1">
        <v>35111.524305555555</v>
      </c>
      <c r="E72" t="s">
        <v>61</v>
      </c>
      <c r="F72" t="s">
        <v>47</v>
      </c>
      <c r="G72" t="s">
        <v>69</v>
      </c>
      <c r="H72" t="s">
        <v>45</v>
      </c>
      <c r="I72">
        <v>0.32</v>
      </c>
      <c r="J72">
        <v>3.83</v>
      </c>
      <c r="K72" t="s">
        <v>60</v>
      </c>
      <c r="M72">
        <v>0</v>
      </c>
      <c r="N72">
        <v>0.5</v>
      </c>
      <c r="O72" t="s">
        <v>50</v>
      </c>
      <c r="P72" t="s">
        <v>51</v>
      </c>
      <c r="Q72">
        <v>1</v>
      </c>
      <c r="R72" t="s">
        <v>52</v>
      </c>
      <c r="S72" t="s">
        <v>53</v>
      </c>
      <c r="T72" t="s">
        <v>54</v>
      </c>
      <c r="U72" t="s">
        <v>55</v>
      </c>
      <c r="V72">
        <v>3.83</v>
      </c>
      <c r="W72">
        <v>10.5</v>
      </c>
      <c r="X72">
        <v>6.04</v>
      </c>
      <c r="Y72">
        <v>0.63</v>
      </c>
      <c r="Z72" t="s">
        <v>56</v>
      </c>
      <c r="AA72" t="s">
        <v>56</v>
      </c>
      <c r="AB72" t="s">
        <v>56</v>
      </c>
      <c r="AC72" t="s">
        <v>57</v>
      </c>
      <c r="AD72" t="s">
        <v>56</v>
      </c>
      <c r="AE72" t="s">
        <v>56</v>
      </c>
      <c r="AF72" t="s">
        <v>56</v>
      </c>
    </row>
    <row r="73" spans="1:32" x14ac:dyDescent="0.35">
      <c r="A73" t="s">
        <v>45</v>
      </c>
      <c r="B73">
        <v>7105490</v>
      </c>
      <c r="C73">
        <v>58</v>
      </c>
      <c r="D73" s="1">
        <v>35139.439583333333</v>
      </c>
      <c r="E73" t="s">
        <v>61</v>
      </c>
      <c r="F73" t="s">
        <v>47</v>
      </c>
      <c r="G73" t="s">
        <v>69</v>
      </c>
      <c r="H73" t="s">
        <v>45</v>
      </c>
      <c r="I73">
        <v>0.27</v>
      </c>
      <c r="J73">
        <v>3.14</v>
      </c>
      <c r="K73" t="s">
        <v>60</v>
      </c>
      <c r="M73">
        <v>0</v>
      </c>
      <c r="N73">
        <v>0.5</v>
      </c>
      <c r="O73" t="s">
        <v>50</v>
      </c>
      <c r="P73" t="s">
        <v>51</v>
      </c>
      <c r="Q73">
        <v>1</v>
      </c>
      <c r="R73" t="s">
        <v>52</v>
      </c>
      <c r="S73" t="s">
        <v>56</v>
      </c>
      <c r="T73" t="s">
        <v>73</v>
      </c>
      <c r="V73">
        <v>3.14</v>
      </c>
      <c r="Z73" t="s">
        <v>56</v>
      </c>
      <c r="AA73" t="s">
        <v>56</v>
      </c>
      <c r="AB73" t="s">
        <v>56</v>
      </c>
      <c r="AC73" t="s">
        <v>57</v>
      </c>
      <c r="AD73" t="s">
        <v>56</v>
      </c>
      <c r="AE73" t="s">
        <v>56</v>
      </c>
      <c r="AF73" t="s">
        <v>56</v>
      </c>
    </row>
    <row r="74" spans="1:32" x14ac:dyDescent="0.35">
      <c r="A74" t="s">
        <v>45</v>
      </c>
      <c r="B74">
        <v>7105490</v>
      </c>
      <c r="C74">
        <v>59</v>
      </c>
      <c r="D74" s="1">
        <v>35179.420138888891</v>
      </c>
      <c r="E74" t="s">
        <v>46</v>
      </c>
      <c r="F74" t="s">
        <v>47</v>
      </c>
      <c r="G74" t="s">
        <v>74</v>
      </c>
      <c r="H74" t="s">
        <v>45</v>
      </c>
      <c r="I74">
        <v>0.28999999999999998</v>
      </c>
      <c r="J74">
        <v>3.19</v>
      </c>
      <c r="K74" t="s">
        <v>60</v>
      </c>
      <c r="M74">
        <v>0</v>
      </c>
      <c r="N74">
        <v>0.4</v>
      </c>
      <c r="O74" t="s">
        <v>50</v>
      </c>
      <c r="P74" t="s">
        <v>51</v>
      </c>
      <c r="Q74">
        <v>1</v>
      </c>
      <c r="R74" t="s">
        <v>52</v>
      </c>
      <c r="S74" t="s">
        <v>53</v>
      </c>
      <c r="T74" t="s">
        <v>54</v>
      </c>
      <c r="U74" t="s">
        <v>55</v>
      </c>
      <c r="V74">
        <v>3.19</v>
      </c>
      <c r="W74">
        <v>10.7</v>
      </c>
      <c r="X74">
        <v>5.59</v>
      </c>
      <c r="Y74">
        <v>0.56999999999999995</v>
      </c>
      <c r="Z74" t="s">
        <v>56</v>
      </c>
      <c r="AA74" t="s">
        <v>56</v>
      </c>
      <c r="AB74" t="s">
        <v>56</v>
      </c>
      <c r="AC74" t="s">
        <v>57</v>
      </c>
      <c r="AD74" t="s">
        <v>56</v>
      </c>
      <c r="AE74" t="s">
        <v>56</v>
      </c>
      <c r="AF74" t="s">
        <v>56</v>
      </c>
    </row>
    <row r="75" spans="1:32" x14ac:dyDescent="0.35">
      <c r="A75" t="s">
        <v>45</v>
      </c>
      <c r="B75">
        <v>7105490</v>
      </c>
      <c r="C75">
        <v>60</v>
      </c>
      <c r="D75" s="1">
        <v>35209.574999999997</v>
      </c>
      <c r="E75" t="s">
        <v>46</v>
      </c>
      <c r="F75" t="s">
        <v>47</v>
      </c>
      <c r="G75" t="s">
        <v>69</v>
      </c>
      <c r="H75" t="s">
        <v>45</v>
      </c>
      <c r="I75">
        <v>0.24</v>
      </c>
      <c r="J75">
        <v>2.29</v>
      </c>
      <c r="K75" t="s">
        <v>49</v>
      </c>
      <c r="M75">
        <v>-0.01</v>
      </c>
      <c r="N75">
        <v>0.4</v>
      </c>
      <c r="O75" t="s">
        <v>63</v>
      </c>
      <c r="P75" t="s">
        <v>51</v>
      </c>
      <c r="Q75">
        <v>1</v>
      </c>
      <c r="R75" t="s">
        <v>52</v>
      </c>
      <c r="S75" t="s">
        <v>53</v>
      </c>
      <c r="T75" t="s">
        <v>54</v>
      </c>
      <c r="U75" t="s">
        <v>55</v>
      </c>
      <c r="V75">
        <v>2.29</v>
      </c>
      <c r="W75">
        <v>10.6</v>
      </c>
      <c r="X75">
        <v>5.25</v>
      </c>
      <c r="Y75">
        <v>0.44</v>
      </c>
      <c r="Z75" t="s">
        <v>56</v>
      </c>
      <c r="AA75" t="s">
        <v>56</v>
      </c>
      <c r="AB75" t="s">
        <v>56</v>
      </c>
      <c r="AC75" t="s">
        <v>57</v>
      </c>
      <c r="AD75" t="s">
        <v>56</v>
      </c>
      <c r="AE75" t="s">
        <v>56</v>
      </c>
      <c r="AF75" t="s">
        <v>56</v>
      </c>
    </row>
    <row r="76" spans="1:32" x14ac:dyDescent="0.35">
      <c r="A76" t="s">
        <v>45</v>
      </c>
      <c r="B76">
        <v>7105490</v>
      </c>
      <c r="C76">
        <v>61</v>
      </c>
      <c r="D76" s="1">
        <v>35241.525694444441</v>
      </c>
      <c r="E76" t="s">
        <v>46</v>
      </c>
      <c r="F76" t="s">
        <v>47</v>
      </c>
      <c r="G76" t="s">
        <v>69</v>
      </c>
      <c r="H76" t="s">
        <v>45</v>
      </c>
      <c r="I76">
        <v>0.28999999999999998</v>
      </c>
      <c r="J76">
        <v>3.2</v>
      </c>
      <c r="K76" t="s">
        <v>60</v>
      </c>
      <c r="M76">
        <v>0</v>
      </c>
      <c r="N76">
        <v>0.5</v>
      </c>
      <c r="O76" t="s">
        <v>50</v>
      </c>
      <c r="P76" t="s">
        <v>51</v>
      </c>
      <c r="Q76">
        <v>1</v>
      </c>
      <c r="R76" t="s">
        <v>52</v>
      </c>
      <c r="S76" t="s">
        <v>53</v>
      </c>
      <c r="T76" t="s">
        <v>54</v>
      </c>
      <c r="U76" t="s">
        <v>55</v>
      </c>
      <c r="V76">
        <v>3.2</v>
      </c>
      <c r="W76">
        <v>10.5</v>
      </c>
      <c r="X76">
        <v>5.35</v>
      </c>
      <c r="Y76">
        <v>0.6</v>
      </c>
      <c r="Z76" t="s">
        <v>56</v>
      </c>
      <c r="AA76" t="s">
        <v>56</v>
      </c>
      <c r="AB76" t="s">
        <v>56</v>
      </c>
      <c r="AC76" t="s">
        <v>57</v>
      </c>
      <c r="AD76" t="s">
        <v>56</v>
      </c>
      <c r="AE76" t="s">
        <v>56</v>
      </c>
      <c r="AF76" t="s">
        <v>56</v>
      </c>
    </row>
    <row r="77" spans="1:32" x14ac:dyDescent="0.35">
      <c r="A77" t="s">
        <v>45</v>
      </c>
      <c r="B77">
        <v>7105490</v>
      </c>
      <c r="C77">
        <v>62</v>
      </c>
      <c r="D77" s="1">
        <v>35272.440972222219</v>
      </c>
      <c r="E77" t="s">
        <v>46</v>
      </c>
      <c r="F77" t="s">
        <v>47</v>
      </c>
      <c r="G77" t="s">
        <v>69</v>
      </c>
      <c r="H77" t="s">
        <v>45</v>
      </c>
      <c r="I77">
        <v>0.3</v>
      </c>
      <c r="J77">
        <v>4</v>
      </c>
      <c r="K77" t="s">
        <v>60</v>
      </c>
      <c r="M77">
        <v>-0.04</v>
      </c>
      <c r="N77">
        <v>0.4</v>
      </c>
      <c r="O77" t="s">
        <v>50</v>
      </c>
      <c r="P77" t="s">
        <v>51</v>
      </c>
      <c r="Q77">
        <v>1</v>
      </c>
      <c r="R77" t="s">
        <v>52</v>
      </c>
      <c r="S77" t="s">
        <v>53</v>
      </c>
      <c r="T77" t="s">
        <v>54</v>
      </c>
      <c r="U77" t="s">
        <v>55</v>
      </c>
      <c r="V77">
        <v>4</v>
      </c>
      <c r="W77">
        <v>10.9</v>
      </c>
      <c r="X77">
        <v>6.08</v>
      </c>
      <c r="Y77">
        <v>0.66</v>
      </c>
      <c r="Z77" t="s">
        <v>56</v>
      </c>
      <c r="AA77" t="s">
        <v>56</v>
      </c>
      <c r="AB77" t="s">
        <v>56</v>
      </c>
      <c r="AC77" t="s">
        <v>57</v>
      </c>
      <c r="AD77" t="s">
        <v>56</v>
      </c>
      <c r="AE77" t="s">
        <v>56</v>
      </c>
      <c r="AF77" t="s">
        <v>56</v>
      </c>
    </row>
    <row r="78" spans="1:32" x14ac:dyDescent="0.35">
      <c r="A78" t="s">
        <v>45</v>
      </c>
      <c r="B78">
        <v>7105490</v>
      </c>
      <c r="C78">
        <v>63</v>
      </c>
      <c r="D78" s="1">
        <v>35296.604166666664</v>
      </c>
      <c r="E78" t="s">
        <v>46</v>
      </c>
      <c r="F78" t="s">
        <v>47</v>
      </c>
      <c r="G78" t="s">
        <v>75</v>
      </c>
      <c r="H78" t="s">
        <v>45</v>
      </c>
      <c r="I78">
        <v>0.31</v>
      </c>
      <c r="J78">
        <v>2.69</v>
      </c>
      <c r="K78" t="s">
        <v>60</v>
      </c>
      <c r="M78">
        <v>0</v>
      </c>
      <c r="N78">
        <v>0.5</v>
      </c>
      <c r="O78" t="s">
        <v>76</v>
      </c>
      <c r="P78" t="s">
        <v>51</v>
      </c>
      <c r="Q78">
        <v>1</v>
      </c>
      <c r="R78" t="s">
        <v>52</v>
      </c>
      <c r="S78" t="s">
        <v>53</v>
      </c>
      <c r="T78" t="s">
        <v>54</v>
      </c>
      <c r="U78" t="s">
        <v>55</v>
      </c>
      <c r="V78">
        <v>2.69</v>
      </c>
      <c r="W78">
        <v>10.8</v>
      </c>
      <c r="X78">
        <v>5.73</v>
      </c>
      <c r="Y78">
        <v>0.47</v>
      </c>
      <c r="Z78" t="s">
        <v>56</v>
      </c>
      <c r="AA78" t="s">
        <v>56</v>
      </c>
      <c r="AB78" t="s">
        <v>56</v>
      </c>
      <c r="AC78" t="s">
        <v>57</v>
      </c>
      <c r="AD78" t="s">
        <v>56</v>
      </c>
      <c r="AE78" t="s">
        <v>56</v>
      </c>
      <c r="AF78" t="s">
        <v>56</v>
      </c>
    </row>
    <row r="79" spans="1:32" x14ac:dyDescent="0.35">
      <c r="A79" t="s">
        <v>45</v>
      </c>
      <c r="B79">
        <v>7105490</v>
      </c>
      <c r="C79">
        <v>64</v>
      </c>
      <c r="D79" s="1">
        <v>35307.555555555555</v>
      </c>
      <c r="E79" t="s">
        <v>46</v>
      </c>
      <c r="F79" t="s">
        <v>47</v>
      </c>
      <c r="G79" t="s">
        <v>69</v>
      </c>
      <c r="H79" t="s">
        <v>45</v>
      </c>
      <c r="I79">
        <v>0.95</v>
      </c>
      <c r="J79">
        <v>20</v>
      </c>
      <c r="K79" t="s">
        <v>60</v>
      </c>
      <c r="M79">
        <v>0</v>
      </c>
      <c r="N79">
        <v>0.5</v>
      </c>
      <c r="O79" t="s">
        <v>76</v>
      </c>
      <c r="P79" t="s">
        <v>51</v>
      </c>
      <c r="Q79">
        <v>1</v>
      </c>
      <c r="R79" t="s">
        <v>52</v>
      </c>
      <c r="S79" t="s">
        <v>53</v>
      </c>
      <c r="T79" t="s">
        <v>54</v>
      </c>
      <c r="U79" t="s">
        <v>55</v>
      </c>
      <c r="V79">
        <v>20</v>
      </c>
      <c r="W79">
        <v>18.5</v>
      </c>
      <c r="X79">
        <v>11.5</v>
      </c>
      <c r="Y79">
        <v>1.74</v>
      </c>
      <c r="Z79" t="s">
        <v>56</v>
      </c>
      <c r="AA79" t="s">
        <v>56</v>
      </c>
      <c r="AB79" t="s">
        <v>56</v>
      </c>
      <c r="AC79" t="s">
        <v>57</v>
      </c>
      <c r="AD79" t="s">
        <v>56</v>
      </c>
      <c r="AE79" t="s">
        <v>56</v>
      </c>
      <c r="AF79" t="s">
        <v>56</v>
      </c>
    </row>
    <row r="80" spans="1:32" x14ac:dyDescent="0.35">
      <c r="A80" t="s">
        <v>45</v>
      </c>
      <c r="B80">
        <v>7105490</v>
      </c>
      <c r="C80">
        <v>65</v>
      </c>
      <c r="D80" s="1">
        <v>35313.451388888891</v>
      </c>
      <c r="E80" t="s">
        <v>46</v>
      </c>
      <c r="F80" t="s">
        <v>47</v>
      </c>
      <c r="G80" t="s">
        <v>69</v>
      </c>
      <c r="H80" t="s">
        <v>45</v>
      </c>
      <c r="I80">
        <v>0.53</v>
      </c>
      <c r="J80">
        <v>8.2799999999999994</v>
      </c>
      <c r="K80" t="s">
        <v>60</v>
      </c>
      <c r="M80">
        <v>0</v>
      </c>
      <c r="N80">
        <v>0.4</v>
      </c>
      <c r="O80" t="s">
        <v>76</v>
      </c>
      <c r="P80" t="s">
        <v>51</v>
      </c>
      <c r="Q80">
        <v>1</v>
      </c>
      <c r="R80" t="s">
        <v>52</v>
      </c>
      <c r="S80" t="s">
        <v>53</v>
      </c>
      <c r="T80" t="s">
        <v>54</v>
      </c>
      <c r="U80" t="s">
        <v>55</v>
      </c>
      <c r="V80">
        <v>8.2799999999999994</v>
      </c>
      <c r="W80">
        <v>11.7</v>
      </c>
      <c r="X80">
        <v>5.96</v>
      </c>
      <c r="Y80">
        <v>1.39</v>
      </c>
      <c r="Z80" t="s">
        <v>56</v>
      </c>
      <c r="AA80" t="s">
        <v>56</v>
      </c>
      <c r="AB80" t="s">
        <v>56</v>
      </c>
      <c r="AC80" t="s">
        <v>57</v>
      </c>
      <c r="AD80" t="s">
        <v>56</v>
      </c>
      <c r="AE80" t="s">
        <v>56</v>
      </c>
      <c r="AF80" t="s">
        <v>56</v>
      </c>
    </row>
    <row r="81" spans="1:32" x14ac:dyDescent="0.35">
      <c r="A81" t="s">
        <v>45</v>
      </c>
      <c r="B81">
        <v>7105490</v>
      </c>
      <c r="C81">
        <v>66</v>
      </c>
      <c r="D81" s="1">
        <v>35327.454861111109</v>
      </c>
      <c r="E81" t="s">
        <v>46</v>
      </c>
      <c r="F81" t="s">
        <v>47</v>
      </c>
      <c r="G81" t="s">
        <v>69</v>
      </c>
      <c r="H81" t="s">
        <v>45</v>
      </c>
      <c r="I81">
        <v>0.51</v>
      </c>
      <c r="J81">
        <v>10.1</v>
      </c>
      <c r="K81" t="s">
        <v>59</v>
      </c>
      <c r="M81">
        <v>-0.02</v>
      </c>
      <c r="N81">
        <v>0.3</v>
      </c>
      <c r="O81" t="s">
        <v>50</v>
      </c>
      <c r="P81" t="s">
        <v>51</v>
      </c>
      <c r="Q81">
        <v>1</v>
      </c>
      <c r="R81" t="s">
        <v>52</v>
      </c>
      <c r="S81" t="s">
        <v>53</v>
      </c>
      <c r="T81" t="s">
        <v>54</v>
      </c>
      <c r="U81" t="s">
        <v>55</v>
      </c>
      <c r="V81">
        <v>10.1</v>
      </c>
      <c r="W81">
        <v>12.1</v>
      </c>
      <c r="X81">
        <v>7.18</v>
      </c>
      <c r="Y81">
        <v>1.41</v>
      </c>
      <c r="Z81" t="s">
        <v>56</v>
      </c>
      <c r="AA81" t="s">
        <v>56</v>
      </c>
      <c r="AB81" t="s">
        <v>56</v>
      </c>
      <c r="AC81" t="s">
        <v>57</v>
      </c>
      <c r="AD81" t="s">
        <v>56</v>
      </c>
      <c r="AE81" t="s">
        <v>56</v>
      </c>
      <c r="AF81" t="s">
        <v>56</v>
      </c>
    </row>
    <row r="82" spans="1:32" x14ac:dyDescent="0.35">
      <c r="A82" t="s">
        <v>45</v>
      </c>
      <c r="B82">
        <v>7105490</v>
      </c>
      <c r="C82">
        <v>67</v>
      </c>
      <c r="D82" s="1">
        <v>35340.623611111114</v>
      </c>
      <c r="E82" t="s">
        <v>46</v>
      </c>
      <c r="F82" t="s">
        <v>47</v>
      </c>
      <c r="G82" t="s">
        <v>69</v>
      </c>
      <c r="H82" t="s">
        <v>45</v>
      </c>
      <c r="I82">
        <v>0.5</v>
      </c>
      <c r="J82">
        <v>9.91</v>
      </c>
      <c r="K82" t="s">
        <v>60</v>
      </c>
      <c r="M82">
        <v>0</v>
      </c>
      <c r="N82">
        <v>0.4</v>
      </c>
      <c r="O82" t="s">
        <v>50</v>
      </c>
      <c r="P82" t="s">
        <v>51</v>
      </c>
      <c r="Q82">
        <v>1</v>
      </c>
      <c r="R82" t="s">
        <v>52</v>
      </c>
      <c r="S82" t="s">
        <v>53</v>
      </c>
      <c r="T82" t="s">
        <v>54</v>
      </c>
      <c r="U82" t="s">
        <v>55</v>
      </c>
      <c r="V82">
        <v>9.91</v>
      </c>
      <c r="W82">
        <v>13.1</v>
      </c>
      <c r="X82">
        <v>7.42</v>
      </c>
      <c r="Y82">
        <v>1.34</v>
      </c>
      <c r="Z82" t="s">
        <v>56</v>
      </c>
      <c r="AA82" t="s">
        <v>56</v>
      </c>
      <c r="AB82" t="s">
        <v>56</v>
      </c>
      <c r="AC82" t="s">
        <v>57</v>
      </c>
      <c r="AD82" t="s">
        <v>56</v>
      </c>
      <c r="AE82" t="s">
        <v>56</v>
      </c>
      <c r="AF82" t="s">
        <v>56</v>
      </c>
    </row>
    <row r="83" spans="1:32" x14ac:dyDescent="0.35">
      <c r="A83" t="s">
        <v>45</v>
      </c>
      <c r="B83">
        <v>7105490</v>
      </c>
      <c r="C83">
        <v>68</v>
      </c>
      <c r="D83" s="1">
        <v>35377.59375</v>
      </c>
      <c r="E83" t="s">
        <v>61</v>
      </c>
      <c r="F83" t="s">
        <v>47</v>
      </c>
      <c r="G83" t="s">
        <v>69</v>
      </c>
      <c r="H83" t="s">
        <v>45</v>
      </c>
      <c r="I83">
        <v>0.35</v>
      </c>
      <c r="J83">
        <v>3.72</v>
      </c>
      <c r="K83" t="s">
        <v>49</v>
      </c>
      <c r="M83">
        <v>0</v>
      </c>
      <c r="N83">
        <v>0.4</v>
      </c>
      <c r="O83" t="s">
        <v>63</v>
      </c>
      <c r="P83" t="s">
        <v>51</v>
      </c>
      <c r="Q83">
        <v>1</v>
      </c>
      <c r="R83" t="s">
        <v>52</v>
      </c>
      <c r="S83" t="s">
        <v>53</v>
      </c>
      <c r="T83" t="s">
        <v>54</v>
      </c>
      <c r="U83" t="s">
        <v>55</v>
      </c>
      <c r="V83">
        <v>3.72</v>
      </c>
      <c r="W83">
        <v>10.199999999999999</v>
      </c>
      <c r="X83">
        <v>5.29</v>
      </c>
      <c r="Y83">
        <v>0.7</v>
      </c>
      <c r="Z83" t="s">
        <v>56</v>
      </c>
      <c r="AA83" t="s">
        <v>56</v>
      </c>
      <c r="AB83" t="s">
        <v>56</v>
      </c>
      <c r="AC83" t="s">
        <v>57</v>
      </c>
      <c r="AD83" t="s">
        <v>56</v>
      </c>
      <c r="AE83" t="s">
        <v>56</v>
      </c>
      <c r="AF83" t="s">
        <v>56</v>
      </c>
    </row>
    <row r="84" spans="1:32" x14ac:dyDescent="0.35">
      <c r="A84" t="s">
        <v>45</v>
      </c>
      <c r="B84">
        <v>7105490</v>
      </c>
      <c r="C84">
        <v>69</v>
      </c>
      <c r="D84" s="1">
        <v>35415.597222222219</v>
      </c>
      <c r="E84" t="s">
        <v>61</v>
      </c>
      <c r="F84" t="s">
        <v>47</v>
      </c>
      <c r="G84" t="s">
        <v>69</v>
      </c>
      <c r="H84" t="s">
        <v>45</v>
      </c>
      <c r="I84">
        <v>0.37</v>
      </c>
      <c r="J84">
        <v>4.6500000000000004</v>
      </c>
      <c r="K84" t="s">
        <v>60</v>
      </c>
      <c r="M84">
        <v>0</v>
      </c>
      <c r="N84">
        <v>0.4</v>
      </c>
      <c r="O84" t="s">
        <v>63</v>
      </c>
      <c r="P84" t="s">
        <v>51</v>
      </c>
      <c r="Q84">
        <v>1</v>
      </c>
      <c r="R84" t="s">
        <v>52</v>
      </c>
      <c r="S84" t="s">
        <v>53</v>
      </c>
      <c r="T84" t="s">
        <v>54</v>
      </c>
      <c r="U84" t="s">
        <v>55</v>
      </c>
      <c r="V84">
        <v>4.6500000000000004</v>
      </c>
      <c r="W84">
        <v>10.8</v>
      </c>
      <c r="X84">
        <v>5.63</v>
      </c>
      <c r="Y84">
        <v>0.83</v>
      </c>
      <c r="Z84" t="s">
        <v>56</v>
      </c>
      <c r="AA84" t="s">
        <v>56</v>
      </c>
      <c r="AB84" t="s">
        <v>56</v>
      </c>
      <c r="AC84" t="s">
        <v>57</v>
      </c>
      <c r="AD84" t="s">
        <v>56</v>
      </c>
      <c r="AE84" t="s">
        <v>56</v>
      </c>
      <c r="AF84" t="s">
        <v>56</v>
      </c>
    </row>
    <row r="85" spans="1:32" x14ac:dyDescent="0.35">
      <c r="A85" t="s">
        <v>45</v>
      </c>
      <c r="B85">
        <v>7105490</v>
      </c>
      <c r="C85">
        <v>70</v>
      </c>
      <c r="D85" s="1">
        <v>35451.536111111112</v>
      </c>
      <c r="E85" t="s">
        <v>61</v>
      </c>
      <c r="F85" t="s">
        <v>47</v>
      </c>
      <c r="G85" t="s">
        <v>69</v>
      </c>
      <c r="H85" t="s">
        <v>45</v>
      </c>
      <c r="I85">
        <v>0.28000000000000003</v>
      </c>
      <c r="J85">
        <v>2.3199999999999998</v>
      </c>
      <c r="K85" t="s">
        <v>49</v>
      </c>
      <c r="M85">
        <v>0</v>
      </c>
      <c r="N85">
        <v>0.4</v>
      </c>
      <c r="O85" t="s">
        <v>63</v>
      </c>
      <c r="P85" t="s">
        <v>51</v>
      </c>
      <c r="Q85">
        <v>1</v>
      </c>
      <c r="R85" t="s">
        <v>52</v>
      </c>
      <c r="S85" t="s">
        <v>53</v>
      </c>
      <c r="T85" t="s">
        <v>54</v>
      </c>
      <c r="U85" t="s">
        <v>55</v>
      </c>
      <c r="V85">
        <v>2.3199999999999998</v>
      </c>
      <c r="W85">
        <v>9.8000000000000007</v>
      </c>
      <c r="X85">
        <v>4.49</v>
      </c>
      <c r="Y85">
        <v>0.52</v>
      </c>
      <c r="Z85" t="s">
        <v>56</v>
      </c>
      <c r="AA85" t="s">
        <v>56</v>
      </c>
      <c r="AB85" t="s">
        <v>56</v>
      </c>
      <c r="AC85" t="s">
        <v>57</v>
      </c>
      <c r="AD85" t="s">
        <v>56</v>
      </c>
      <c r="AE85" t="s">
        <v>56</v>
      </c>
      <c r="AF85" t="s">
        <v>56</v>
      </c>
    </row>
    <row r="86" spans="1:32" x14ac:dyDescent="0.35">
      <c r="A86" t="s">
        <v>45</v>
      </c>
      <c r="B86">
        <v>7105490</v>
      </c>
      <c r="C86">
        <v>71</v>
      </c>
      <c r="D86" s="1">
        <v>35471.556944444441</v>
      </c>
      <c r="E86" t="s">
        <v>61</v>
      </c>
      <c r="F86" t="s">
        <v>47</v>
      </c>
      <c r="G86" t="s">
        <v>69</v>
      </c>
      <c r="H86" t="s">
        <v>45</v>
      </c>
      <c r="I86">
        <v>0.28000000000000003</v>
      </c>
      <c r="J86">
        <v>2.98</v>
      </c>
      <c r="K86" t="s">
        <v>60</v>
      </c>
      <c r="M86">
        <v>0</v>
      </c>
      <c r="N86">
        <v>0.4</v>
      </c>
      <c r="O86" t="s">
        <v>63</v>
      </c>
      <c r="P86" t="s">
        <v>51</v>
      </c>
      <c r="Q86">
        <v>1</v>
      </c>
      <c r="R86" t="s">
        <v>52</v>
      </c>
      <c r="S86" t="s">
        <v>53</v>
      </c>
      <c r="T86" t="s">
        <v>54</v>
      </c>
      <c r="U86" t="s">
        <v>55</v>
      </c>
      <c r="V86">
        <v>2.98</v>
      </c>
      <c r="W86">
        <v>10.1</v>
      </c>
      <c r="X86">
        <v>4.95</v>
      </c>
      <c r="Y86">
        <v>0.6</v>
      </c>
      <c r="Z86" t="s">
        <v>56</v>
      </c>
      <c r="AA86" t="s">
        <v>56</v>
      </c>
      <c r="AB86" t="s">
        <v>56</v>
      </c>
      <c r="AC86" t="s">
        <v>57</v>
      </c>
      <c r="AD86" t="s">
        <v>56</v>
      </c>
      <c r="AE86" t="s">
        <v>56</v>
      </c>
      <c r="AF86" t="s">
        <v>56</v>
      </c>
    </row>
    <row r="87" spans="1:32" x14ac:dyDescent="0.35">
      <c r="A87" t="s">
        <v>45</v>
      </c>
      <c r="B87">
        <v>7105490</v>
      </c>
      <c r="C87">
        <v>72</v>
      </c>
      <c r="D87" s="1">
        <v>35506.580555555556</v>
      </c>
      <c r="E87" t="s">
        <v>61</v>
      </c>
      <c r="F87" t="s">
        <v>47</v>
      </c>
      <c r="G87" t="s">
        <v>69</v>
      </c>
      <c r="H87" t="s">
        <v>45</v>
      </c>
      <c r="I87">
        <v>0.31</v>
      </c>
      <c r="J87">
        <v>3.57</v>
      </c>
      <c r="K87" t="s">
        <v>60</v>
      </c>
      <c r="M87">
        <v>0</v>
      </c>
      <c r="N87">
        <v>0.5</v>
      </c>
      <c r="O87" t="s">
        <v>63</v>
      </c>
      <c r="P87" t="s">
        <v>51</v>
      </c>
      <c r="Q87">
        <v>1</v>
      </c>
      <c r="R87" t="s">
        <v>52</v>
      </c>
      <c r="S87" t="s">
        <v>53</v>
      </c>
      <c r="T87" t="s">
        <v>54</v>
      </c>
      <c r="U87" t="s">
        <v>55</v>
      </c>
      <c r="V87">
        <v>3.57</v>
      </c>
      <c r="W87">
        <v>10.6</v>
      </c>
      <c r="X87">
        <v>5.21</v>
      </c>
      <c r="Y87">
        <v>0.68</v>
      </c>
      <c r="Z87" t="s">
        <v>56</v>
      </c>
      <c r="AA87" t="s">
        <v>56</v>
      </c>
      <c r="AB87" t="s">
        <v>56</v>
      </c>
      <c r="AC87" t="s">
        <v>57</v>
      </c>
      <c r="AD87" t="s">
        <v>56</v>
      </c>
      <c r="AE87" t="s">
        <v>56</v>
      </c>
      <c r="AF87" t="s">
        <v>56</v>
      </c>
    </row>
    <row r="88" spans="1:32" x14ac:dyDescent="0.35">
      <c r="A88" t="s">
        <v>45</v>
      </c>
      <c r="B88">
        <v>7105490</v>
      </c>
      <c r="C88">
        <v>73</v>
      </c>
      <c r="D88" s="1">
        <v>35542.614583333336</v>
      </c>
      <c r="E88" t="s">
        <v>46</v>
      </c>
      <c r="F88" t="s">
        <v>47</v>
      </c>
      <c r="G88" t="s">
        <v>69</v>
      </c>
      <c r="H88" t="s">
        <v>45</v>
      </c>
      <c r="I88">
        <v>0.4</v>
      </c>
      <c r="J88">
        <v>6.17</v>
      </c>
      <c r="K88" t="s">
        <v>49</v>
      </c>
      <c r="M88">
        <v>0</v>
      </c>
      <c r="N88">
        <v>0.4</v>
      </c>
      <c r="O88" t="s">
        <v>50</v>
      </c>
      <c r="P88" t="s">
        <v>51</v>
      </c>
      <c r="Q88">
        <v>1</v>
      </c>
      <c r="R88" t="s">
        <v>52</v>
      </c>
      <c r="S88" t="s">
        <v>53</v>
      </c>
      <c r="T88" t="s">
        <v>54</v>
      </c>
      <c r="U88" t="s">
        <v>55</v>
      </c>
      <c r="V88">
        <v>6.17</v>
      </c>
      <c r="W88">
        <v>11.7</v>
      </c>
      <c r="X88">
        <v>6.46</v>
      </c>
      <c r="Y88">
        <v>0.96</v>
      </c>
      <c r="Z88" t="s">
        <v>56</v>
      </c>
      <c r="AA88" t="s">
        <v>56</v>
      </c>
      <c r="AB88" t="s">
        <v>56</v>
      </c>
      <c r="AC88" t="s">
        <v>57</v>
      </c>
      <c r="AD88" t="s">
        <v>56</v>
      </c>
      <c r="AE88" t="s">
        <v>56</v>
      </c>
      <c r="AF88" t="s">
        <v>56</v>
      </c>
    </row>
    <row r="89" spans="1:32" x14ac:dyDescent="0.35">
      <c r="A89" t="s">
        <v>45</v>
      </c>
      <c r="B89">
        <v>7105490</v>
      </c>
      <c r="C89">
        <v>74</v>
      </c>
      <c r="D89" s="1">
        <v>35556.527777777781</v>
      </c>
      <c r="E89" t="s">
        <v>46</v>
      </c>
      <c r="F89" t="s">
        <v>47</v>
      </c>
      <c r="G89" t="s">
        <v>77</v>
      </c>
      <c r="H89" t="s">
        <v>45</v>
      </c>
      <c r="I89">
        <v>2.16</v>
      </c>
      <c r="J89">
        <v>56.9</v>
      </c>
      <c r="K89" t="s">
        <v>60</v>
      </c>
      <c r="M89">
        <v>0</v>
      </c>
      <c r="N89">
        <v>0.4</v>
      </c>
      <c r="O89" t="s">
        <v>50</v>
      </c>
      <c r="P89" t="s">
        <v>51</v>
      </c>
      <c r="Q89">
        <v>1</v>
      </c>
      <c r="R89" t="s">
        <v>52</v>
      </c>
      <c r="S89" t="s">
        <v>53</v>
      </c>
      <c r="T89" t="s">
        <v>54</v>
      </c>
      <c r="U89" t="s">
        <v>55</v>
      </c>
      <c r="V89">
        <v>56.9</v>
      </c>
      <c r="W89">
        <v>20</v>
      </c>
      <c r="X89">
        <v>20.399999999999999</v>
      </c>
      <c r="Y89">
        <v>2.79</v>
      </c>
      <c r="Z89" t="s">
        <v>56</v>
      </c>
      <c r="AA89" t="s">
        <v>56</v>
      </c>
      <c r="AB89" t="s">
        <v>56</v>
      </c>
      <c r="AC89" t="s">
        <v>57</v>
      </c>
      <c r="AD89" t="s">
        <v>56</v>
      </c>
      <c r="AE89" t="s">
        <v>56</v>
      </c>
      <c r="AF89" t="s">
        <v>56</v>
      </c>
    </row>
    <row r="90" spans="1:32" x14ac:dyDescent="0.35">
      <c r="A90" t="s">
        <v>45</v>
      </c>
      <c r="B90">
        <v>7105490</v>
      </c>
      <c r="C90">
        <v>75</v>
      </c>
      <c r="D90" s="1">
        <v>35565.545138888891</v>
      </c>
      <c r="E90" t="s">
        <v>46</v>
      </c>
      <c r="F90" t="s">
        <v>47</v>
      </c>
      <c r="G90" t="s">
        <v>69</v>
      </c>
      <c r="H90" t="s">
        <v>45</v>
      </c>
      <c r="I90">
        <v>0.97</v>
      </c>
      <c r="J90">
        <v>36.1</v>
      </c>
      <c r="K90" t="s">
        <v>60</v>
      </c>
      <c r="M90">
        <v>0</v>
      </c>
      <c r="N90">
        <v>0.6</v>
      </c>
      <c r="O90" t="s">
        <v>50</v>
      </c>
      <c r="P90" t="s">
        <v>51</v>
      </c>
      <c r="Q90">
        <v>1</v>
      </c>
      <c r="R90" t="s">
        <v>52</v>
      </c>
      <c r="S90" t="s">
        <v>53</v>
      </c>
      <c r="T90" t="s">
        <v>54</v>
      </c>
      <c r="U90" t="s">
        <v>55</v>
      </c>
      <c r="V90">
        <v>36.1</v>
      </c>
      <c r="W90">
        <v>19.7</v>
      </c>
      <c r="X90">
        <v>16.5</v>
      </c>
      <c r="Y90">
        <v>2.19</v>
      </c>
      <c r="Z90" t="s">
        <v>56</v>
      </c>
      <c r="AA90" t="s">
        <v>56</v>
      </c>
      <c r="AB90" t="s">
        <v>56</v>
      </c>
      <c r="AC90" t="s">
        <v>57</v>
      </c>
      <c r="AD90" t="s">
        <v>56</v>
      </c>
      <c r="AE90" t="s">
        <v>56</v>
      </c>
      <c r="AF90" t="s">
        <v>56</v>
      </c>
    </row>
    <row r="91" spans="1:32" x14ac:dyDescent="0.35">
      <c r="A91" t="s">
        <v>45</v>
      </c>
      <c r="B91">
        <v>7105490</v>
      </c>
      <c r="C91">
        <v>76</v>
      </c>
      <c r="D91" s="1">
        <v>35584.496527777781</v>
      </c>
      <c r="E91" t="s">
        <v>46</v>
      </c>
      <c r="F91" t="s">
        <v>47</v>
      </c>
      <c r="G91" t="s">
        <v>70</v>
      </c>
      <c r="H91" t="s">
        <v>45</v>
      </c>
      <c r="I91">
        <v>0.9</v>
      </c>
      <c r="J91">
        <v>30.1</v>
      </c>
      <c r="K91" t="s">
        <v>60</v>
      </c>
      <c r="M91">
        <v>0</v>
      </c>
      <c r="N91">
        <v>0.5</v>
      </c>
      <c r="O91" t="s">
        <v>50</v>
      </c>
      <c r="P91" t="s">
        <v>51</v>
      </c>
      <c r="Q91">
        <v>1</v>
      </c>
      <c r="R91" t="s">
        <v>52</v>
      </c>
      <c r="S91" t="s">
        <v>53</v>
      </c>
      <c r="T91" t="s">
        <v>54</v>
      </c>
      <c r="U91" t="s">
        <v>55</v>
      </c>
      <c r="V91">
        <v>30.1</v>
      </c>
      <c r="W91">
        <v>19</v>
      </c>
      <c r="X91">
        <v>15.7</v>
      </c>
      <c r="Y91">
        <v>1.92</v>
      </c>
      <c r="Z91" t="s">
        <v>56</v>
      </c>
      <c r="AA91" t="s">
        <v>56</v>
      </c>
      <c r="AB91" t="s">
        <v>56</v>
      </c>
      <c r="AC91" t="s">
        <v>57</v>
      </c>
      <c r="AD91" t="s">
        <v>56</v>
      </c>
      <c r="AE91" t="s">
        <v>56</v>
      </c>
      <c r="AF91" t="s">
        <v>56</v>
      </c>
    </row>
    <row r="92" spans="1:32" x14ac:dyDescent="0.35">
      <c r="A92" t="s">
        <v>45</v>
      </c>
      <c r="B92">
        <v>7105490</v>
      </c>
      <c r="C92">
        <v>77</v>
      </c>
      <c r="D92" s="1">
        <v>35591.583333333336</v>
      </c>
      <c r="E92" t="s">
        <v>46</v>
      </c>
      <c r="F92" t="s">
        <v>47</v>
      </c>
      <c r="G92" t="s">
        <v>78</v>
      </c>
      <c r="H92" t="s">
        <v>45</v>
      </c>
      <c r="I92">
        <v>3.95</v>
      </c>
      <c r="J92">
        <v>437</v>
      </c>
      <c r="K92" t="s">
        <v>49</v>
      </c>
      <c r="M92">
        <v>0.1</v>
      </c>
      <c r="N92">
        <v>1</v>
      </c>
      <c r="O92" t="s">
        <v>79</v>
      </c>
      <c r="P92" t="s">
        <v>51</v>
      </c>
      <c r="Q92">
        <v>1</v>
      </c>
      <c r="R92" t="s">
        <v>52</v>
      </c>
      <c r="S92" t="s">
        <v>80</v>
      </c>
      <c r="T92" t="s">
        <v>54</v>
      </c>
      <c r="U92" t="s">
        <v>55</v>
      </c>
      <c r="V92">
        <v>437</v>
      </c>
      <c r="W92">
        <v>28</v>
      </c>
      <c r="X92">
        <v>67.599999999999994</v>
      </c>
      <c r="Y92">
        <v>6.46</v>
      </c>
      <c r="Z92" t="s">
        <v>56</v>
      </c>
      <c r="AA92" t="s">
        <v>56</v>
      </c>
      <c r="AB92" t="s">
        <v>56</v>
      </c>
      <c r="AC92" t="s">
        <v>57</v>
      </c>
      <c r="AD92" t="s">
        <v>56</v>
      </c>
      <c r="AE92" t="s">
        <v>56</v>
      </c>
      <c r="AF92" t="s">
        <v>56</v>
      </c>
    </row>
    <row r="93" spans="1:32" x14ac:dyDescent="0.35">
      <c r="A93" t="s">
        <v>45</v>
      </c>
      <c r="B93">
        <v>7105490</v>
      </c>
      <c r="C93">
        <v>78</v>
      </c>
      <c r="D93" s="1">
        <v>35594.458333333336</v>
      </c>
      <c r="E93" t="s">
        <v>46</v>
      </c>
      <c r="F93" t="s">
        <v>47</v>
      </c>
      <c r="G93" t="s">
        <v>75</v>
      </c>
      <c r="H93" t="s">
        <v>45</v>
      </c>
      <c r="I93">
        <v>3.05</v>
      </c>
      <c r="J93">
        <v>172</v>
      </c>
      <c r="K93" t="s">
        <v>49</v>
      </c>
      <c r="M93">
        <v>0</v>
      </c>
      <c r="N93">
        <v>1</v>
      </c>
      <c r="O93" t="s">
        <v>79</v>
      </c>
      <c r="P93" t="s">
        <v>51</v>
      </c>
      <c r="Q93">
        <v>1</v>
      </c>
      <c r="R93" t="s">
        <v>52</v>
      </c>
      <c r="S93" t="s">
        <v>80</v>
      </c>
      <c r="T93" t="s">
        <v>54</v>
      </c>
      <c r="U93" t="s">
        <v>55</v>
      </c>
      <c r="V93">
        <v>172</v>
      </c>
      <c r="W93">
        <v>26</v>
      </c>
      <c r="X93">
        <v>38.700000000000003</v>
      </c>
      <c r="Y93">
        <v>4.4400000000000004</v>
      </c>
      <c r="Z93" t="s">
        <v>56</v>
      </c>
      <c r="AA93" t="s">
        <v>56</v>
      </c>
      <c r="AB93" t="s">
        <v>56</v>
      </c>
      <c r="AC93" t="s">
        <v>57</v>
      </c>
      <c r="AD93" t="s">
        <v>56</v>
      </c>
      <c r="AE93" t="s">
        <v>56</v>
      </c>
      <c r="AF93" t="s">
        <v>56</v>
      </c>
    </row>
    <row r="94" spans="1:32" x14ac:dyDescent="0.35">
      <c r="A94" t="s">
        <v>45</v>
      </c>
      <c r="B94">
        <v>7105490</v>
      </c>
      <c r="C94">
        <v>79</v>
      </c>
      <c r="D94" s="1">
        <v>35612.5625</v>
      </c>
      <c r="E94" t="s">
        <v>46</v>
      </c>
      <c r="F94" t="s">
        <v>47</v>
      </c>
      <c r="G94" t="s">
        <v>69</v>
      </c>
      <c r="H94" t="s">
        <v>45</v>
      </c>
      <c r="I94">
        <v>1.44</v>
      </c>
      <c r="J94">
        <v>30.6</v>
      </c>
      <c r="K94" t="s">
        <v>60</v>
      </c>
      <c r="M94">
        <v>0</v>
      </c>
      <c r="N94">
        <v>0.5</v>
      </c>
      <c r="O94" t="s">
        <v>76</v>
      </c>
      <c r="P94" t="s">
        <v>51</v>
      </c>
      <c r="Q94">
        <v>1</v>
      </c>
      <c r="R94" t="s">
        <v>52</v>
      </c>
      <c r="S94" t="s">
        <v>53</v>
      </c>
      <c r="T94" t="s">
        <v>54</v>
      </c>
      <c r="U94" t="s">
        <v>55</v>
      </c>
      <c r="V94">
        <v>30.6</v>
      </c>
      <c r="W94">
        <v>21</v>
      </c>
      <c r="X94">
        <v>21.3</v>
      </c>
      <c r="Y94">
        <v>1.44</v>
      </c>
      <c r="Z94" t="s">
        <v>56</v>
      </c>
      <c r="AA94" t="s">
        <v>56</v>
      </c>
      <c r="AB94" t="s">
        <v>56</v>
      </c>
      <c r="AC94" t="s">
        <v>57</v>
      </c>
      <c r="AD94" t="s">
        <v>56</v>
      </c>
      <c r="AE94" t="s">
        <v>56</v>
      </c>
      <c r="AF94" t="s">
        <v>56</v>
      </c>
    </row>
    <row r="95" spans="1:32" x14ac:dyDescent="0.35">
      <c r="A95" t="s">
        <v>45</v>
      </c>
      <c r="B95">
        <v>7105490</v>
      </c>
      <c r="C95">
        <v>80</v>
      </c>
      <c r="D95" s="1">
        <v>35632.59375</v>
      </c>
      <c r="E95" t="s">
        <v>46</v>
      </c>
      <c r="F95" t="s">
        <v>47</v>
      </c>
      <c r="G95" t="s">
        <v>75</v>
      </c>
      <c r="H95" t="s">
        <v>45</v>
      </c>
      <c r="I95">
        <v>1.03</v>
      </c>
      <c r="J95">
        <v>19.7</v>
      </c>
      <c r="K95" t="s">
        <v>49</v>
      </c>
      <c r="M95">
        <v>0</v>
      </c>
      <c r="N95">
        <v>0.4</v>
      </c>
      <c r="O95" t="s">
        <v>50</v>
      </c>
      <c r="P95" t="s">
        <v>51</v>
      </c>
      <c r="Q95">
        <v>1</v>
      </c>
      <c r="R95" t="s">
        <v>52</v>
      </c>
      <c r="S95" t="s">
        <v>53</v>
      </c>
      <c r="T95" t="s">
        <v>54</v>
      </c>
      <c r="U95" t="s">
        <v>55</v>
      </c>
      <c r="V95">
        <v>19.7</v>
      </c>
      <c r="W95">
        <v>13.8</v>
      </c>
      <c r="X95">
        <v>15.1</v>
      </c>
      <c r="Y95">
        <v>1.3</v>
      </c>
      <c r="Z95" t="s">
        <v>56</v>
      </c>
      <c r="AA95" t="s">
        <v>56</v>
      </c>
      <c r="AB95" t="s">
        <v>56</v>
      </c>
      <c r="AC95" t="s">
        <v>57</v>
      </c>
      <c r="AD95" t="s">
        <v>56</v>
      </c>
      <c r="AE95" t="s">
        <v>56</v>
      </c>
      <c r="AF95" t="s">
        <v>56</v>
      </c>
    </row>
    <row r="96" spans="1:32" x14ac:dyDescent="0.35">
      <c r="A96" t="s">
        <v>45</v>
      </c>
      <c r="B96">
        <v>7105490</v>
      </c>
      <c r="C96">
        <v>81</v>
      </c>
      <c r="D96" s="1">
        <v>35654.625</v>
      </c>
      <c r="E96" t="s">
        <v>46</v>
      </c>
      <c r="F96" t="s">
        <v>47</v>
      </c>
      <c r="G96" t="s">
        <v>81</v>
      </c>
      <c r="H96" t="s">
        <v>45</v>
      </c>
      <c r="I96">
        <v>1.36</v>
      </c>
      <c r="J96">
        <v>45.6</v>
      </c>
      <c r="K96" t="s">
        <v>60</v>
      </c>
      <c r="M96">
        <v>0</v>
      </c>
      <c r="N96">
        <v>0.3</v>
      </c>
      <c r="O96" t="s">
        <v>50</v>
      </c>
      <c r="P96" t="s">
        <v>51</v>
      </c>
      <c r="Q96">
        <v>1</v>
      </c>
      <c r="R96" t="s">
        <v>52</v>
      </c>
      <c r="S96" t="s">
        <v>53</v>
      </c>
      <c r="T96" t="s">
        <v>54</v>
      </c>
      <c r="U96" t="s">
        <v>55</v>
      </c>
      <c r="V96">
        <v>45.6</v>
      </c>
      <c r="W96">
        <v>20</v>
      </c>
      <c r="X96">
        <v>20.100000000000001</v>
      </c>
      <c r="Y96">
        <v>2.2599999999999998</v>
      </c>
      <c r="Z96" t="s">
        <v>56</v>
      </c>
      <c r="AA96" t="s">
        <v>56</v>
      </c>
      <c r="AB96" t="s">
        <v>56</v>
      </c>
      <c r="AC96" t="s">
        <v>57</v>
      </c>
      <c r="AD96" t="s">
        <v>56</v>
      </c>
      <c r="AE96" t="s">
        <v>56</v>
      </c>
      <c r="AF96" t="s">
        <v>56</v>
      </c>
    </row>
    <row r="97" spans="1:32" x14ac:dyDescent="0.35">
      <c r="A97" t="s">
        <v>45</v>
      </c>
      <c r="B97">
        <v>7105490</v>
      </c>
      <c r="C97">
        <v>82</v>
      </c>
      <c r="D97" s="1">
        <v>35697.510416666664</v>
      </c>
      <c r="E97" t="s">
        <v>46</v>
      </c>
      <c r="F97" t="s">
        <v>47</v>
      </c>
      <c r="G97" t="s">
        <v>69</v>
      </c>
      <c r="H97" t="s">
        <v>45</v>
      </c>
      <c r="I97">
        <v>0.84</v>
      </c>
      <c r="J97">
        <v>9.2200000000000006</v>
      </c>
      <c r="K97" t="s">
        <v>60</v>
      </c>
      <c r="M97">
        <v>0</v>
      </c>
      <c r="N97">
        <v>0.5</v>
      </c>
      <c r="O97" t="s">
        <v>50</v>
      </c>
      <c r="P97" t="s">
        <v>51</v>
      </c>
      <c r="Q97">
        <v>1</v>
      </c>
      <c r="R97" t="s">
        <v>52</v>
      </c>
      <c r="S97" t="s">
        <v>53</v>
      </c>
      <c r="T97" t="s">
        <v>54</v>
      </c>
      <c r="U97" t="s">
        <v>55</v>
      </c>
      <c r="V97">
        <v>9.2200000000000006</v>
      </c>
      <c r="W97">
        <v>14.4</v>
      </c>
      <c r="X97">
        <v>11.5</v>
      </c>
      <c r="Y97">
        <v>0.8</v>
      </c>
      <c r="Z97" t="s">
        <v>56</v>
      </c>
      <c r="AA97" t="s">
        <v>56</v>
      </c>
      <c r="AB97" t="s">
        <v>56</v>
      </c>
      <c r="AC97" t="s">
        <v>57</v>
      </c>
      <c r="AD97" t="s">
        <v>56</v>
      </c>
      <c r="AE97" t="s">
        <v>56</v>
      </c>
      <c r="AF97" t="s">
        <v>56</v>
      </c>
    </row>
    <row r="98" spans="1:32" x14ac:dyDescent="0.35">
      <c r="A98" t="s">
        <v>45</v>
      </c>
      <c r="B98">
        <v>7105490</v>
      </c>
      <c r="C98">
        <v>83</v>
      </c>
      <c r="D98" s="1">
        <v>35710.586805555555</v>
      </c>
      <c r="E98" t="s">
        <v>46</v>
      </c>
      <c r="F98" t="s">
        <v>47</v>
      </c>
      <c r="G98" t="s">
        <v>69</v>
      </c>
      <c r="H98" t="s">
        <v>45</v>
      </c>
      <c r="I98">
        <v>0.72</v>
      </c>
      <c r="J98">
        <v>6.11</v>
      </c>
      <c r="K98" t="s">
        <v>60</v>
      </c>
      <c r="M98">
        <v>0</v>
      </c>
      <c r="N98">
        <v>0.6</v>
      </c>
      <c r="O98" t="s">
        <v>50</v>
      </c>
      <c r="P98" t="s">
        <v>51</v>
      </c>
      <c r="Q98">
        <v>1</v>
      </c>
      <c r="R98" t="s">
        <v>52</v>
      </c>
      <c r="S98" t="s">
        <v>53</v>
      </c>
      <c r="T98" t="s">
        <v>54</v>
      </c>
      <c r="U98" t="s">
        <v>55</v>
      </c>
      <c r="V98">
        <v>6.11</v>
      </c>
      <c r="W98">
        <v>16</v>
      </c>
      <c r="X98">
        <v>7.69</v>
      </c>
      <c r="Y98">
        <v>0.79</v>
      </c>
      <c r="Z98" t="s">
        <v>56</v>
      </c>
      <c r="AA98" t="s">
        <v>56</v>
      </c>
      <c r="AB98" t="s">
        <v>56</v>
      </c>
      <c r="AC98" t="s">
        <v>57</v>
      </c>
      <c r="AD98" t="s">
        <v>56</v>
      </c>
      <c r="AE98" t="s">
        <v>56</v>
      </c>
      <c r="AF98" t="s">
        <v>56</v>
      </c>
    </row>
    <row r="99" spans="1:32" x14ac:dyDescent="0.35">
      <c r="A99" t="s">
        <v>45</v>
      </c>
      <c r="B99">
        <v>7105490</v>
      </c>
      <c r="C99">
        <v>84</v>
      </c>
      <c r="D99" s="1">
        <v>35752.354166666664</v>
      </c>
      <c r="E99" t="s">
        <v>61</v>
      </c>
      <c r="F99" t="s">
        <v>47</v>
      </c>
      <c r="G99" t="s">
        <v>82</v>
      </c>
      <c r="H99" t="s">
        <v>45</v>
      </c>
      <c r="I99">
        <v>0.73</v>
      </c>
      <c r="J99">
        <v>5.29</v>
      </c>
      <c r="K99" t="s">
        <v>49</v>
      </c>
      <c r="M99">
        <v>0</v>
      </c>
      <c r="N99">
        <v>0.3</v>
      </c>
      <c r="O99" t="s">
        <v>50</v>
      </c>
      <c r="P99" t="s">
        <v>51</v>
      </c>
      <c r="Q99">
        <v>1</v>
      </c>
      <c r="R99" t="s">
        <v>52</v>
      </c>
      <c r="S99" t="s">
        <v>53</v>
      </c>
      <c r="T99" t="s">
        <v>54</v>
      </c>
      <c r="U99" t="s">
        <v>55</v>
      </c>
      <c r="V99">
        <v>5.29</v>
      </c>
      <c r="W99">
        <v>13.4</v>
      </c>
      <c r="X99">
        <v>9.34</v>
      </c>
      <c r="Y99">
        <v>0.56999999999999995</v>
      </c>
      <c r="Z99" t="s">
        <v>56</v>
      </c>
      <c r="AA99" t="s">
        <v>56</v>
      </c>
      <c r="AB99" t="s">
        <v>56</v>
      </c>
      <c r="AC99" t="s">
        <v>57</v>
      </c>
      <c r="AD99" t="s">
        <v>56</v>
      </c>
      <c r="AE99" t="s">
        <v>56</v>
      </c>
      <c r="AF99" t="s">
        <v>56</v>
      </c>
    </row>
    <row r="100" spans="1:32" x14ac:dyDescent="0.35">
      <c r="A100" t="s">
        <v>45</v>
      </c>
      <c r="B100">
        <v>7105490</v>
      </c>
      <c r="C100">
        <v>85</v>
      </c>
      <c r="D100" s="1">
        <v>35779.572916666664</v>
      </c>
      <c r="E100" t="s">
        <v>61</v>
      </c>
      <c r="F100" t="s">
        <v>47</v>
      </c>
      <c r="G100" t="s">
        <v>82</v>
      </c>
      <c r="H100" t="s">
        <v>45</v>
      </c>
      <c r="I100">
        <v>0.71</v>
      </c>
      <c r="J100">
        <v>5.36</v>
      </c>
      <c r="K100" t="s">
        <v>49</v>
      </c>
      <c r="M100">
        <v>0</v>
      </c>
      <c r="N100">
        <v>0.4</v>
      </c>
      <c r="O100" t="s">
        <v>50</v>
      </c>
      <c r="P100" t="s">
        <v>51</v>
      </c>
      <c r="Q100">
        <v>1</v>
      </c>
      <c r="R100" t="s">
        <v>52</v>
      </c>
      <c r="S100" t="s">
        <v>53</v>
      </c>
      <c r="T100" t="s">
        <v>54</v>
      </c>
      <c r="U100" t="s">
        <v>55</v>
      </c>
      <c r="V100">
        <v>5.36</v>
      </c>
      <c r="W100">
        <v>12</v>
      </c>
      <c r="X100">
        <v>9.36</v>
      </c>
      <c r="Y100">
        <v>0.56999999999999995</v>
      </c>
      <c r="Z100" t="s">
        <v>56</v>
      </c>
      <c r="AA100" t="s">
        <v>56</v>
      </c>
      <c r="AB100" t="s">
        <v>56</v>
      </c>
      <c r="AC100" t="s">
        <v>57</v>
      </c>
      <c r="AD100" t="s">
        <v>56</v>
      </c>
      <c r="AE100" t="s">
        <v>56</v>
      </c>
      <c r="AF100" t="s">
        <v>56</v>
      </c>
    </row>
    <row r="101" spans="1:32" x14ac:dyDescent="0.35">
      <c r="A101" t="s">
        <v>45</v>
      </c>
      <c r="B101">
        <v>7105490</v>
      </c>
      <c r="C101">
        <v>86</v>
      </c>
      <c r="D101" s="1">
        <v>35810.597222222219</v>
      </c>
      <c r="E101" t="s">
        <v>61</v>
      </c>
      <c r="F101" t="s">
        <v>47</v>
      </c>
      <c r="G101" t="s">
        <v>82</v>
      </c>
      <c r="H101" t="s">
        <v>45</v>
      </c>
      <c r="I101">
        <v>0.68</v>
      </c>
      <c r="J101">
        <v>4.6100000000000003</v>
      </c>
      <c r="K101" t="s">
        <v>60</v>
      </c>
      <c r="M101">
        <v>0</v>
      </c>
      <c r="N101">
        <v>0.4</v>
      </c>
      <c r="O101" t="s">
        <v>50</v>
      </c>
      <c r="P101" t="s">
        <v>51</v>
      </c>
      <c r="Q101">
        <v>1</v>
      </c>
      <c r="R101" t="s">
        <v>52</v>
      </c>
      <c r="S101" t="s">
        <v>53</v>
      </c>
      <c r="T101" t="s">
        <v>54</v>
      </c>
      <c r="U101" t="s">
        <v>55</v>
      </c>
      <c r="V101">
        <v>4.6100000000000003</v>
      </c>
      <c r="W101">
        <v>11.5</v>
      </c>
      <c r="X101">
        <v>9.25</v>
      </c>
      <c r="Y101">
        <v>0.5</v>
      </c>
      <c r="Z101" t="s">
        <v>56</v>
      </c>
      <c r="AA101" t="s">
        <v>56</v>
      </c>
      <c r="AB101" t="s">
        <v>56</v>
      </c>
      <c r="AC101" t="s">
        <v>57</v>
      </c>
      <c r="AD101" t="s">
        <v>56</v>
      </c>
      <c r="AE101" t="s">
        <v>56</v>
      </c>
      <c r="AF101" t="s">
        <v>56</v>
      </c>
    </row>
    <row r="102" spans="1:32" x14ac:dyDescent="0.35">
      <c r="A102" t="s">
        <v>45</v>
      </c>
      <c r="B102">
        <v>7105490</v>
      </c>
      <c r="C102">
        <v>87</v>
      </c>
      <c r="D102" s="1">
        <v>35830.371527777781</v>
      </c>
      <c r="E102" t="s">
        <v>61</v>
      </c>
      <c r="F102" t="s">
        <v>47</v>
      </c>
      <c r="G102" t="s">
        <v>82</v>
      </c>
      <c r="H102" t="s">
        <v>45</v>
      </c>
      <c r="I102">
        <v>0.68</v>
      </c>
      <c r="J102">
        <v>4.87</v>
      </c>
      <c r="K102" t="s">
        <v>60</v>
      </c>
      <c r="M102">
        <v>0</v>
      </c>
      <c r="N102">
        <v>0.5</v>
      </c>
      <c r="O102" t="s">
        <v>50</v>
      </c>
      <c r="P102" t="s">
        <v>51</v>
      </c>
      <c r="Q102">
        <v>1</v>
      </c>
      <c r="R102" t="s">
        <v>52</v>
      </c>
      <c r="S102" t="s">
        <v>53</v>
      </c>
      <c r="T102" t="s">
        <v>54</v>
      </c>
      <c r="U102" t="s">
        <v>55</v>
      </c>
      <c r="V102">
        <v>4.87</v>
      </c>
      <c r="W102">
        <v>11.1</v>
      </c>
      <c r="X102">
        <v>8.76</v>
      </c>
      <c r="Y102">
        <v>0.56000000000000005</v>
      </c>
      <c r="Z102" t="s">
        <v>56</v>
      </c>
      <c r="AA102" t="s">
        <v>56</v>
      </c>
      <c r="AB102" t="s">
        <v>56</v>
      </c>
      <c r="AC102" t="s">
        <v>57</v>
      </c>
      <c r="AD102" t="s">
        <v>56</v>
      </c>
      <c r="AE102" t="s">
        <v>56</v>
      </c>
      <c r="AF102" t="s">
        <v>56</v>
      </c>
    </row>
    <row r="103" spans="1:32" x14ac:dyDescent="0.35">
      <c r="A103" t="s">
        <v>45</v>
      </c>
      <c r="B103">
        <v>7105490</v>
      </c>
      <c r="C103">
        <v>88</v>
      </c>
      <c r="D103" s="1">
        <v>35858.489583333336</v>
      </c>
      <c r="E103" t="s">
        <v>61</v>
      </c>
      <c r="F103" t="s">
        <v>47</v>
      </c>
      <c r="G103" t="s">
        <v>82</v>
      </c>
      <c r="H103" t="s">
        <v>45</v>
      </c>
      <c r="I103">
        <v>0.54</v>
      </c>
      <c r="J103">
        <v>2.14</v>
      </c>
      <c r="K103" t="s">
        <v>49</v>
      </c>
      <c r="M103">
        <v>0</v>
      </c>
      <c r="N103">
        <v>0.5</v>
      </c>
      <c r="O103" t="s">
        <v>50</v>
      </c>
      <c r="P103" t="s">
        <v>51</v>
      </c>
      <c r="Q103">
        <v>1</v>
      </c>
      <c r="R103" t="s">
        <v>52</v>
      </c>
      <c r="S103" t="s">
        <v>53</v>
      </c>
      <c r="T103" t="s">
        <v>54</v>
      </c>
      <c r="U103" t="s">
        <v>55</v>
      </c>
      <c r="V103">
        <v>2.14</v>
      </c>
      <c r="W103">
        <v>10.9</v>
      </c>
      <c r="X103">
        <v>7.01</v>
      </c>
      <c r="Y103">
        <v>0.31</v>
      </c>
      <c r="Z103" t="s">
        <v>56</v>
      </c>
      <c r="AA103" t="s">
        <v>56</v>
      </c>
      <c r="AB103" t="s">
        <v>56</v>
      </c>
      <c r="AC103" t="s">
        <v>57</v>
      </c>
      <c r="AD103" t="s">
        <v>56</v>
      </c>
      <c r="AE103" t="s">
        <v>56</v>
      </c>
      <c r="AF103" t="s">
        <v>56</v>
      </c>
    </row>
    <row r="104" spans="1:32" x14ac:dyDescent="0.35">
      <c r="A104" t="s">
        <v>45</v>
      </c>
      <c r="B104">
        <v>7105490</v>
      </c>
      <c r="C104">
        <v>89</v>
      </c>
      <c r="D104" s="1">
        <v>35863.447916666664</v>
      </c>
      <c r="E104" t="s">
        <v>61</v>
      </c>
      <c r="F104" t="s">
        <v>47</v>
      </c>
      <c r="G104" t="s">
        <v>82</v>
      </c>
      <c r="H104" t="s">
        <v>45</v>
      </c>
      <c r="I104">
        <v>0.56000000000000005</v>
      </c>
      <c r="J104">
        <v>2.66</v>
      </c>
      <c r="K104" t="s">
        <v>60</v>
      </c>
      <c r="M104">
        <v>0.02</v>
      </c>
      <c r="N104">
        <v>0.5</v>
      </c>
      <c r="O104" t="s">
        <v>50</v>
      </c>
      <c r="P104" t="s">
        <v>51</v>
      </c>
      <c r="Q104">
        <v>1</v>
      </c>
      <c r="R104" t="s">
        <v>52</v>
      </c>
      <c r="S104" t="s">
        <v>53</v>
      </c>
      <c r="T104" t="s">
        <v>54</v>
      </c>
      <c r="U104" t="s">
        <v>55</v>
      </c>
      <c r="V104">
        <v>2.66</v>
      </c>
      <c r="W104">
        <v>10.3</v>
      </c>
      <c r="X104">
        <v>7.34</v>
      </c>
      <c r="Y104">
        <v>0.36</v>
      </c>
      <c r="Z104" t="s">
        <v>56</v>
      </c>
      <c r="AA104" t="s">
        <v>56</v>
      </c>
      <c r="AB104" t="s">
        <v>56</v>
      </c>
      <c r="AC104" t="s">
        <v>57</v>
      </c>
      <c r="AD104" t="s">
        <v>56</v>
      </c>
      <c r="AE104" t="s">
        <v>56</v>
      </c>
      <c r="AF104" t="s">
        <v>56</v>
      </c>
    </row>
    <row r="105" spans="1:32" x14ac:dyDescent="0.35">
      <c r="A105" t="s">
        <v>45</v>
      </c>
      <c r="B105">
        <v>7105490</v>
      </c>
      <c r="C105">
        <v>90</v>
      </c>
      <c r="D105" s="1">
        <v>35902.40625</v>
      </c>
      <c r="E105" t="s">
        <v>46</v>
      </c>
      <c r="F105" t="s">
        <v>47</v>
      </c>
      <c r="G105" t="s">
        <v>82</v>
      </c>
      <c r="H105" t="s">
        <v>45</v>
      </c>
      <c r="I105">
        <v>0.84</v>
      </c>
      <c r="J105">
        <v>9.89</v>
      </c>
      <c r="K105" t="s">
        <v>60</v>
      </c>
      <c r="M105">
        <v>0</v>
      </c>
      <c r="N105">
        <v>0.5</v>
      </c>
      <c r="O105" t="s">
        <v>50</v>
      </c>
      <c r="P105" t="s">
        <v>51</v>
      </c>
      <c r="Q105">
        <v>1</v>
      </c>
      <c r="R105" t="s">
        <v>52</v>
      </c>
      <c r="S105" t="s">
        <v>53</v>
      </c>
      <c r="T105" t="s">
        <v>54</v>
      </c>
      <c r="U105" t="s">
        <v>55</v>
      </c>
      <c r="V105">
        <v>9.89</v>
      </c>
      <c r="W105">
        <v>14.4</v>
      </c>
      <c r="X105">
        <v>10.5</v>
      </c>
      <c r="Y105">
        <v>0.93</v>
      </c>
      <c r="Z105" t="s">
        <v>56</v>
      </c>
      <c r="AA105" t="s">
        <v>56</v>
      </c>
      <c r="AB105" t="s">
        <v>56</v>
      </c>
      <c r="AC105" t="s">
        <v>57</v>
      </c>
      <c r="AD105" t="s">
        <v>56</v>
      </c>
      <c r="AE105" t="s">
        <v>56</v>
      </c>
      <c r="AF105" t="s">
        <v>56</v>
      </c>
    </row>
    <row r="106" spans="1:32" x14ac:dyDescent="0.35">
      <c r="A106" t="s">
        <v>45</v>
      </c>
      <c r="B106">
        <v>7105490</v>
      </c>
      <c r="C106">
        <v>91</v>
      </c>
      <c r="D106" s="1">
        <v>35927.371527777781</v>
      </c>
      <c r="E106" t="s">
        <v>46</v>
      </c>
      <c r="F106" t="s">
        <v>47</v>
      </c>
      <c r="G106" t="s">
        <v>82</v>
      </c>
      <c r="H106" t="s">
        <v>45</v>
      </c>
      <c r="I106">
        <v>1.26</v>
      </c>
      <c r="J106">
        <v>30.3</v>
      </c>
      <c r="K106" t="s">
        <v>49</v>
      </c>
      <c r="M106">
        <v>-0.1</v>
      </c>
      <c r="N106">
        <v>0.3</v>
      </c>
      <c r="O106" t="s">
        <v>50</v>
      </c>
      <c r="P106" t="s">
        <v>51</v>
      </c>
      <c r="Q106">
        <v>1</v>
      </c>
      <c r="R106" t="s">
        <v>52</v>
      </c>
      <c r="S106" t="s">
        <v>53</v>
      </c>
      <c r="T106" t="s">
        <v>54</v>
      </c>
      <c r="U106" t="s">
        <v>55</v>
      </c>
      <c r="V106">
        <v>30.3</v>
      </c>
      <c r="W106">
        <v>16.899999999999999</v>
      </c>
      <c r="X106">
        <v>14.7</v>
      </c>
      <c r="Y106">
        <v>2.06</v>
      </c>
      <c r="Z106" t="s">
        <v>56</v>
      </c>
      <c r="AA106" t="s">
        <v>56</v>
      </c>
      <c r="AB106" t="s">
        <v>56</v>
      </c>
      <c r="AC106" t="s">
        <v>57</v>
      </c>
      <c r="AD106" t="s">
        <v>56</v>
      </c>
      <c r="AE106" t="s">
        <v>56</v>
      </c>
      <c r="AF106" t="s">
        <v>56</v>
      </c>
    </row>
    <row r="107" spans="1:32" x14ac:dyDescent="0.35">
      <c r="A107" t="s">
        <v>45</v>
      </c>
      <c r="B107">
        <v>7105490</v>
      </c>
      <c r="C107">
        <v>92</v>
      </c>
      <c r="D107" s="1">
        <v>35942.416666666664</v>
      </c>
      <c r="E107" t="s">
        <v>46</v>
      </c>
      <c r="F107" t="s">
        <v>47</v>
      </c>
      <c r="G107" t="s">
        <v>82</v>
      </c>
      <c r="H107" t="s">
        <v>45</v>
      </c>
      <c r="I107">
        <v>1.28</v>
      </c>
      <c r="J107">
        <v>34.799999999999997</v>
      </c>
      <c r="K107" t="s">
        <v>49</v>
      </c>
      <c r="M107">
        <v>-0.01</v>
      </c>
      <c r="N107">
        <v>0.3</v>
      </c>
      <c r="O107" t="s">
        <v>50</v>
      </c>
      <c r="P107" t="s">
        <v>51</v>
      </c>
      <c r="Q107">
        <v>1</v>
      </c>
      <c r="R107" t="s">
        <v>52</v>
      </c>
      <c r="S107" t="s">
        <v>53</v>
      </c>
      <c r="T107" t="s">
        <v>54</v>
      </c>
      <c r="U107" t="s">
        <v>55</v>
      </c>
      <c r="V107">
        <v>34.799999999999997</v>
      </c>
      <c r="W107">
        <v>15.3</v>
      </c>
      <c r="X107">
        <v>17.3</v>
      </c>
      <c r="Y107">
        <v>2.0099999999999998</v>
      </c>
      <c r="Z107" t="s">
        <v>56</v>
      </c>
      <c r="AA107" t="s">
        <v>56</v>
      </c>
      <c r="AB107" t="s">
        <v>56</v>
      </c>
      <c r="AC107" t="s">
        <v>57</v>
      </c>
      <c r="AD107" t="s">
        <v>56</v>
      </c>
      <c r="AE107" t="s">
        <v>56</v>
      </c>
      <c r="AF107" t="s">
        <v>56</v>
      </c>
    </row>
    <row r="108" spans="1:32" x14ac:dyDescent="0.35">
      <c r="A108" t="s">
        <v>45</v>
      </c>
      <c r="B108">
        <v>7105490</v>
      </c>
      <c r="C108">
        <v>93</v>
      </c>
      <c r="D108" s="1">
        <v>35950.638888888891</v>
      </c>
      <c r="E108" t="s">
        <v>46</v>
      </c>
      <c r="F108" t="s">
        <v>47</v>
      </c>
      <c r="G108" t="s">
        <v>82</v>
      </c>
      <c r="H108" t="s">
        <v>45</v>
      </c>
      <c r="I108">
        <v>1.17</v>
      </c>
      <c r="J108">
        <v>26.2</v>
      </c>
      <c r="K108" t="s">
        <v>49</v>
      </c>
      <c r="M108">
        <v>0</v>
      </c>
      <c r="N108">
        <v>0.5</v>
      </c>
      <c r="O108" t="s">
        <v>50</v>
      </c>
      <c r="P108" t="s">
        <v>51</v>
      </c>
      <c r="Q108">
        <v>1</v>
      </c>
      <c r="R108" t="s">
        <v>52</v>
      </c>
      <c r="S108" t="s">
        <v>53</v>
      </c>
      <c r="T108" t="s">
        <v>54</v>
      </c>
      <c r="U108" t="s">
        <v>55</v>
      </c>
      <c r="V108">
        <v>26.2</v>
      </c>
      <c r="W108">
        <v>18.2</v>
      </c>
      <c r="X108">
        <v>15.8</v>
      </c>
      <c r="Y108">
        <v>1.66</v>
      </c>
      <c r="Z108" t="s">
        <v>56</v>
      </c>
      <c r="AA108" t="s">
        <v>56</v>
      </c>
      <c r="AB108" t="s">
        <v>56</v>
      </c>
      <c r="AC108" t="s">
        <v>57</v>
      </c>
      <c r="AD108" t="s">
        <v>56</v>
      </c>
      <c r="AE108" t="s">
        <v>56</v>
      </c>
      <c r="AF108" t="s">
        <v>56</v>
      </c>
    </row>
    <row r="109" spans="1:32" x14ac:dyDescent="0.35">
      <c r="A109" t="s">
        <v>45</v>
      </c>
      <c r="B109">
        <v>7105490</v>
      </c>
      <c r="C109">
        <v>94</v>
      </c>
      <c r="D109" s="1">
        <v>35984.520833333336</v>
      </c>
      <c r="E109" t="s">
        <v>46</v>
      </c>
      <c r="F109" t="s">
        <v>47</v>
      </c>
      <c r="G109" t="s">
        <v>82</v>
      </c>
      <c r="H109" t="s">
        <v>45</v>
      </c>
      <c r="I109">
        <v>0.78</v>
      </c>
      <c r="J109">
        <v>7.08</v>
      </c>
      <c r="K109" t="s">
        <v>60</v>
      </c>
      <c r="M109">
        <v>0</v>
      </c>
      <c r="N109">
        <v>0.5</v>
      </c>
      <c r="O109" t="s">
        <v>50</v>
      </c>
      <c r="P109" t="s">
        <v>51</v>
      </c>
      <c r="Q109">
        <v>1</v>
      </c>
      <c r="R109" t="s">
        <v>52</v>
      </c>
      <c r="S109" t="s">
        <v>53</v>
      </c>
      <c r="T109" t="s">
        <v>54</v>
      </c>
      <c r="U109" t="s">
        <v>55</v>
      </c>
      <c r="V109">
        <v>7.08</v>
      </c>
      <c r="W109">
        <v>12.7</v>
      </c>
      <c r="X109">
        <v>9.99</v>
      </c>
      <c r="Y109">
        <v>0.7</v>
      </c>
      <c r="Z109" t="s">
        <v>56</v>
      </c>
      <c r="AA109" t="s">
        <v>56</v>
      </c>
      <c r="AB109" t="s">
        <v>56</v>
      </c>
      <c r="AC109" t="s">
        <v>57</v>
      </c>
      <c r="AD109" t="s">
        <v>56</v>
      </c>
      <c r="AE109" t="s">
        <v>56</v>
      </c>
      <c r="AF109" t="s">
        <v>56</v>
      </c>
    </row>
    <row r="110" spans="1:32" x14ac:dyDescent="0.35">
      <c r="A110" t="s">
        <v>45</v>
      </c>
      <c r="B110">
        <v>7105490</v>
      </c>
      <c r="C110">
        <v>95</v>
      </c>
      <c r="D110" s="1">
        <v>36011.451388888891</v>
      </c>
      <c r="E110" t="s">
        <v>46</v>
      </c>
      <c r="F110" t="s">
        <v>47</v>
      </c>
      <c r="G110" t="s">
        <v>82</v>
      </c>
      <c r="H110" t="s">
        <v>45</v>
      </c>
      <c r="I110">
        <v>1.18</v>
      </c>
      <c r="J110">
        <v>28.4</v>
      </c>
      <c r="K110" t="s">
        <v>60</v>
      </c>
      <c r="M110">
        <v>0</v>
      </c>
      <c r="N110">
        <v>0.5</v>
      </c>
      <c r="O110" t="s">
        <v>50</v>
      </c>
      <c r="P110" t="s">
        <v>51</v>
      </c>
      <c r="Q110">
        <v>1</v>
      </c>
      <c r="R110" t="s">
        <v>52</v>
      </c>
      <c r="S110" t="s">
        <v>53</v>
      </c>
      <c r="T110" t="s">
        <v>54</v>
      </c>
      <c r="U110" t="s">
        <v>55</v>
      </c>
      <c r="V110">
        <v>28.4</v>
      </c>
      <c r="W110">
        <v>15</v>
      </c>
      <c r="X110">
        <v>15.2</v>
      </c>
      <c r="Y110">
        <v>1.87</v>
      </c>
      <c r="Z110" t="s">
        <v>56</v>
      </c>
      <c r="AA110" t="s">
        <v>56</v>
      </c>
      <c r="AB110" t="s">
        <v>56</v>
      </c>
      <c r="AC110" t="s">
        <v>57</v>
      </c>
      <c r="AD110" t="s">
        <v>56</v>
      </c>
      <c r="AE110" t="s">
        <v>56</v>
      </c>
      <c r="AF110" t="s">
        <v>56</v>
      </c>
    </row>
    <row r="111" spans="1:32" x14ac:dyDescent="0.35">
      <c r="A111" t="s">
        <v>45</v>
      </c>
      <c r="B111">
        <v>7105490</v>
      </c>
      <c r="C111">
        <v>96</v>
      </c>
      <c r="D111" s="1">
        <v>36046.625</v>
      </c>
      <c r="E111" t="s">
        <v>46</v>
      </c>
      <c r="F111" t="s">
        <v>47</v>
      </c>
      <c r="G111" t="s">
        <v>82</v>
      </c>
      <c r="H111" t="s">
        <v>45</v>
      </c>
      <c r="I111">
        <v>0.78</v>
      </c>
      <c r="J111">
        <v>7.62</v>
      </c>
      <c r="K111" t="s">
        <v>60</v>
      </c>
      <c r="M111">
        <v>0</v>
      </c>
      <c r="N111">
        <v>0.5</v>
      </c>
      <c r="O111" t="s">
        <v>50</v>
      </c>
      <c r="P111" t="s">
        <v>51</v>
      </c>
      <c r="Q111">
        <v>1</v>
      </c>
      <c r="R111" t="s">
        <v>52</v>
      </c>
      <c r="S111" t="s">
        <v>53</v>
      </c>
      <c r="T111" t="s">
        <v>54</v>
      </c>
      <c r="U111" t="s">
        <v>55</v>
      </c>
      <c r="V111">
        <v>7.62</v>
      </c>
      <c r="W111">
        <v>12.8</v>
      </c>
      <c r="X111">
        <v>8.58</v>
      </c>
      <c r="Y111">
        <v>0.88</v>
      </c>
      <c r="Z111" t="s">
        <v>56</v>
      </c>
      <c r="AA111" t="s">
        <v>56</v>
      </c>
      <c r="AB111" t="s">
        <v>56</v>
      </c>
      <c r="AC111" t="s">
        <v>57</v>
      </c>
      <c r="AD111" t="s">
        <v>56</v>
      </c>
      <c r="AE111" t="s">
        <v>56</v>
      </c>
      <c r="AF111" t="s">
        <v>56</v>
      </c>
    </row>
    <row r="112" spans="1:32" x14ac:dyDescent="0.35">
      <c r="A112" t="s">
        <v>45</v>
      </c>
      <c r="B112">
        <v>7105490</v>
      </c>
      <c r="C112">
        <v>97</v>
      </c>
      <c r="D112" s="1">
        <v>36070.375</v>
      </c>
      <c r="E112" t="s">
        <v>46</v>
      </c>
      <c r="F112" t="s">
        <v>47</v>
      </c>
      <c r="G112" t="s">
        <v>82</v>
      </c>
      <c r="H112" t="s">
        <v>45</v>
      </c>
      <c r="I112">
        <v>0.76</v>
      </c>
      <c r="J112">
        <v>5.81</v>
      </c>
      <c r="K112" t="s">
        <v>60</v>
      </c>
      <c r="M112">
        <v>0</v>
      </c>
      <c r="N112">
        <v>0.5</v>
      </c>
      <c r="O112" t="s">
        <v>50</v>
      </c>
      <c r="P112" t="s">
        <v>51</v>
      </c>
      <c r="Q112">
        <v>1</v>
      </c>
      <c r="R112" t="s">
        <v>52</v>
      </c>
      <c r="S112" t="s">
        <v>53</v>
      </c>
      <c r="T112" t="s">
        <v>54</v>
      </c>
      <c r="U112" t="s">
        <v>55</v>
      </c>
      <c r="V112">
        <v>5.81</v>
      </c>
      <c r="W112">
        <v>12.1</v>
      </c>
      <c r="X112">
        <v>8.25</v>
      </c>
      <c r="Y112">
        <v>0.7</v>
      </c>
      <c r="Z112" t="s">
        <v>56</v>
      </c>
      <c r="AA112" t="s">
        <v>56</v>
      </c>
      <c r="AB112" t="s">
        <v>56</v>
      </c>
      <c r="AC112" t="s">
        <v>57</v>
      </c>
      <c r="AD112" t="s">
        <v>56</v>
      </c>
      <c r="AE112" t="s">
        <v>56</v>
      </c>
      <c r="AF112" t="s">
        <v>56</v>
      </c>
    </row>
    <row r="113" spans="1:32" x14ac:dyDescent="0.35">
      <c r="A113" t="s">
        <v>45</v>
      </c>
      <c r="B113">
        <v>7105490</v>
      </c>
      <c r="C113">
        <v>98</v>
      </c>
      <c r="D113" s="1">
        <v>36103.572916666664</v>
      </c>
      <c r="E113" t="s">
        <v>61</v>
      </c>
      <c r="F113" t="s">
        <v>47</v>
      </c>
      <c r="G113" t="s">
        <v>82</v>
      </c>
      <c r="H113" t="s">
        <v>45</v>
      </c>
      <c r="I113">
        <v>0.78</v>
      </c>
      <c r="J113">
        <v>4.8899999999999997</v>
      </c>
      <c r="K113" t="s">
        <v>60</v>
      </c>
      <c r="M113">
        <v>0</v>
      </c>
      <c r="N113">
        <v>0.4</v>
      </c>
      <c r="O113" t="s">
        <v>63</v>
      </c>
      <c r="P113" t="s">
        <v>51</v>
      </c>
      <c r="Q113">
        <v>1</v>
      </c>
      <c r="R113" t="s">
        <v>52</v>
      </c>
      <c r="S113" t="s">
        <v>53</v>
      </c>
      <c r="T113" t="s">
        <v>54</v>
      </c>
      <c r="U113" t="s">
        <v>55</v>
      </c>
      <c r="V113">
        <v>4.8899999999999997</v>
      </c>
      <c r="W113">
        <v>12.7</v>
      </c>
      <c r="X113">
        <v>9.1</v>
      </c>
      <c r="Y113">
        <v>0.53</v>
      </c>
      <c r="Z113" t="s">
        <v>56</v>
      </c>
      <c r="AA113" t="s">
        <v>56</v>
      </c>
      <c r="AB113" t="s">
        <v>56</v>
      </c>
      <c r="AC113" t="s">
        <v>57</v>
      </c>
      <c r="AD113" t="s">
        <v>56</v>
      </c>
      <c r="AE113" t="s">
        <v>56</v>
      </c>
      <c r="AF113" t="s">
        <v>56</v>
      </c>
    </row>
    <row r="114" spans="1:32" x14ac:dyDescent="0.35">
      <c r="A114" t="s">
        <v>45</v>
      </c>
      <c r="B114">
        <v>7105490</v>
      </c>
      <c r="C114">
        <v>99</v>
      </c>
      <c r="D114" s="1">
        <v>36136.607638888891</v>
      </c>
      <c r="E114" t="s">
        <v>61</v>
      </c>
      <c r="F114" t="s">
        <v>47</v>
      </c>
      <c r="G114" t="s">
        <v>82</v>
      </c>
      <c r="H114" t="s">
        <v>45</v>
      </c>
      <c r="I114">
        <v>0.78</v>
      </c>
      <c r="J114">
        <v>3.8</v>
      </c>
      <c r="K114" t="s">
        <v>49</v>
      </c>
      <c r="M114">
        <v>0</v>
      </c>
      <c r="N114">
        <v>0.4</v>
      </c>
      <c r="O114" t="s">
        <v>83</v>
      </c>
      <c r="P114" t="s">
        <v>51</v>
      </c>
      <c r="Q114">
        <v>1</v>
      </c>
      <c r="R114" t="s">
        <v>52</v>
      </c>
      <c r="S114" t="s">
        <v>53</v>
      </c>
      <c r="T114" t="s">
        <v>54</v>
      </c>
      <c r="U114" t="s">
        <v>55</v>
      </c>
      <c r="V114">
        <v>3.8</v>
      </c>
      <c r="W114">
        <v>12.5</v>
      </c>
      <c r="X114">
        <v>8.5299999999999994</v>
      </c>
      <c r="Y114">
        <v>0.44</v>
      </c>
      <c r="Z114" t="s">
        <v>56</v>
      </c>
      <c r="AA114" t="s">
        <v>56</v>
      </c>
      <c r="AB114" t="s">
        <v>56</v>
      </c>
      <c r="AC114" t="s">
        <v>57</v>
      </c>
      <c r="AD114" t="s">
        <v>56</v>
      </c>
      <c r="AE114" t="s">
        <v>56</v>
      </c>
      <c r="AF114" t="s">
        <v>56</v>
      </c>
    </row>
    <row r="115" spans="1:32" x14ac:dyDescent="0.35">
      <c r="A115" t="s">
        <v>45</v>
      </c>
      <c r="B115">
        <v>7105490</v>
      </c>
      <c r="C115">
        <v>100</v>
      </c>
      <c r="D115" s="1">
        <v>36165.614583333336</v>
      </c>
      <c r="E115" t="s">
        <v>61</v>
      </c>
      <c r="F115" t="s">
        <v>47</v>
      </c>
      <c r="G115" t="s">
        <v>84</v>
      </c>
      <c r="H115" t="s">
        <v>45</v>
      </c>
      <c r="I115">
        <v>0.57999999999999996</v>
      </c>
      <c r="J115">
        <v>2.86</v>
      </c>
      <c r="K115" t="s">
        <v>60</v>
      </c>
      <c r="M115">
        <v>0</v>
      </c>
      <c r="N115">
        <v>0.4</v>
      </c>
      <c r="O115" t="s">
        <v>50</v>
      </c>
      <c r="P115" t="s">
        <v>51</v>
      </c>
      <c r="Q115">
        <v>1</v>
      </c>
      <c r="R115" t="s">
        <v>52</v>
      </c>
      <c r="S115" t="s">
        <v>53</v>
      </c>
      <c r="T115" t="s">
        <v>54</v>
      </c>
      <c r="U115" t="s">
        <v>55</v>
      </c>
      <c r="V115">
        <v>2.86</v>
      </c>
      <c r="W115">
        <v>11</v>
      </c>
      <c r="X115">
        <v>6.14</v>
      </c>
      <c r="Y115">
        <v>0.47</v>
      </c>
      <c r="Z115" t="s">
        <v>56</v>
      </c>
      <c r="AA115" t="s">
        <v>56</v>
      </c>
      <c r="AB115" t="s">
        <v>56</v>
      </c>
      <c r="AC115" t="s">
        <v>57</v>
      </c>
      <c r="AD115" t="s">
        <v>56</v>
      </c>
      <c r="AE115" t="s">
        <v>56</v>
      </c>
      <c r="AF115" t="s">
        <v>56</v>
      </c>
    </row>
    <row r="116" spans="1:32" x14ac:dyDescent="0.35">
      <c r="A116" t="s">
        <v>45</v>
      </c>
      <c r="B116">
        <v>7105490</v>
      </c>
      <c r="C116">
        <v>101</v>
      </c>
      <c r="D116" s="1">
        <v>36196.5625</v>
      </c>
      <c r="E116" t="s">
        <v>61</v>
      </c>
      <c r="F116" t="s">
        <v>47</v>
      </c>
      <c r="G116" t="s">
        <v>82</v>
      </c>
      <c r="H116" t="s">
        <v>45</v>
      </c>
      <c r="I116">
        <v>0.57999999999999996</v>
      </c>
      <c r="J116">
        <v>2.81</v>
      </c>
      <c r="K116" t="s">
        <v>60</v>
      </c>
      <c r="M116">
        <v>0</v>
      </c>
      <c r="N116">
        <v>0.4</v>
      </c>
      <c r="O116" t="s">
        <v>50</v>
      </c>
      <c r="P116" t="s">
        <v>51</v>
      </c>
      <c r="Q116">
        <v>1</v>
      </c>
      <c r="R116" t="s">
        <v>52</v>
      </c>
      <c r="S116" t="s">
        <v>53</v>
      </c>
      <c r="T116" t="s">
        <v>54</v>
      </c>
      <c r="U116" t="s">
        <v>55</v>
      </c>
      <c r="V116">
        <v>2.81</v>
      </c>
      <c r="W116">
        <v>10.6</v>
      </c>
      <c r="X116">
        <v>6.2</v>
      </c>
      <c r="Y116">
        <v>0.45</v>
      </c>
      <c r="Z116" t="s">
        <v>56</v>
      </c>
      <c r="AA116" t="s">
        <v>56</v>
      </c>
      <c r="AB116" t="s">
        <v>56</v>
      </c>
      <c r="AC116" t="s">
        <v>57</v>
      </c>
      <c r="AD116" t="s">
        <v>56</v>
      </c>
      <c r="AE116" t="s">
        <v>56</v>
      </c>
      <c r="AF116" t="s">
        <v>56</v>
      </c>
    </row>
    <row r="117" spans="1:32" x14ac:dyDescent="0.35">
      <c r="A117" t="s">
        <v>45</v>
      </c>
      <c r="B117">
        <v>7105490</v>
      </c>
      <c r="C117">
        <v>102</v>
      </c>
      <c r="D117" s="1">
        <v>36229.4375</v>
      </c>
      <c r="E117" t="s">
        <v>61</v>
      </c>
      <c r="F117" t="s">
        <v>47</v>
      </c>
      <c r="G117" t="s">
        <v>82</v>
      </c>
      <c r="H117" t="s">
        <v>45</v>
      </c>
      <c r="I117">
        <v>0.55000000000000004</v>
      </c>
      <c r="J117">
        <v>2.04</v>
      </c>
      <c r="K117" t="s">
        <v>60</v>
      </c>
      <c r="M117">
        <v>0</v>
      </c>
      <c r="N117">
        <v>0.4</v>
      </c>
      <c r="O117" t="s">
        <v>63</v>
      </c>
      <c r="P117" t="s">
        <v>51</v>
      </c>
      <c r="Q117">
        <v>1</v>
      </c>
      <c r="R117" t="s">
        <v>52</v>
      </c>
      <c r="S117" t="s">
        <v>53</v>
      </c>
      <c r="T117" t="s">
        <v>54</v>
      </c>
      <c r="U117" t="s">
        <v>55</v>
      </c>
      <c r="V117">
        <v>2.04</v>
      </c>
      <c r="W117">
        <v>10.6</v>
      </c>
      <c r="X117">
        <v>5.73</v>
      </c>
      <c r="Y117">
        <v>0.35</v>
      </c>
      <c r="Z117" t="s">
        <v>56</v>
      </c>
      <c r="AA117" t="s">
        <v>56</v>
      </c>
      <c r="AB117" t="s">
        <v>56</v>
      </c>
      <c r="AC117" t="s">
        <v>57</v>
      </c>
      <c r="AD117" t="s">
        <v>56</v>
      </c>
      <c r="AE117" t="s">
        <v>56</v>
      </c>
      <c r="AF117" t="s">
        <v>56</v>
      </c>
    </row>
    <row r="118" spans="1:32" x14ac:dyDescent="0.35">
      <c r="A118" t="s">
        <v>45</v>
      </c>
      <c r="B118">
        <v>7105490</v>
      </c>
      <c r="C118">
        <v>103</v>
      </c>
      <c r="D118" s="1">
        <v>36265.510416666664</v>
      </c>
      <c r="E118" t="s">
        <v>46</v>
      </c>
      <c r="F118" t="s">
        <v>47</v>
      </c>
      <c r="G118" t="s">
        <v>82</v>
      </c>
      <c r="H118" t="s">
        <v>45</v>
      </c>
      <c r="I118">
        <v>0.61</v>
      </c>
      <c r="J118">
        <v>3.13</v>
      </c>
      <c r="K118" t="s">
        <v>60</v>
      </c>
      <c r="M118">
        <v>0</v>
      </c>
      <c r="N118">
        <v>0.4</v>
      </c>
      <c r="O118" t="s">
        <v>50</v>
      </c>
      <c r="P118" t="s">
        <v>51</v>
      </c>
      <c r="Q118">
        <v>1</v>
      </c>
      <c r="R118" t="s">
        <v>52</v>
      </c>
      <c r="S118" t="s">
        <v>53</v>
      </c>
      <c r="T118" t="s">
        <v>54</v>
      </c>
      <c r="U118" t="s">
        <v>55</v>
      </c>
      <c r="V118">
        <v>3.13</v>
      </c>
      <c r="W118">
        <v>10.5</v>
      </c>
      <c r="X118">
        <v>6.39</v>
      </c>
      <c r="Y118">
        <v>0.48</v>
      </c>
      <c r="Z118" t="s">
        <v>56</v>
      </c>
      <c r="AA118" t="s">
        <v>56</v>
      </c>
      <c r="AB118" t="s">
        <v>56</v>
      </c>
      <c r="AC118" t="s">
        <v>57</v>
      </c>
      <c r="AD118" t="s">
        <v>56</v>
      </c>
      <c r="AE118" t="s">
        <v>56</v>
      </c>
      <c r="AF118" t="s">
        <v>56</v>
      </c>
    </row>
    <row r="119" spans="1:32" x14ac:dyDescent="0.35">
      <c r="A119" t="s">
        <v>45</v>
      </c>
      <c r="B119">
        <v>7105490</v>
      </c>
      <c r="C119">
        <v>104</v>
      </c>
      <c r="D119" s="1">
        <v>36280.479166666664</v>
      </c>
      <c r="E119" t="s">
        <v>46</v>
      </c>
      <c r="F119" t="s">
        <v>47</v>
      </c>
      <c r="G119" t="s">
        <v>85</v>
      </c>
      <c r="H119" t="s">
        <v>45</v>
      </c>
      <c r="I119">
        <v>3.78</v>
      </c>
      <c r="J119">
        <v>484</v>
      </c>
      <c r="K119" t="s">
        <v>49</v>
      </c>
      <c r="M119">
        <v>0.04</v>
      </c>
      <c r="N119">
        <v>1</v>
      </c>
      <c r="P119" t="s">
        <v>51</v>
      </c>
      <c r="Q119">
        <v>1</v>
      </c>
      <c r="R119" t="s">
        <v>52</v>
      </c>
      <c r="S119" t="s">
        <v>80</v>
      </c>
      <c r="T119" t="s">
        <v>54</v>
      </c>
      <c r="U119" t="s">
        <v>55</v>
      </c>
      <c r="V119">
        <v>484</v>
      </c>
      <c r="W119">
        <v>40</v>
      </c>
      <c r="X119">
        <v>70</v>
      </c>
      <c r="Y119">
        <v>6.91</v>
      </c>
      <c r="Z119" t="s">
        <v>56</v>
      </c>
      <c r="AA119" t="s">
        <v>56</v>
      </c>
      <c r="AB119" t="s">
        <v>56</v>
      </c>
      <c r="AC119" t="s">
        <v>57</v>
      </c>
      <c r="AD119" t="s">
        <v>56</v>
      </c>
      <c r="AE119" t="s">
        <v>56</v>
      </c>
      <c r="AF119" t="s">
        <v>56</v>
      </c>
    </row>
    <row r="120" spans="1:32" x14ac:dyDescent="0.35">
      <c r="A120" t="s">
        <v>45</v>
      </c>
      <c r="B120">
        <v>7105490</v>
      </c>
      <c r="C120">
        <v>105</v>
      </c>
      <c r="D120" s="1">
        <v>36284.487500000003</v>
      </c>
      <c r="E120" t="s">
        <v>46</v>
      </c>
      <c r="F120" t="s">
        <v>47</v>
      </c>
      <c r="G120" t="s">
        <v>82</v>
      </c>
      <c r="H120" t="s">
        <v>45</v>
      </c>
      <c r="I120">
        <v>2.58</v>
      </c>
      <c r="J120">
        <v>112</v>
      </c>
      <c r="K120" t="s">
        <v>60</v>
      </c>
      <c r="M120">
        <v>0</v>
      </c>
      <c r="N120">
        <v>0.3</v>
      </c>
      <c r="O120" t="s">
        <v>83</v>
      </c>
      <c r="P120" t="s">
        <v>51</v>
      </c>
      <c r="Q120">
        <v>1</v>
      </c>
      <c r="R120" t="s">
        <v>52</v>
      </c>
      <c r="S120" t="s">
        <v>53</v>
      </c>
      <c r="T120" t="s">
        <v>54</v>
      </c>
      <c r="U120" t="s">
        <v>55</v>
      </c>
      <c r="V120">
        <v>112</v>
      </c>
      <c r="W120">
        <v>20</v>
      </c>
      <c r="X120">
        <v>30.2</v>
      </c>
      <c r="Y120">
        <v>3.71</v>
      </c>
      <c r="Z120" t="s">
        <v>56</v>
      </c>
      <c r="AA120" t="s">
        <v>56</v>
      </c>
      <c r="AB120" t="s">
        <v>56</v>
      </c>
      <c r="AC120" t="s">
        <v>57</v>
      </c>
      <c r="AD120" t="s">
        <v>56</v>
      </c>
      <c r="AE120" t="s">
        <v>56</v>
      </c>
      <c r="AF120" t="s">
        <v>56</v>
      </c>
    </row>
    <row r="121" spans="1:32" x14ac:dyDescent="0.35">
      <c r="A121" t="s">
        <v>45</v>
      </c>
      <c r="B121">
        <v>7105490</v>
      </c>
      <c r="C121">
        <v>106</v>
      </c>
      <c r="D121" s="1">
        <v>36293.364583333336</v>
      </c>
      <c r="E121" t="s">
        <v>46</v>
      </c>
      <c r="F121" t="s">
        <v>47</v>
      </c>
      <c r="G121" t="s">
        <v>86</v>
      </c>
      <c r="H121" t="s">
        <v>45</v>
      </c>
      <c r="I121">
        <v>2.2000000000000002</v>
      </c>
      <c r="J121">
        <v>57.6</v>
      </c>
      <c r="K121" t="s">
        <v>49</v>
      </c>
      <c r="M121">
        <v>0</v>
      </c>
      <c r="N121">
        <v>0.4</v>
      </c>
      <c r="O121" t="s">
        <v>63</v>
      </c>
      <c r="P121" t="s">
        <v>51</v>
      </c>
      <c r="Q121">
        <v>1</v>
      </c>
      <c r="R121" t="s">
        <v>52</v>
      </c>
      <c r="S121" t="s">
        <v>53</v>
      </c>
      <c r="T121" t="s">
        <v>54</v>
      </c>
      <c r="U121" t="s">
        <v>55</v>
      </c>
      <c r="V121">
        <v>57.6</v>
      </c>
      <c r="W121">
        <v>17</v>
      </c>
      <c r="X121">
        <v>26.4</v>
      </c>
      <c r="Y121">
        <v>2.1800000000000002</v>
      </c>
      <c r="Z121" t="s">
        <v>56</v>
      </c>
      <c r="AA121" t="s">
        <v>56</v>
      </c>
      <c r="AB121" t="s">
        <v>56</v>
      </c>
      <c r="AC121" t="s">
        <v>57</v>
      </c>
      <c r="AD121" t="s">
        <v>56</v>
      </c>
      <c r="AE121" t="s">
        <v>56</v>
      </c>
      <c r="AF121" t="s">
        <v>56</v>
      </c>
    </row>
    <row r="122" spans="1:32" x14ac:dyDescent="0.35">
      <c r="A122" t="s">
        <v>45</v>
      </c>
      <c r="B122">
        <v>7105490</v>
      </c>
      <c r="C122">
        <v>107</v>
      </c>
      <c r="D122" s="1">
        <v>36335.642361111109</v>
      </c>
      <c r="E122" t="s">
        <v>46</v>
      </c>
      <c r="F122" t="s">
        <v>47</v>
      </c>
      <c r="G122" t="s">
        <v>82</v>
      </c>
      <c r="H122" t="s">
        <v>45</v>
      </c>
      <c r="I122">
        <v>0.68</v>
      </c>
      <c r="J122">
        <v>15.3</v>
      </c>
      <c r="K122" t="s">
        <v>60</v>
      </c>
      <c r="M122">
        <v>0</v>
      </c>
      <c r="N122">
        <v>0.5</v>
      </c>
      <c r="O122" t="s">
        <v>83</v>
      </c>
      <c r="P122" t="s">
        <v>51</v>
      </c>
      <c r="Q122">
        <v>1</v>
      </c>
      <c r="R122" t="s">
        <v>52</v>
      </c>
      <c r="S122" t="s">
        <v>53</v>
      </c>
      <c r="T122" t="s">
        <v>54</v>
      </c>
      <c r="U122" t="s">
        <v>55</v>
      </c>
      <c r="V122">
        <v>15.3</v>
      </c>
      <c r="W122">
        <v>17</v>
      </c>
      <c r="X122">
        <v>15.5</v>
      </c>
      <c r="Y122">
        <v>0.98</v>
      </c>
      <c r="Z122" t="s">
        <v>56</v>
      </c>
      <c r="AA122" t="s">
        <v>56</v>
      </c>
      <c r="AB122" t="s">
        <v>56</v>
      </c>
      <c r="AC122" t="s">
        <v>57</v>
      </c>
      <c r="AD122" t="s">
        <v>56</v>
      </c>
      <c r="AE122" t="s">
        <v>56</v>
      </c>
      <c r="AF122" t="s">
        <v>56</v>
      </c>
    </row>
    <row r="123" spans="1:32" x14ac:dyDescent="0.35">
      <c r="A123" t="s">
        <v>45</v>
      </c>
      <c r="B123">
        <v>7105490</v>
      </c>
      <c r="C123">
        <v>108</v>
      </c>
      <c r="D123" s="1">
        <v>36355.625</v>
      </c>
      <c r="E123" t="s">
        <v>46</v>
      </c>
      <c r="F123" t="s">
        <v>47</v>
      </c>
      <c r="G123" t="s">
        <v>82</v>
      </c>
      <c r="H123" t="s">
        <v>45</v>
      </c>
      <c r="I123">
        <v>0.41</v>
      </c>
      <c r="J123">
        <v>5</v>
      </c>
      <c r="K123" t="s">
        <v>60</v>
      </c>
      <c r="M123">
        <v>0</v>
      </c>
      <c r="N123">
        <v>0.4</v>
      </c>
      <c r="O123" t="s">
        <v>83</v>
      </c>
      <c r="P123" t="s">
        <v>51</v>
      </c>
      <c r="Q123">
        <v>1</v>
      </c>
      <c r="R123" t="s">
        <v>52</v>
      </c>
      <c r="S123" t="s">
        <v>53</v>
      </c>
      <c r="T123" t="s">
        <v>54</v>
      </c>
      <c r="U123" t="s">
        <v>55</v>
      </c>
      <c r="V123">
        <v>5</v>
      </c>
      <c r="W123">
        <v>13</v>
      </c>
      <c r="X123">
        <v>12.2</v>
      </c>
      <c r="Y123">
        <v>0.4</v>
      </c>
      <c r="Z123" t="s">
        <v>56</v>
      </c>
      <c r="AA123" t="s">
        <v>56</v>
      </c>
      <c r="AB123" t="s">
        <v>56</v>
      </c>
      <c r="AC123" t="s">
        <v>57</v>
      </c>
      <c r="AD123" t="s">
        <v>56</v>
      </c>
      <c r="AE123" t="s">
        <v>56</v>
      </c>
      <c r="AF123" t="s">
        <v>56</v>
      </c>
    </row>
    <row r="124" spans="1:32" x14ac:dyDescent="0.35">
      <c r="A124" t="s">
        <v>45</v>
      </c>
      <c r="B124">
        <v>7105490</v>
      </c>
      <c r="C124">
        <v>109</v>
      </c>
      <c r="D124" s="1">
        <v>36375.388888888891</v>
      </c>
      <c r="E124" t="s">
        <v>46</v>
      </c>
      <c r="F124" t="s">
        <v>47</v>
      </c>
      <c r="G124" t="s">
        <v>82</v>
      </c>
      <c r="H124" t="s">
        <v>45</v>
      </c>
      <c r="I124">
        <v>0.75</v>
      </c>
      <c r="J124">
        <v>18.600000000000001</v>
      </c>
      <c r="K124" t="s">
        <v>60</v>
      </c>
      <c r="M124">
        <v>0</v>
      </c>
      <c r="N124">
        <v>0.4</v>
      </c>
      <c r="O124" t="s">
        <v>63</v>
      </c>
      <c r="P124" t="s">
        <v>51</v>
      </c>
      <c r="Q124">
        <v>1</v>
      </c>
      <c r="R124" t="s">
        <v>52</v>
      </c>
      <c r="S124" t="s">
        <v>53</v>
      </c>
      <c r="T124" t="s">
        <v>54</v>
      </c>
      <c r="U124" t="s">
        <v>55</v>
      </c>
      <c r="V124">
        <v>18.600000000000001</v>
      </c>
      <c r="W124">
        <v>14.7</v>
      </c>
      <c r="X124">
        <v>11.8</v>
      </c>
      <c r="Y124">
        <v>1.57</v>
      </c>
      <c r="Z124" t="s">
        <v>56</v>
      </c>
      <c r="AA124" t="s">
        <v>56</v>
      </c>
      <c r="AB124" t="s">
        <v>56</v>
      </c>
      <c r="AC124" t="s">
        <v>57</v>
      </c>
      <c r="AD124" t="s">
        <v>56</v>
      </c>
      <c r="AE124" t="s">
        <v>56</v>
      </c>
      <c r="AF124" t="s">
        <v>56</v>
      </c>
    </row>
    <row r="125" spans="1:32" x14ac:dyDescent="0.35">
      <c r="A125" t="s">
        <v>45</v>
      </c>
      <c r="B125">
        <v>7105490</v>
      </c>
      <c r="C125">
        <v>110</v>
      </c>
      <c r="D125" s="1">
        <v>36404.427083333336</v>
      </c>
      <c r="E125" t="s">
        <v>46</v>
      </c>
      <c r="F125" t="s">
        <v>47</v>
      </c>
      <c r="G125" t="s">
        <v>82</v>
      </c>
      <c r="H125" t="s">
        <v>45</v>
      </c>
      <c r="I125">
        <v>0.6</v>
      </c>
      <c r="J125">
        <v>10</v>
      </c>
      <c r="K125" t="s">
        <v>60</v>
      </c>
      <c r="M125">
        <v>0</v>
      </c>
      <c r="N125">
        <v>0.4</v>
      </c>
      <c r="O125" t="s">
        <v>63</v>
      </c>
      <c r="P125" t="s">
        <v>51</v>
      </c>
      <c r="Q125">
        <v>1</v>
      </c>
      <c r="R125" t="s">
        <v>52</v>
      </c>
      <c r="S125" t="s">
        <v>53</v>
      </c>
      <c r="T125" t="s">
        <v>54</v>
      </c>
      <c r="U125" t="s">
        <v>55</v>
      </c>
      <c r="V125">
        <v>10</v>
      </c>
      <c r="W125">
        <v>14.7</v>
      </c>
      <c r="X125">
        <v>12.2</v>
      </c>
      <c r="Y125">
        <v>0.81</v>
      </c>
      <c r="Z125" t="s">
        <v>56</v>
      </c>
      <c r="AA125" t="s">
        <v>56</v>
      </c>
      <c r="AB125" t="s">
        <v>56</v>
      </c>
      <c r="AC125" t="s">
        <v>57</v>
      </c>
      <c r="AD125" t="s">
        <v>56</v>
      </c>
      <c r="AE125" t="s">
        <v>56</v>
      </c>
      <c r="AF125" t="s">
        <v>56</v>
      </c>
    </row>
    <row r="126" spans="1:32" x14ac:dyDescent="0.35">
      <c r="A126" t="s">
        <v>45</v>
      </c>
      <c r="B126">
        <v>7105490</v>
      </c>
      <c r="C126">
        <v>111</v>
      </c>
      <c r="D126" s="1">
        <v>36438.645833333336</v>
      </c>
      <c r="E126" t="s">
        <v>46</v>
      </c>
      <c r="F126" t="s">
        <v>47</v>
      </c>
      <c r="G126" t="s">
        <v>82</v>
      </c>
      <c r="H126" t="s">
        <v>45</v>
      </c>
      <c r="I126">
        <v>0.37</v>
      </c>
      <c r="J126">
        <v>3.28</v>
      </c>
      <c r="K126" t="s">
        <v>60</v>
      </c>
      <c r="M126">
        <v>0.02</v>
      </c>
      <c r="N126">
        <v>0.4</v>
      </c>
      <c r="O126" t="s">
        <v>63</v>
      </c>
      <c r="P126" t="s">
        <v>51</v>
      </c>
      <c r="Q126">
        <v>1</v>
      </c>
      <c r="R126" t="s">
        <v>52</v>
      </c>
      <c r="S126" t="s">
        <v>53</v>
      </c>
      <c r="T126" t="s">
        <v>54</v>
      </c>
      <c r="U126" t="s">
        <v>55</v>
      </c>
      <c r="V126">
        <v>3.28</v>
      </c>
      <c r="W126">
        <v>12.7</v>
      </c>
      <c r="X126">
        <v>6.32</v>
      </c>
      <c r="Y126">
        <v>0.51</v>
      </c>
      <c r="Z126" t="s">
        <v>56</v>
      </c>
      <c r="AA126" t="s">
        <v>56</v>
      </c>
      <c r="AB126" t="s">
        <v>56</v>
      </c>
      <c r="AC126" t="s">
        <v>57</v>
      </c>
      <c r="AD126" t="s">
        <v>56</v>
      </c>
      <c r="AE126" t="s">
        <v>56</v>
      </c>
      <c r="AF126" t="s">
        <v>56</v>
      </c>
    </row>
    <row r="127" spans="1:32" x14ac:dyDescent="0.35">
      <c r="A127" t="s">
        <v>45</v>
      </c>
      <c r="B127">
        <v>7105490</v>
      </c>
      <c r="C127">
        <v>112</v>
      </c>
      <c r="D127" s="1">
        <v>36466.447916666664</v>
      </c>
      <c r="E127" t="s">
        <v>61</v>
      </c>
      <c r="F127" t="s">
        <v>47</v>
      </c>
      <c r="G127" t="s">
        <v>87</v>
      </c>
      <c r="H127" t="s">
        <v>45</v>
      </c>
      <c r="I127">
        <v>0.18</v>
      </c>
      <c r="J127">
        <v>0.52</v>
      </c>
      <c r="K127" t="s">
        <v>60</v>
      </c>
      <c r="M127">
        <v>0</v>
      </c>
      <c r="N127">
        <v>0.5</v>
      </c>
      <c r="O127" t="s">
        <v>63</v>
      </c>
      <c r="P127" t="s">
        <v>51</v>
      </c>
      <c r="Q127">
        <v>1</v>
      </c>
      <c r="R127" t="s">
        <v>52</v>
      </c>
      <c r="S127" t="s">
        <v>53</v>
      </c>
      <c r="T127" t="s">
        <v>54</v>
      </c>
      <c r="U127" t="s">
        <v>55</v>
      </c>
      <c r="V127">
        <v>0.52</v>
      </c>
      <c r="W127">
        <v>10</v>
      </c>
      <c r="X127">
        <v>3.11</v>
      </c>
      <c r="Y127">
        <v>0.17</v>
      </c>
      <c r="Z127" t="s">
        <v>56</v>
      </c>
      <c r="AA127" t="s">
        <v>56</v>
      </c>
      <c r="AB127" t="s">
        <v>56</v>
      </c>
      <c r="AC127" t="s">
        <v>57</v>
      </c>
      <c r="AD127" t="s">
        <v>56</v>
      </c>
      <c r="AE127" t="s">
        <v>56</v>
      </c>
      <c r="AF127" t="s">
        <v>56</v>
      </c>
    </row>
    <row r="128" spans="1:32" x14ac:dyDescent="0.35">
      <c r="A128" t="s">
        <v>45</v>
      </c>
      <c r="B128">
        <v>7105490</v>
      </c>
      <c r="C128">
        <v>113</v>
      </c>
      <c r="D128" s="1">
        <v>36539.541666666664</v>
      </c>
      <c r="E128" t="s">
        <v>61</v>
      </c>
      <c r="F128" t="s">
        <v>47</v>
      </c>
      <c r="G128" t="s">
        <v>87</v>
      </c>
      <c r="H128" t="s">
        <v>45</v>
      </c>
      <c r="I128">
        <v>0.21</v>
      </c>
      <c r="J128">
        <v>1.33</v>
      </c>
      <c r="K128" t="s">
        <v>60</v>
      </c>
      <c r="M128">
        <v>0</v>
      </c>
      <c r="N128">
        <v>0.5</v>
      </c>
      <c r="O128" t="s">
        <v>63</v>
      </c>
      <c r="P128" t="s">
        <v>51</v>
      </c>
      <c r="Q128">
        <v>1</v>
      </c>
      <c r="R128" t="s">
        <v>52</v>
      </c>
      <c r="S128" t="s">
        <v>53</v>
      </c>
      <c r="T128" t="s">
        <v>54</v>
      </c>
      <c r="U128" t="s">
        <v>55</v>
      </c>
      <c r="V128">
        <v>1.33</v>
      </c>
      <c r="W128">
        <v>6</v>
      </c>
      <c r="X128">
        <v>2.91</v>
      </c>
      <c r="Y128">
        <v>0.46</v>
      </c>
      <c r="Z128" t="s">
        <v>56</v>
      </c>
      <c r="AA128" t="s">
        <v>56</v>
      </c>
      <c r="AB128" t="s">
        <v>56</v>
      </c>
      <c r="AC128" t="s">
        <v>57</v>
      </c>
      <c r="AD128" t="s">
        <v>56</v>
      </c>
      <c r="AE128" t="s">
        <v>56</v>
      </c>
      <c r="AF128" t="s">
        <v>56</v>
      </c>
    </row>
    <row r="129" spans="1:32" x14ac:dyDescent="0.35">
      <c r="A129" t="s">
        <v>45</v>
      </c>
      <c r="B129">
        <v>7105490</v>
      </c>
      <c r="C129">
        <v>114</v>
      </c>
      <c r="D129" s="1">
        <v>36564.520833333336</v>
      </c>
      <c r="E129" t="s">
        <v>61</v>
      </c>
      <c r="F129" t="s">
        <v>47</v>
      </c>
      <c r="G129" t="s">
        <v>87</v>
      </c>
      <c r="H129" t="s">
        <v>45</v>
      </c>
      <c r="I129">
        <v>0.15</v>
      </c>
      <c r="J129">
        <v>0.46</v>
      </c>
      <c r="K129" t="s">
        <v>60</v>
      </c>
      <c r="M129">
        <v>0</v>
      </c>
      <c r="N129">
        <v>0.5</v>
      </c>
      <c r="O129" t="s">
        <v>63</v>
      </c>
      <c r="P129" t="s">
        <v>51</v>
      </c>
      <c r="Q129">
        <v>1</v>
      </c>
      <c r="R129" t="s">
        <v>52</v>
      </c>
      <c r="S129" t="s">
        <v>53</v>
      </c>
      <c r="T129" t="s">
        <v>54</v>
      </c>
      <c r="U129" t="s">
        <v>55</v>
      </c>
      <c r="V129">
        <v>0.46</v>
      </c>
      <c r="W129">
        <v>5.7</v>
      </c>
      <c r="X129">
        <v>1.89</v>
      </c>
      <c r="Y129">
        <v>0.25</v>
      </c>
      <c r="Z129" t="s">
        <v>56</v>
      </c>
      <c r="AA129" t="s">
        <v>56</v>
      </c>
      <c r="AB129" t="s">
        <v>56</v>
      </c>
      <c r="AC129" t="s">
        <v>57</v>
      </c>
      <c r="AD129" t="s">
        <v>56</v>
      </c>
      <c r="AE129" t="s">
        <v>56</v>
      </c>
      <c r="AF129" t="s">
        <v>56</v>
      </c>
    </row>
    <row r="130" spans="1:32" x14ac:dyDescent="0.35">
      <c r="A130" t="s">
        <v>45</v>
      </c>
      <c r="B130">
        <v>7105490</v>
      </c>
      <c r="C130">
        <v>115</v>
      </c>
      <c r="D130" s="1">
        <v>36601.71875</v>
      </c>
      <c r="E130" t="s">
        <v>61</v>
      </c>
      <c r="F130" t="s">
        <v>47</v>
      </c>
      <c r="G130" t="s">
        <v>82</v>
      </c>
      <c r="H130" t="s">
        <v>45</v>
      </c>
      <c r="I130">
        <v>0.35</v>
      </c>
      <c r="J130">
        <v>1.31</v>
      </c>
      <c r="K130" t="s">
        <v>60</v>
      </c>
      <c r="M130">
        <v>0</v>
      </c>
      <c r="N130">
        <v>0.4</v>
      </c>
      <c r="O130" t="s">
        <v>83</v>
      </c>
      <c r="P130" t="s">
        <v>51</v>
      </c>
      <c r="Q130">
        <v>1</v>
      </c>
      <c r="R130" t="s">
        <v>52</v>
      </c>
      <c r="S130" t="s">
        <v>53</v>
      </c>
      <c r="T130" t="s">
        <v>54</v>
      </c>
      <c r="U130" t="s">
        <v>55</v>
      </c>
      <c r="V130">
        <v>1.31</v>
      </c>
      <c r="W130">
        <v>12.2</v>
      </c>
      <c r="X130">
        <v>3.65</v>
      </c>
      <c r="Y130">
        <v>0.35</v>
      </c>
      <c r="Z130" t="s">
        <v>56</v>
      </c>
      <c r="AA130" t="s">
        <v>56</v>
      </c>
      <c r="AB130" t="s">
        <v>56</v>
      </c>
      <c r="AC130" t="s">
        <v>57</v>
      </c>
      <c r="AD130" t="s">
        <v>56</v>
      </c>
      <c r="AE130" t="s">
        <v>56</v>
      </c>
      <c r="AF130" t="s">
        <v>56</v>
      </c>
    </row>
    <row r="131" spans="1:32" x14ac:dyDescent="0.35">
      <c r="A131" t="s">
        <v>45</v>
      </c>
      <c r="B131">
        <v>7105490</v>
      </c>
      <c r="C131">
        <v>116</v>
      </c>
      <c r="D131" s="1">
        <v>36634.5</v>
      </c>
      <c r="E131" t="s">
        <v>46</v>
      </c>
      <c r="F131" t="s">
        <v>47</v>
      </c>
      <c r="G131" t="s">
        <v>82</v>
      </c>
      <c r="H131" t="s">
        <v>45</v>
      </c>
      <c r="I131">
        <v>0.67</v>
      </c>
      <c r="J131">
        <v>8.85</v>
      </c>
      <c r="K131" t="s">
        <v>49</v>
      </c>
      <c r="M131">
        <v>0</v>
      </c>
      <c r="N131">
        <v>0.3</v>
      </c>
      <c r="O131" t="s">
        <v>83</v>
      </c>
      <c r="P131" t="s">
        <v>51</v>
      </c>
      <c r="Q131">
        <v>1</v>
      </c>
      <c r="R131" t="s">
        <v>52</v>
      </c>
      <c r="S131" t="s">
        <v>53</v>
      </c>
      <c r="T131" t="s">
        <v>54</v>
      </c>
      <c r="U131" t="s">
        <v>55</v>
      </c>
      <c r="V131">
        <v>8.85</v>
      </c>
      <c r="W131">
        <v>15</v>
      </c>
      <c r="X131">
        <v>6.8</v>
      </c>
      <c r="Y131">
        <v>1.3</v>
      </c>
      <c r="Z131" t="s">
        <v>56</v>
      </c>
      <c r="AA131" t="s">
        <v>56</v>
      </c>
      <c r="AB131" t="s">
        <v>56</v>
      </c>
      <c r="AC131" t="s">
        <v>57</v>
      </c>
      <c r="AD131" t="s">
        <v>56</v>
      </c>
      <c r="AE131" t="s">
        <v>56</v>
      </c>
      <c r="AF131" t="s">
        <v>56</v>
      </c>
    </row>
    <row r="132" spans="1:32" x14ac:dyDescent="0.35">
      <c r="A132" t="s">
        <v>45</v>
      </c>
      <c r="B132">
        <v>7105490</v>
      </c>
      <c r="C132">
        <v>117</v>
      </c>
      <c r="D132" s="1">
        <v>36655.434027777781</v>
      </c>
      <c r="E132" t="s">
        <v>46</v>
      </c>
      <c r="F132" t="s">
        <v>47</v>
      </c>
      <c r="G132" t="s">
        <v>88</v>
      </c>
      <c r="H132" t="s">
        <v>45</v>
      </c>
      <c r="I132">
        <v>0.75</v>
      </c>
      <c r="J132">
        <v>11.9</v>
      </c>
      <c r="K132" t="s">
        <v>59</v>
      </c>
      <c r="M132">
        <v>0</v>
      </c>
      <c r="N132">
        <v>0.5</v>
      </c>
      <c r="O132" t="s">
        <v>83</v>
      </c>
      <c r="P132" t="s">
        <v>51</v>
      </c>
      <c r="Q132">
        <v>1</v>
      </c>
      <c r="R132" t="s">
        <v>52</v>
      </c>
      <c r="S132" t="s">
        <v>53</v>
      </c>
      <c r="T132" t="s">
        <v>54</v>
      </c>
      <c r="U132" t="s">
        <v>55</v>
      </c>
      <c r="V132">
        <v>11.9</v>
      </c>
      <c r="W132">
        <v>16.5</v>
      </c>
      <c r="X132">
        <v>6.63</v>
      </c>
      <c r="Y132">
        <v>1.79</v>
      </c>
      <c r="Z132" t="s">
        <v>56</v>
      </c>
      <c r="AA132" t="s">
        <v>56</v>
      </c>
      <c r="AB132" t="s">
        <v>56</v>
      </c>
      <c r="AC132" t="s">
        <v>57</v>
      </c>
      <c r="AD132" t="s">
        <v>56</v>
      </c>
      <c r="AE132" t="s">
        <v>56</v>
      </c>
      <c r="AF132" t="s">
        <v>56</v>
      </c>
    </row>
    <row r="133" spans="1:32" x14ac:dyDescent="0.35">
      <c r="A133" t="s">
        <v>45</v>
      </c>
      <c r="B133">
        <v>7105490</v>
      </c>
      <c r="C133">
        <v>118</v>
      </c>
      <c r="D133" s="1">
        <v>36678.409722222219</v>
      </c>
      <c r="E133" t="s">
        <v>46</v>
      </c>
      <c r="F133" t="s">
        <v>47</v>
      </c>
      <c r="G133" t="s">
        <v>88</v>
      </c>
      <c r="H133" t="s">
        <v>45</v>
      </c>
      <c r="I133">
        <v>0.37</v>
      </c>
      <c r="J133">
        <v>1.1000000000000001</v>
      </c>
      <c r="K133" t="s">
        <v>60</v>
      </c>
      <c r="M133">
        <v>0</v>
      </c>
      <c r="N133">
        <v>0.3</v>
      </c>
      <c r="O133" t="s">
        <v>83</v>
      </c>
      <c r="P133" t="s">
        <v>51</v>
      </c>
      <c r="Q133">
        <v>1</v>
      </c>
      <c r="R133" t="s">
        <v>52</v>
      </c>
      <c r="S133" t="s">
        <v>53</v>
      </c>
      <c r="T133" t="s">
        <v>54</v>
      </c>
      <c r="U133" t="s">
        <v>55</v>
      </c>
      <c r="V133">
        <v>1.1000000000000001</v>
      </c>
      <c r="W133">
        <v>5</v>
      </c>
      <c r="X133">
        <v>1.07</v>
      </c>
      <c r="Y133">
        <v>1.03</v>
      </c>
      <c r="Z133" t="s">
        <v>56</v>
      </c>
      <c r="AA133" t="s">
        <v>56</v>
      </c>
      <c r="AB133" t="s">
        <v>56</v>
      </c>
      <c r="AC133" t="s">
        <v>57</v>
      </c>
      <c r="AD133" t="s">
        <v>56</v>
      </c>
      <c r="AE133" t="s">
        <v>56</v>
      </c>
      <c r="AF133" t="s">
        <v>56</v>
      </c>
    </row>
    <row r="134" spans="1:32" x14ac:dyDescent="0.35">
      <c r="A134" t="s">
        <v>45</v>
      </c>
      <c r="B134">
        <v>7105490</v>
      </c>
      <c r="C134">
        <v>119</v>
      </c>
      <c r="D134" s="1">
        <v>36713.416666666664</v>
      </c>
      <c r="E134" t="s">
        <v>46</v>
      </c>
      <c r="F134" t="s">
        <v>47</v>
      </c>
      <c r="G134" t="s">
        <v>88</v>
      </c>
      <c r="H134" t="s">
        <v>45</v>
      </c>
      <c r="I134">
        <v>1.23</v>
      </c>
      <c r="J134">
        <v>0.98</v>
      </c>
      <c r="K134" t="s">
        <v>49</v>
      </c>
      <c r="M134">
        <v>0</v>
      </c>
      <c r="N134">
        <v>0.5</v>
      </c>
      <c r="O134" t="s">
        <v>50</v>
      </c>
      <c r="P134" t="s">
        <v>51</v>
      </c>
      <c r="Q134">
        <v>1</v>
      </c>
      <c r="R134" t="s">
        <v>52</v>
      </c>
      <c r="S134" t="s">
        <v>53</v>
      </c>
      <c r="T134" t="s">
        <v>54</v>
      </c>
      <c r="U134" t="s">
        <v>55</v>
      </c>
      <c r="V134">
        <v>0.98</v>
      </c>
      <c r="W134">
        <v>8.4</v>
      </c>
      <c r="X134">
        <v>1.62</v>
      </c>
      <c r="Y134">
        <v>0.6</v>
      </c>
      <c r="Z134" t="s">
        <v>56</v>
      </c>
      <c r="AA134" t="s">
        <v>56</v>
      </c>
      <c r="AB134" t="s">
        <v>56</v>
      </c>
      <c r="AC134" t="s">
        <v>57</v>
      </c>
      <c r="AD134" t="s">
        <v>56</v>
      </c>
      <c r="AE134" t="s">
        <v>56</v>
      </c>
      <c r="AF134" t="s">
        <v>56</v>
      </c>
    </row>
    <row r="135" spans="1:32" x14ac:dyDescent="0.35">
      <c r="A135" t="s">
        <v>45</v>
      </c>
      <c r="B135">
        <v>7105490</v>
      </c>
      <c r="C135">
        <v>120</v>
      </c>
      <c r="D135" s="1">
        <v>36740.607638888891</v>
      </c>
      <c r="E135" t="s">
        <v>46</v>
      </c>
      <c r="F135" t="s">
        <v>47</v>
      </c>
      <c r="G135" t="s">
        <v>88</v>
      </c>
      <c r="H135" t="s">
        <v>45</v>
      </c>
      <c r="I135">
        <v>1.25</v>
      </c>
      <c r="J135">
        <v>0.56999999999999995</v>
      </c>
      <c r="K135" t="s">
        <v>60</v>
      </c>
      <c r="M135">
        <v>0</v>
      </c>
      <c r="N135">
        <v>0.5</v>
      </c>
      <c r="O135" t="s">
        <v>50</v>
      </c>
      <c r="P135" t="s">
        <v>51</v>
      </c>
      <c r="Q135">
        <v>1</v>
      </c>
      <c r="R135" t="s">
        <v>52</v>
      </c>
      <c r="S135" t="s">
        <v>53</v>
      </c>
      <c r="T135" t="s">
        <v>54</v>
      </c>
      <c r="U135" t="s">
        <v>55</v>
      </c>
      <c r="V135">
        <v>0.56999999999999995</v>
      </c>
      <c r="W135">
        <v>8</v>
      </c>
      <c r="X135">
        <v>0.87</v>
      </c>
      <c r="Y135">
        <v>0.66</v>
      </c>
      <c r="Z135" t="s">
        <v>56</v>
      </c>
      <c r="AA135" t="s">
        <v>56</v>
      </c>
      <c r="AB135" t="s">
        <v>56</v>
      </c>
      <c r="AC135" t="s">
        <v>57</v>
      </c>
      <c r="AD135" t="s">
        <v>56</v>
      </c>
      <c r="AE135" t="s">
        <v>56</v>
      </c>
      <c r="AF135" t="s">
        <v>56</v>
      </c>
    </row>
    <row r="136" spans="1:32" x14ac:dyDescent="0.35">
      <c r="A136" t="s">
        <v>45</v>
      </c>
      <c r="B136">
        <v>7105490</v>
      </c>
      <c r="C136">
        <v>121</v>
      </c>
      <c r="D136" s="1">
        <v>36747.565972222219</v>
      </c>
      <c r="E136" t="s">
        <v>46</v>
      </c>
      <c r="F136" t="s">
        <v>47</v>
      </c>
      <c r="G136" t="s">
        <v>89</v>
      </c>
      <c r="H136" t="s">
        <v>45</v>
      </c>
      <c r="I136">
        <v>1.18</v>
      </c>
      <c r="J136">
        <v>0.56000000000000005</v>
      </c>
      <c r="K136" t="s">
        <v>60</v>
      </c>
      <c r="M136">
        <v>0</v>
      </c>
      <c r="N136">
        <v>0.5</v>
      </c>
      <c r="O136" t="s">
        <v>50</v>
      </c>
      <c r="P136" t="s">
        <v>51</v>
      </c>
      <c r="Q136">
        <v>1</v>
      </c>
      <c r="R136" t="s">
        <v>52</v>
      </c>
      <c r="S136" t="s">
        <v>53</v>
      </c>
      <c r="T136" t="s">
        <v>54</v>
      </c>
      <c r="U136" t="s">
        <v>55</v>
      </c>
      <c r="V136">
        <v>0.56000000000000005</v>
      </c>
      <c r="W136">
        <v>7.2</v>
      </c>
      <c r="X136">
        <v>1.92</v>
      </c>
      <c r="Y136">
        <v>0.28999999999999998</v>
      </c>
      <c r="Z136" t="s">
        <v>56</v>
      </c>
      <c r="AA136" t="s">
        <v>56</v>
      </c>
      <c r="AB136" t="s">
        <v>56</v>
      </c>
      <c r="AC136" t="s">
        <v>57</v>
      </c>
      <c r="AD136" t="s">
        <v>56</v>
      </c>
      <c r="AE136" t="s">
        <v>56</v>
      </c>
      <c r="AF136" t="s">
        <v>56</v>
      </c>
    </row>
    <row r="137" spans="1:32" x14ac:dyDescent="0.35">
      <c r="A137" t="s">
        <v>45</v>
      </c>
      <c r="B137">
        <v>7105490</v>
      </c>
      <c r="C137">
        <v>122</v>
      </c>
      <c r="D137" s="1">
        <v>36768.541666666664</v>
      </c>
      <c r="E137" t="s">
        <v>46</v>
      </c>
      <c r="F137" t="s">
        <v>47</v>
      </c>
      <c r="G137" t="s">
        <v>88</v>
      </c>
      <c r="H137" t="s">
        <v>45</v>
      </c>
      <c r="I137">
        <v>1.34</v>
      </c>
      <c r="J137">
        <v>3.58</v>
      </c>
      <c r="K137" t="s">
        <v>49</v>
      </c>
      <c r="M137">
        <v>0</v>
      </c>
      <c r="N137">
        <v>0.5</v>
      </c>
      <c r="O137" t="s">
        <v>63</v>
      </c>
      <c r="P137" t="s">
        <v>51</v>
      </c>
      <c r="Q137">
        <v>1</v>
      </c>
      <c r="R137" t="s">
        <v>52</v>
      </c>
      <c r="S137" t="s">
        <v>53</v>
      </c>
      <c r="T137" t="s">
        <v>54</v>
      </c>
      <c r="U137" t="s">
        <v>55</v>
      </c>
      <c r="V137">
        <v>3.58</v>
      </c>
      <c r="W137">
        <v>12</v>
      </c>
      <c r="X137">
        <v>7.13</v>
      </c>
      <c r="Y137">
        <v>0.5</v>
      </c>
      <c r="Z137" t="s">
        <v>56</v>
      </c>
      <c r="AA137" t="s">
        <v>56</v>
      </c>
      <c r="AB137" t="s">
        <v>56</v>
      </c>
      <c r="AC137" t="s">
        <v>57</v>
      </c>
      <c r="AD137" t="s">
        <v>56</v>
      </c>
      <c r="AE137" t="s">
        <v>56</v>
      </c>
      <c r="AF137" t="s">
        <v>56</v>
      </c>
    </row>
    <row r="138" spans="1:32" x14ac:dyDescent="0.35">
      <c r="A138" t="s">
        <v>45</v>
      </c>
      <c r="B138">
        <v>7105490</v>
      </c>
      <c r="C138">
        <v>123</v>
      </c>
      <c r="D138" s="1">
        <v>36795.458333333336</v>
      </c>
      <c r="E138" t="s">
        <v>46</v>
      </c>
      <c r="F138" t="s">
        <v>47</v>
      </c>
      <c r="G138" t="s">
        <v>88</v>
      </c>
      <c r="H138" t="s">
        <v>45</v>
      </c>
      <c r="I138">
        <v>1.18</v>
      </c>
      <c r="J138">
        <v>0.66</v>
      </c>
      <c r="K138" t="s">
        <v>49</v>
      </c>
      <c r="M138">
        <v>0</v>
      </c>
      <c r="N138">
        <v>0.2</v>
      </c>
      <c r="O138" t="s">
        <v>63</v>
      </c>
      <c r="P138" t="s">
        <v>51</v>
      </c>
      <c r="Q138">
        <v>1</v>
      </c>
      <c r="R138" t="s">
        <v>52</v>
      </c>
      <c r="S138" t="s">
        <v>53</v>
      </c>
      <c r="T138" t="s">
        <v>54</v>
      </c>
      <c r="U138" t="s">
        <v>55</v>
      </c>
      <c r="V138">
        <v>0.66</v>
      </c>
      <c r="W138">
        <v>6</v>
      </c>
      <c r="X138">
        <v>1.96</v>
      </c>
      <c r="Y138">
        <v>0.33</v>
      </c>
      <c r="Z138" t="s">
        <v>56</v>
      </c>
      <c r="AA138" t="s">
        <v>56</v>
      </c>
      <c r="AB138" t="s">
        <v>56</v>
      </c>
      <c r="AC138" t="s">
        <v>57</v>
      </c>
      <c r="AD138" t="s">
        <v>56</v>
      </c>
      <c r="AE138" t="s">
        <v>56</v>
      </c>
      <c r="AF138" t="s">
        <v>56</v>
      </c>
    </row>
    <row r="139" spans="1:32" x14ac:dyDescent="0.35">
      <c r="A139" t="s">
        <v>45</v>
      </c>
      <c r="B139">
        <v>7105490</v>
      </c>
      <c r="C139">
        <v>124</v>
      </c>
      <c r="D139" s="1">
        <v>36831.583333333336</v>
      </c>
      <c r="E139" t="s">
        <v>61</v>
      </c>
      <c r="F139" t="s">
        <v>47</v>
      </c>
      <c r="G139" t="s">
        <v>88</v>
      </c>
      <c r="H139" t="s">
        <v>45</v>
      </c>
      <c r="I139">
        <v>1.32</v>
      </c>
      <c r="J139">
        <v>2.8</v>
      </c>
      <c r="K139" t="s">
        <v>60</v>
      </c>
      <c r="M139">
        <v>0</v>
      </c>
      <c r="N139">
        <v>0.5</v>
      </c>
      <c r="O139" t="s">
        <v>63</v>
      </c>
      <c r="P139" t="s">
        <v>51</v>
      </c>
      <c r="Q139">
        <v>1</v>
      </c>
      <c r="R139" t="s">
        <v>52</v>
      </c>
      <c r="S139" t="s">
        <v>53</v>
      </c>
      <c r="T139" t="s">
        <v>54</v>
      </c>
      <c r="U139" t="s">
        <v>55</v>
      </c>
      <c r="V139">
        <v>2.8</v>
      </c>
      <c r="W139">
        <v>10.6</v>
      </c>
      <c r="X139">
        <v>3.37</v>
      </c>
      <c r="Y139">
        <v>0.82</v>
      </c>
      <c r="Z139" t="s">
        <v>56</v>
      </c>
      <c r="AA139" t="s">
        <v>56</v>
      </c>
      <c r="AB139" t="s">
        <v>56</v>
      </c>
      <c r="AC139" t="s">
        <v>57</v>
      </c>
      <c r="AD139" t="s">
        <v>56</v>
      </c>
      <c r="AE139" t="s">
        <v>56</v>
      </c>
      <c r="AF139" t="s">
        <v>56</v>
      </c>
    </row>
    <row r="140" spans="1:32" x14ac:dyDescent="0.35">
      <c r="A140" t="s">
        <v>45</v>
      </c>
      <c r="B140">
        <v>7105490</v>
      </c>
      <c r="C140">
        <v>125</v>
      </c>
      <c r="D140" s="1">
        <v>36865.597222222219</v>
      </c>
      <c r="E140" t="s">
        <v>61</v>
      </c>
      <c r="F140" t="s">
        <v>47</v>
      </c>
      <c r="G140" t="s">
        <v>88</v>
      </c>
      <c r="H140" t="s">
        <v>45</v>
      </c>
      <c r="I140">
        <v>1.19</v>
      </c>
      <c r="J140">
        <v>0.88</v>
      </c>
      <c r="K140" t="s">
        <v>60</v>
      </c>
      <c r="M140">
        <v>0</v>
      </c>
      <c r="N140">
        <v>0.4</v>
      </c>
      <c r="O140" t="s">
        <v>63</v>
      </c>
      <c r="P140" t="s">
        <v>51</v>
      </c>
      <c r="Q140">
        <v>1</v>
      </c>
      <c r="R140" t="s">
        <v>52</v>
      </c>
      <c r="S140" t="s">
        <v>53</v>
      </c>
      <c r="T140" t="s">
        <v>54</v>
      </c>
      <c r="U140" t="s">
        <v>55</v>
      </c>
      <c r="V140">
        <v>0.88</v>
      </c>
      <c r="W140">
        <v>6.8</v>
      </c>
      <c r="X140">
        <v>1.69</v>
      </c>
      <c r="Y140">
        <v>0.51</v>
      </c>
      <c r="Z140" t="s">
        <v>56</v>
      </c>
      <c r="AA140" t="s">
        <v>56</v>
      </c>
      <c r="AB140" t="s">
        <v>56</v>
      </c>
      <c r="AC140" t="s">
        <v>57</v>
      </c>
      <c r="AD140" t="s">
        <v>56</v>
      </c>
      <c r="AE140" t="s">
        <v>56</v>
      </c>
      <c r="AF140" t="s">
        <v>56</v>
      </c>
    </row>
    <row r="141" spans="1:32" x14ac:dyDescent="0.35">
      <c r="A141" t="s">
        <v>45</v>
      </c>
      <c r="B141">
        <v>7105490</v>
      </c>
      <c r="C141">
        <v>126</v>
      </c>
      <c r="D141" s="1">
        <v>36895.493055555555</v>
      </c>
      <c r="E141" t="s">
        <v>61</v>
      </c>
      <c r="F141" t="s">
        <v>47</v>
      </c>
      <c r="G141" t="s">
        <v>90</v>
      </c>
      <c r="H141" t="s">
        <v>45</v>
      </c>
      <c r="I141">
        <v>1.2</v>
      </c>
      <c r="J141">
        <v>0.73</v>
      </c>
      <c r="K141" t="s">
        <v>49</v>
      </c>
      <c r="M141">
        <v>0</v>
      </c>
      <c r="N141">
        <v>0.7</v>
      </c>
      <c r="O141" t="s">
        <v>63</v>
      </c>
      <c r="P141" t="s">
        <v>51</v>
      </c>
      <c r="Q141">
        <v>1</v>
      </c>
      <c r="R141" t="s">
        <v>52</v>
      </c>
      <c r="S141" t="s">
        <v>53</v>
      </c>
      <c r="T141" t="s">
        <v>54</v>
      </c>
      <c r="U141" t="s">
        <v>55</v>
      </c>
      <c r="V141">
        <v>0.73</v>
      </c>
      <c r="W141">
        <v>6.7</v>
      </c>
      <c r="X141">
        <v>1.81</v>
      </c>
      <c r="Y141">
        <v>0.4</v>
      </c>
      <c r="Z141" t="s">
        <v>56</v>
      </c>
      <c r="AA141" t="s">
        <v>56</v>
      </c>
      <c r="AB141" t="s">
        <v>56</v>
      </c>
      <c r="AC141" t="s">
        <v>57</v>
      </c>
      <c r="AD141" t="s">
        <v>56</v>
      </c>
      <c r="AE141" t="s">
        <v>56</v>
      </c>
      <c r="AF141" t="s">
        <v>56</v>
      </c>
    </row>
    <row r="142" spans="1:32" x14ac:dyDescent="0.35">
      <c r="A142" t="s">
        <v>45</v>
      </c>
      <c r="B142">
        <v>7105490</v>
      </c>
      <c r="C142">
        <v>127</v>
      </c>
      <c r="D142" s="1">
        <v>36942.647916666669</v>
      </c>
      <c r="E142" t="s">
        <v>61</v>
      </c>
      <c r="F142" t="s">
        <v>47</v>
      </c>
      <c r="G142" t="s">
        <v>91</v>
      </c>
      <c r="H142" t="s">
        <v>45</v>
      </c>
      <c r="I142">
        <v>1.22</v>
      </c>
      <c r="J142">
        <v>1.86</v>
      </c>
      <c r="K142" t="s">
        <v>49</v>
      </c>
      <c r="M142">
        <v>0</v>
      </c>
      <c r="N142">
        <v>0.8</v>
      </c>
      <c r="O142" t="s">
        <v>63</v>
      </c>
      <c r="P142" t="s">
        <v>51</v>
      </c>
      <c r="Q142">
        <v>1</v>
      </c>
      <c r="R142" t="s">
        <v>52</v>
      </c>
      <c r="S142" t="s">
        <v>53</v>
      </c>
      <c r="T142" t="s">
        <v>54</v>
      </c>
      <c r="U142" t="s">
        <v>55</v>
      </c>
      <c r="V142">
        <v>1.86</v>
      </c>
      <c r="W142">
        <v>11.5</v>
      </c>
      <c r="X142">
        <v>3.94</v>
      </c>
      <c r="Y142">
        <v>0.47</v>
      </c>
      <c r="Z142" t="s">
        <v>56</v>
      </c>
      <c r="AA142" t="s">
        <v>56</v>
      </c>
      <c r="AB142" t="s">
        <v>56</v>
      </c>
      <c r="AC142" t="s">
        <v>57</v>
      </c>
      <c r="AD142" t="s">
        <v>56</v>
      </c>
      <c r="AE142" t="s">
        <v>56</v>
      </c>
      <c r="AF142" t="s">
        <v>56</v>
      </c>
    </row>
    <row r="143" spans="1:32" x14ac:dyDescent="0.35">
      <c r="A143" t="s">
        <v>45</v>
      </c>
      <c r="B143">
        <v>7105490</v>
      </c>
      <c r="C143">
        <v>128</v>
      </c>
      <c r="D143" s="1">
        <v>36952.5625</v>
      </c>
      <c r="E143" t="s">
        <v>61</v>
      </c>
      <c r="F143" t="s">
        <v>47</v>
      </c>
      <c r="G143" t="s">
        <v>91</v>
      </c>
      <c r="H143" t="s">
        <v>45</v>
      </c>
      <c r="I143">
        <v>1.1200000000000001</v>
      </c>
      <c r="J143">
        <v>0.48</v>
      </c>
      <c r="K143" t="s">
        <v>49</v>
      </c>
      <c r="M143">
        <v>0</v>
      </c>
      <c r="N143">
        <v>0.8</v>
      </c>
      <c r="O143" t="s">
        <v>50</v>
      </c>
      <c r="P143" t="s">
        <v>51</v>
      </c>
      <c r="Q143">
        <v>1</v>
      </c>
      <c r="R143" t="s">
        <v>52</v>
      </c>
      <c r="S143" t="s">
        <v>53</v>
      </c>
      <c r="T143" t="s">
        <v>54</v>
      </c>
      <c r="U143" t="s">
        <v>55</v>
      </c>
      <c r="V143">
        <v>0.48</v>
      </c>
      <c r="W143">
        <v>10.6</v>
      </c>
      <c r="X143">
        <v>3.16</v>
      </c>
      <c r="Y143">
        <v>0.15</v>
      </c>
      <c r="Z143" t="s">
        <v>56</v>
      </c>
      <c r="AA143" t="s">
        <v>56</v>
      </c>
      <c r="AB143" t="s">
        <v>56</v>
      </c>
      <c r="AC143" t="s">
        <v>57</v>
      </c>
      <c r="AD143" t="s">
        <v>56</v>
      </c>
      <c r="AE143" t="s">
        <v>56</v>
      </c>
      <c r="AF143" t="s">
        <v>56</v>
      </c>
    </row>
    <row r="144" spans="1:32" x14ac:dyDescent="0.35">
      <c r="A144" t="s">
        <v>45</v>
      </c>
      <c r="B144">
        <v>7105490</v>
      </c>
      <c r="C144">
        <v>129</v>
      </c>
      <c r="D144" s="1">
        <v>36987.510416666664</v>
      </c>
      <c r="E144" t="s">
        <v>46</v>
      </c>
      <c r="F144" t="s">
        <v>47</v>
      </c>
      <c r="G144" t="s">
        <v>91</v>
      </c>
      <c r="H144" t="s">
        <v>45</v>
      </c>
      <c r="I144">
        <v>1.31</v>
      </c>
      <c r="J144">
        <v>2.79</v>
      </c>
      <c r="K144" t="s">
        <v>49</v>
      </c>
      <c r="M144">
        <v>-0.01</v>
      </c>
      <c r="N144">
        <v>0.6</v>
      </c>
      <c r="O144" t="s">
        <v>50</v>
      </c>
      <c r="P144" t="s">
        <v>51</v>
      </c>
      <c r="Q144">
        <v>1</v>
      </c>
      <c r="R144" t="s">
        <v>52</v>
      </c>
      <c r="S144" t="s">
        <v>53</v>
      </c>
      <c r="T144" t="s">
        <v>54</v>
      </c>
      <c r="U144" t="s">
        <v>55</v>
      </c>
      <c r="V144">
        <v>2.79</v>
      </c>
      <c r="W144">
        <v>14</v>
      </c>
      <c r="X144">
        <v>6.27</v>
      </c>
      <c r="Y144">
        <v>0.44</v>
      </c>
      <c r="Z144" t="s">
        <v>56</v>
      </c>
      <c r="AA144" t="s">
        <v>56</v>
      </c>
      <c r="AB144" t="s">
        <v>56</v>
      </c>
      <c r="AC144" t="s">
        <v>57</v>
      </c>
      <c r="AD144" t="s">
        <v>56</v>
      </c>
      <c r="AE144" t="s">
        <v>56</v>
      </c>
      <c r="AF144" t="s">
        <v>56</v>
      </c>
    </row>
    <row r="145" spans="1:32" x14ac:dyDescent="0.35">
      <c r="A145" t="s">
        <v>45</v>
      </c>
      <c r="B145">
        <v>7105490</v>
      </c>
      <c r="C145">
        <v>130</v>
      </c>
      <c r="D145" s="1">
        <v>37020.5</v>
      </c>
      <c r="E145" t="s">
        <v>46</v>
      </c>
      <c r="F145" t="s">
        <v>47</v>
      </c>
      <c r="G145" t="s">
        <v>91</v>
      </c>
      <c r="H145" t="s">
        <v>45</v>
      </c>
      <c r="I145">
        <v>1.28</v>
      </c>
      <c r="J145">
        <v>2.75</v>
      </c>
      <c r="K145" t="s">
        <v>60</v>
      </c>
      <c r="M145">
        <v>0</v>
      </c>
      <c r="N145">
        <v>0.7</v>
      </c>
      <c r="O145" t="s">
        <v>63</v>
      </c>
      <c r="P145" t="s">
        <v>51</v>
      </c>
      <c r="Q145">
        <v>1</v>
      </c>
      <c r="R145" t="s">
        <v>52</v>
      </c>
      <c r="S145" t="s">
        <v>53</v>
      </c>
      <c r="T145" t="s">
        <v>54</v>
      </c>
      <c r="U145" t="s">
        <v>55</v>
      </c>
      <c r="V145">
        <v>2.75</v>
      </c>
      <c r="W145">
        <v>10.8</v>
      </c>
      <c r="X145">
        <v>4.6500000000000004</v>
      </c>
      <c r="Y145">
        <v>0.59</v>
      </c>
      <c r="Z145" t="s">
        <v>56</v>
      </c>
      <c r="AA145" t="s">
        <v>56</v>
      </c>
      <c r="AB145" t="s">
        <v>56</v>
      </c>
      <c r="AC145" t="s">
        <v>57</v>
      </c>
      <c r="AD145" t="s">
        <v>56</v>
      </c>
      <c r="AE145" t="s">
        <v>56</v>
      </c>
      <c r="AF145" t="s">
        <v>56</v>
      </c>
    </row>
    <row r="146" spans="1:32" x14ac:dyDescent="0.35">
      <c r="A146" t="s">
        <v>45</v>
      </c>
      <c r="B146">
        <v>7105490</v>
      </c>
      <c r="C146">
        <v>131</v>
      </c>
      <c r="D146" s="1">
        <v>37047.462500000001</v>
      </c>
      <c r="E146" t="s">
        <v>46</v>
      </c>
      <c r="F146" t="s">
        <v>47</v>
      </c>
      <c r="G146" t="s">
        <v>91</v>
      </c>
      <c r="H146" t="s">
        <v>45</v>
      </c>
      <c r="I146">
        <v>1.28</v>
      </c>
      <c r="J146">
        <v>2.2999999999999998</v>
      </c>
      <c r="K146" t="s">
        <v>49</v>
      </c>
      <c r="M146">
        <v>0</v>
      </c>
      <c r="N146">
        <v>0.5</v>
      </c>
      <c r="O146" t="s">
        <v>63</v>
      </c>
      <c r="P146" t="s">
        <v>51</v>
      </c>
      <c r="Q146">
        <v>1</v>
      </c>
      <c r="R146" t="s">
        <v>52</v>
      </c>
      <c r="S146" t="s">
        <v>53</v>
      </c>
      <c r="T146" t="s">
        <v>54</v>
      </c>
      <c r="U146" t="s">
        <v>55</v>
      </c>
      <c r="V146">
        <v>2.2999999999999998</v>
      </c>
      <c r="W146">
        <v>10.7</v>
      </c>
      <c r="X146">
        <v>5.42</v>
      </c>
      <c r="Y146">
        <v>0.42</v>
      </c>
      <c r="Z146" t="s">
        <v>56</v>
      </c>
      <c r="AA146" t="s">
        <v>56</v>
      </c>
      <c r="AB146" t="s">
        <v>56</v>
      </c>
      <c r="AC146" t="s">
        <v>57</v>
      </c>
      <c r="AD146" t="s">
        <v>56</v>
      </c>
      <c r="AE146" t="s">
        <v>56</v>
      </c>
      <c r="AF146" t="s">
        <v>56</v>
      </c>
    </row>
    <row r="147" spans="1:32" x14ac:dyDescent="0.35">
      <c r="A147" t="s">
        <v>45</v>
      </c>
      <c r="B147">
        <v>7105490</v>
      </c>
      <c r="C147">
        <v>132</v>
      </c>
      <c r="D147" s="1">
        <v>37084.652777777781</v>
      </c>
      <c r="E147" t="s">
        <v>46</v>
      </c>
      <c r="F147" t="s">
        <v>47</v>
      </c>
      <c r="G147" t="s">
        <v>91</v>
      </c>
      <c r="H147" t="s">
        <v>45</v>
      </c>
      <c r="I147">
        <v>1.1299999999999999</v>
      </c>
      <c r="J147">
        <v>0.54</v>
      </c>
      <c r="K147" t="s">
        <v>49</v>
      </c>
      <c r="M147">
        <v>0</v>
      </c>
      <c r="N147">
        <v>0.6</v>
      </c>
      <c r="O147" t="s">
        <v>63</v>
      </c>
      <c r="P147" t="s">
        <v>51</v>
      </c>
      <c r="Q147">
        <v>1</v>
      </c>
      <c r="R147" t="s">
        <v>52</v>
      </c>
      <c r="S147" t="s">
        <v>53</v>
      </c>
      <c r="T147" t="s">
        <v>54</v>
      </c>
      <c r="U147" t="s">
        <v>55</v>
      </c>
      <c r="V147">
        <v>0.54</v>
      </c>
      <c r="W147">
        <v>10.6</v>
      </c>
      <c r="X147">
        <v>3.85</v>
      </c>
      <c r="Y147">
        <v>0.14000000000000001</v>
      </c>
      <c r="Z147" t="s">
        <v>56</v>
      </c>
      <c r="AA147" t="s">
        <v>56</v>
      </c>
      <c r="AB147" t="s">
        <v>56</v>
      </c>
      <c r="AC147" t="s">
        <v>57</v>
      </c>
      <c r="AD147" t="s">
        <v>56</v>
      </c>
      <c r="AE147" t="s">
        <v>56</v>
      </c>
      <c r="AF147" t="s">
        <v>56</v>
      </c>
    </row>
    <row r="148" spans="1:32" x14ac:dyDescent="0.35">
      <c r="A148" t="s">
        <v>45</v>
      </c>
      <c r="B148">
        <v>7105490</v>
      </c>
      <c r="C148">
        <v>133</v>
      </c>
      <c r="D148" s="1">
        <v>37110.672222222223</v>
      </c>
      <c r="E148" t="s">
        <v>46</v>
      </c>
      <c r="F148" t="s">
        <v>47</v>
      </c>
      <c r="G148" t="s">
        <v>91</v>
      </c>
      <c r="H148" t="s">
        <v>45</v>
      </c>
      <c r="I148">
        <v>1.1299999999999999</v>
      </c>
      <c r="J148">
        <v>0.56999999999999995</v>
      </c>
      <c r="K148" t="s">
        <v>49</v>
      </c>
      <c r="M148">
        <v>0</v>
      </c>
      <c r="N148">
        <v>0.6</v>
      </c>
      <c r="O148" t="s">
        <v>63</v>
      </c>
      <c r="P148" t="s">
        <v>51</v>
      </c>
      <c r="Q148">
        <v>1</v>
      </c>
      <c r="R148" t="s">
        <v>52</v>
      </c>
      <c r="S148" t="s">
        <v>53</v>
      </c>
      <c r="T148" t="s">
        <v>54</v>
      </c>
      <c r="U148" t="s">
        <v>55</v>
      </c>
      <c r="V148">
        <v>0.56999999999999995</v>
      </c>
      <c r="W148">
        <v>9.8000000000000007</v>
      </c>
      <c r="X148">
        <v>3.46</v>
      </c>
      <c r="Y148">
        <v>0.16</v>
      </c>
      <c r="Z148" t="s">
        <v>56</v>
      </c>
      <c r="AA148" t="s">
        <v>56</v>
      </c>
      <c r="AB148" t="s">
        <v>56</v>
      </c>
      <c r="AC148" t="s">
        <v>57</v>
      </c>
      <c r="AD148" t="s">
        <v>56</v>
      </c>
      <c r="AE148" t="s">
        <v>56</v>
      </c>
      <c r="AF148" t="s">
        <v>56</v>
      </c>
    </row>
    <row r="149" spans="1:32" x14ac:dyDescent="0.35">
      <c r="A149" t="s">
        <v>45</v>
      </c>
      <c r="B149">
        <v>7105490</v>
      </c>
      <c r="C149">
        <v>134</v>
      </c>
      <c r="D149" s="1">
        <v>37140.632638888892</v>
      </c>
      <c r="E149" t="s">
        <v>46</v>
      </c>
      <c r="F149" t="s">
        <v>47</v>
      </c>
      <c r="G149" t="s">
        <v>91</v>
      </c>
      <c r="H149" t="s">
        <v>45</v>
      </c>
      <c r="I149">
        <v>1.1299999999999999</v>
      </c>
      <c r="J149">
        <v>0.7</v>
      </c>
      <c r="K149" t="s">
        <v>49</v>
      </c>
      <c r="M149">
        <v>0</v>
      </c>
      <c r="N149">
        <v>0.4</v>
      </c>
      <c r="O149" t="s">
        <v>63</v>
      </c>
      <c r="P149" t="s">
        <v>51</v>
      </c>
      <c r="Q149">
        <v>1</v>
      </c>
      <c r="R149" t="s">
        <v>52</v>
      </c>
      <c r="S149" t="s">
        <v>53</v>
      </c>
      <c r="T149" t="s">
        <v>54</v>
      </c>
      <c r="U149" t="s">
        <v>55</v>
      </c>
      <c r="V149">
        <v>0.7</v>
      </c>
      <c r="W149">
        <v>9.8000000000000007</v>
      </c>
      <c r="X149">
        <v>2.94</v>
      </c>
      <c r="Y149">
        <v>0.23</v>
      </c>
      <c r="Z149" t="s">
        <v>56</v>
      </c>
      <c r="AA149" t="s">
        <v>56</v>
      </c>
      <c r="AB149" t="s">
        <v>56</v>
      </c>
      <c r="AC149" t="s">
        <v>57</v>
      </c>
      <c r="AD149" t="s">
        <v>56</v>
      </c>
      <c r="AE149" t="s">
        <v>56</v>
      </c>
      <c r="AF149" t="s">
        <v>56</v>
      </c>
    </row>
    <row r="150" spans="1:32" x14ac:dyDescent="0.35">
      <c r="A150" t="s">
        <v>45</v>
      </c>
      <c r="B150">
        <v>7105490</v>
      </c>
      <c r="C150">
        <v>135</v>
      </c>
      <c r="D150" s="1">
        <v>37166.484027777777</v>
      </c>
      <c r="E150" t="s">
        <v>46</v>
      </c>
      <c r="F150" t="s">
        <v>47</v>
      </c>
      <c r="G150" t="s">
        <v>91</v>
      </c>
      <c r="H150" t="s">
        <v>45</v>
      </c>
      <c r="I150">
        <v>1.1299999999999999</v>
      </c>
      <c r="J150">
        <v>0.55000000000000004</v>
      </c>
      <c r="K150" t="s">
        <v>49</v>
      </c>
      <c r="M150">
        <v>0</v>
      </c>
      <c r="N150">
        <v>0.4</v>
      </c>
      <c r="O150" t="s">
        <v>83</v>
      </c>
      <c r="P150" t="s">
        <v>51</v>
      </c>
      <c r="Q150">
        <v>1</v>
      </c>
      <c r="R150" t="s">
        <v>52</v>
      </c>
      <c r="S150" t="s">
        <v>53</v>
      </c>
      <c r="T150" t="s">
        <v>54</v>
      </c>
      <c r="U150" t="s">
        <v>55</v>
      </c>
      <c r="V150">
        <v>0.55000000000000004</v>
      </c>
      <c r="W150">
        <v>9.6999999999999993</v>
      </c>
      <c r="X150">
        <v>3.13</v>
      </c>
      <c r="Y150">
        <v>0.17</v>
      </c>
      <c r="Z150" t="s">
        <v>56</v>
      </c>
      <c r="AA150" t="s">
        <v>56</v>
      </c>
      <c r="AB150" t="s">
        <v>56</v>
      </c>
      <c r="AC150" t="s">
        <v>57</v>
      </c>
      <c r="AD150" t="s">
        <v>56</v>
      </c>
      <c r="AE150" t="s">
        <v>56</v>
      </c>
      <c r="AF150" t="s">
        <v>56</v>
      </c>
    </row>
    <row r="151" spans="1:32" x14ac:dyDescent="0.35">
      <c r="A151" t="s">
        <v>45</v>
      </c>
      <c r="B151">
        <v>7105490</v>
      </c>
      <c r="C151">
        <v>136</v>
      </c>
      <c r="D151" s="1">
        <v>37202.509027777778</v>
      </c>
      <c r="E151" t="s">
        <v>61</v>
      </c>
      <c r="F151" t="s">
        <v>47</v>
      </c>
      <c r="G151" t="s">
        <v>91</v>
      </c>
      <c r="H151" t="s">
        <v>45</v>
      </c>
      <c r="I151">
        <v>1.19</v>
      </c>
      <c r="J151">
        <v>1.07</v>
      </c>
      <c r="K151" t="s">
        <v>49</v>
      </c>
      <c r="M151">
        <v>0</v>
      </c>
      <c r="N151">
        <v>0.4</v>
      </c>
      <c r="O151" t="s">
        <v>83</v>
      </c>
      <c r="P151" t="s">
        <v>51</v>
      </c>
      <c r="Q151">
        <v>1</v>
      </c>
      <c r="R151" t="s">
        <v>52</v>
      </c>
      <c r="S151" t="s">
        <v>53</v>
      </c>
      <c r="T151" t="s">
        <v>54</v>
      </c>
      <c r="U151" t="s">
        <v>55</v>
      </c>
      <c r="V151">
        <v>1.07</v>
      </c>
      <c r="W151">
        <v>9.6</v>
      </c>
      <c r="X151">
        <v>3.54</v>
      </c>
      <c r="Y151">
        <v>0.3</v>
      </c>
      <c r="Z151" t="s">
        <v>56</v>
      </c>
      <c r="AA151" t="s">
        <v>56</v>
      </c>
      <c r="AB151" t="s">
        <v>56</v>
      </c>
      <c r="AC151" t="s">
        <v>57</v>
      </c>
      <c r="AD151" t="s">
        <v>56</v>
      </c>
      <c r="AE151" t="s">
        <v>56</v>
      </c>
      <c r="AF151" t="s">
        <v>56</v>
      </c>
    </row>
    <row r="152" spans="1:32" x14ac:dyDescent="0.35">
      <c r="A152" t="s">
        <v>45</v>
      </c>
      <c r="B152">
        <v>7105490</v>
      </c>
      <c r="C152">
        <v>137</v>
      </c>
      <c r="D152" s="1">
        <v>37239.563194444447</v>
      </c>
      <c r="E152" t="s">
        <v>61</v>
      </c>
      <c r="F152" t="s">
        <v>47</v>
      </c>
      <c r="G152" t="s">
        <v>91</v>
      </c>
      <c r="H152" t="s">
        <v>45</v>
      </c>
      <c r="I152">
        <v>1.17</v>
      </c>
      <c r="J152">
        <v>0.82</v>
      </c>
      <c r="K152" t="s">
        <v>49</v>
      </c>
      <c r="M152">
        <v>0</v>
      </c>
      <c r="N152">
        <v>0.4</v>
      </c>
      <c r="O152" t="s">
        <v>83</v>
      </c>
      <c r="P152" t="s">
        <v>51</v>
      </c>
      <c r="Q152">
        <v>1</v>
      </c>
      <c r="R152" t="s">
        <v>52</v>
      </c>
      <c r="S152" t="s">
        <v>53</v>
      </c>
      <c r="T152" t="s">
        <v>54</v>
      </c>
      <c r="U152" t="s">
        <v>55</v>
      </c>
      <c r="V152">
        <v>0.82</v>
      </c>
      <c r="W152">
        <v>9.8000000000000007</v>
      </c>
      <c r="X152">
        <v>3.2</v>
      </c>
      <c r="Y152">
        <v>0.25</v>
      </c>
      <c r="Z152" t="s">
        <v>56</v>
      </c>
      <c r="AA152" t="s">
        <v>56</v>
      </c>
      <c r="AB152" t="s">
        <v>56</v>
      </c>
      <c r="AC152" t="s">
        <v>57</v>
      </c>
      <c r="AD152" t="s">
        <v>56</v>
      </c>
      <c r="AE152" t="s">
        <v>56</v>
      </c>
      <c r="AF152" t="s">
        <v>56</v>
      </c>
    </row>
    <row r="153" spans="1:32" x14ac:dyDescent="0.35">
      <c r="A153" t="s">
        <v>45</v>
      </c>
      <c r="B153">
        <v>7105490</v>
      </c>
      <c r="C153">
        <v>138</v>
      </c>
      <c r="D153" s="1">
        <v>37259.568749999999</v>
      </c>
      <c r="E153" t="s">
        <v>61</v>
      </c>
      <c r="F153" t="s">
        <v>47</v>
      </c>
      <c r="G153" t="s">
        <v>91</v>
      </c>
      <c r="H153" t="s">
        <v>45</v>
      </c>
      <c r="I153">
        <v>1.17</v>
      </c>
      <c r="J153">
        <v>1.01</v>
      </c>
      <c r="K153" t="s">
        <v>49</v>
      </c>
      <c r="M153">
        <v>0</v>
      </c>
      <c r="N153">
        <v>0.3</v>
      </c>
      <c r="O153" t="s">
        <v>63</v>
      </c>
      <c r="P153" t="s">
        <v>51</v>
      </c>
      <c r="Q153">
        <v>1</v>
      </c>
      <c r="R153" t="s">
        <v>52</v>
      </c>
      <c r="S153" t="s">
        <v>53</v>
      </c>
      <c r="T153" t="s">
        <v>54</v>
      </c>
      <c r="U153" t="s">
        <v>55</v>
      </c>
      <c r="V153">
        <v>1.01</v>
      </c>
      <c r="W153">
        <v>9.6999999999999993</v>
      </c>
      <c r="X153">
        <v>3.45</v>
      </c>
      <c r="Y153">
        <v>0.28000000000000003</v>
      </c>
      <c r="Z153" t="s">
        <v>56</v>
      </c>
      <c r="AA153" t="s">
        <v>56</v>
      </c>
      <c r="AB153" t="s">
        <v>56</v>
      </c>
      <c r="AC153" t="s">
        <v>57</v>
      </c>
      <c r="AD153" t="s">
        <v>56</v>
      </c>
      <c r="AE153" t="s">
        <v>56</v>
      </c>
      <c r="AF153" t="s">
        <v>56</v>
      </c>
    </row>
    <row r="154" spans="1:32" x14ac:dyDescent="0.35">
      <c r="A154" t="s">
        <v>45</v>
      </c>
      <c r="B154">
        <v>7105490</v>
      </c>
      <c r="C154">
        <v>139</v>
      </c>
      <c r="D154" s="1">
        <v>37307.595138888886</v>
      </c>
      <c r="E154" t="s">
        <v>61</v>
      </c>
      <c r="F154" t="s">
        <v>47</v>
      </c>
      <c r="G154" t="s">
        <v>91</v>
      </c>
      <c r="H154" t="s">
        <v>45</v>
      </c>
      <c r="I154">
        <v>1.17</v>
      </c>
      <c r="J154">
        <v>0.92</v>
      </c>
      <c r="K154" t="s">
        <v>49</v>
      </c>
      <c r="M154">
        <v>0</v>
      </c>
      <c r="N154">
        <v>0.4</v>
      </c>
      <c r="O154" t="s">
        <v>83</v>
      </c>
      <c r="P154" t="s">
        <v>51</v>
      </c>
      <c r="Q154">
        <v>1</v>
      </c>
      <c r="R154" t="s">
        <v>52</v>
      </c>
      <c r="S154" t="s">
        <v>53</v>
      </c>
      <c r="T154" t="s">
        <v>54</v>
      </c>
      <c r="U154" t="s">
        <v>55</v>
      </c>
      <c r="V154">
        <v>0.92</v>
      </c>
      <c r="W154">
        <v>9.6</v>
      </c>
      <c r="X154">
        <v>3.27</v>
      </c>
      <c r="Y154">
        <v>0.28000000000000003</v>
      </c>
      <c r="Z154" t="s">
        <v>56</v>
      </c>
      <c r="AA154" t="s">
        <v>56</v>
      </c>
      <c r="AB154" t="s">
        <v>56</v>
      </c>
      <c r="AC154" t="s">
        <v>57</v>
      </c>
      <c r="AD154" t="s">
        <v>56</v>
      </c>
      <c r="AE154" t="s">
        <v>56</v>
      </c>
      <c r="AF154" t="s">
        <v>56</v>
      </c>
    </row>
    <row r="155" spans="1:32" x14ac:dyDescent="0.35">
      <c r="A155" t="s">
        <v>45</v>
      </c>
      <c r="B155">
        <v>7105490</v>
      </c>
      <c r="C155">
        <v>140</v>
      </c>
      <c r="D155" s="1">
        <v>37322.695138888892</v>
      </c>
      <c r="E155" t="s">
        <v>61</v>
      </c>
      <c r="F155" t="s">
        <v>47</v>
      </c>
      <c r="G155" t="s">
        <v>91</v>
      </c>
      <c r="H155" t="s">
        <v>45</v>
      </c>
      <c r="I155">
        <v>1.1599999999999999</v>
      </c>
      <c r="J155">
        <v>0.95</v>
      </c>
      <c r="K155" t="s">
        <v>49</v>
      </c>
      <c r="M155">
        <v>0</v>
      </c>
      <c r="N155">
        <v>0.4</v>
      </c>
      <c r="O155" t="s">
        <v>63</v>
      </c>
      <c r="P155" t="s">
        <v>51</v>
      </c>
      <c r="Q155">
        <v>1</v>
      </c>
      <c r="R155" t="s">
        <v>52</v>
      </c>
      <c r="S155" t="s">
        <v>53</v>
      </c>
      <c r="T155" t="s">
        <v>54</v>
      </c>
      <c r="U155" t="s">
        <v>55</v>
      </c>
      <c r="V155">
        <v>0.95</v>
      </c>
      <c r="W155">
        <v>9.3000000000000007</v>
      </c>
      <c r="X155">
        <v>3.24</v>
      </c>
      <c r="Y155">
        <v>0.28999999999999998</v>
      </c>
      <c r="Z155" t="s">
        <v>56</v>
      </c>
      <c r="AA155" t="s">
        <v>56</v>
      </c>
      <c r="AB155" t="s">
        <v>56</v>
      </c>
      <c r="AC155" t="s">
        <v>57</v>
      </c>
      <c r="AD155" t="s">
        <v>56</v>
      </c>
      <c r="AE155" t="s">
        <v>56</v>
      </c>
      <c r="AF155" t="s">
        <v>56</v>
      </c>
    </row>
    <row r="156" spans="1:32" x14ac:dyDescent="0.35">
      <c r="A156" t="s">
        <v>45</v>
      </c>
      <c r="B156">
        <v>7105490</v>
      </c>
      <c r="C156">
        <v>141</v>
      </c>
      <c r="D156" s="1">
        <v>37343.661805555559</v>
      </c>
      <c r="E156" t="s">
        <v>61</v>
      </c>
      <c r="F156" t="s">
        <v>47</v>
      </c>
      <c r="G156" t="s">
        <v>91</v>
      </c>
      <c r="H156" t="s">
        <v>45</v>
      </c>
      <c r="I156">
        <v>1.1100000000000001</v>
      </c>
      <c r="J156">
        <v>0.48</v>
      </c>
      <c r="K156" t="s">
        <v>49</v>
      </c>
      <c r="M156">
        <v>0</v>
      </c>
      <c r="N156">
        <v>0.3</v>
      </c>
      <c r="O156" t="s">
        <v>50</v>
      </c>
      <c r="P156" t="s">
        <v>51</v>
      </c>
      <c r="Q156">
        <v>1</v>
      </c>
      <c r="R156" t="s">
        <v>52</v>
      </c>
      <c r="S156" t="s">
        <v>53</v>
      </c>
      <c r="T156" t="s">
        <v>54</v>
      </c>
      <c r="U156" t="s">
        <v>55</v>
      </c>
      <c r="V156">
        <v>0.48</v>
      </c>
      <c r="W156">
        <v>8.1999999999999993</v>
      </c>
      <c r="X156">
        <v>2.91</v>
      </c>
      <c r="Y156">
        <v>0.16</v>
      </c>
      <c r="Z156" t="s">
        <v>56</v>
      </c>
      <c r="AA156" t="s">
        <v>56</v>
      </c>
      <c r="AB156" t="s">
        <v>56</v>
      </c>
      <c r="AC156" t="s">
        <v>57</v>
      </c>
      <c r="AD156" t="s">
        <v>56</v>
      </c>
      <c r="AE156" t="s">
        <v>56</v>
      </c>
      <c r="AF156" t="s">
        <v>56</v>
      </c>
    </row>
    <row r="157" spans="1:32" x14ac:dyDescent="0.35">
      <c r="A157" t="s">
        <v>45</v>
      </c>
      <c r="B157">
        <v>7105490</v>
      </c>
      <c r="C157">
        <v>142</v>
      </c>
      <c r="D157" s="1">
        <v>37369.621527777781</v>
      </c>
      <c r="E157" t="s">
        <v>46</v>
      </c>
      <c r="F157" t="s">
        <v>47</v>
      </c>
      <c r="G157" t="s">
        <v>91</v>
      </c>
      <c r="H157" t="s">
        <v>45</v>
      </c>
      <c r="I157">
        <v>1.1599999999999999</v>
      </c>
      <c r="J157">
        <v>0.84</v>
      </c>
      <c r="K157" t="s">
        <v>60</v>
      </c>
      <c r="M157">
        <v>0</v>
      </c>
      <c r="N157">
        <v>0.3</v>
      </c>
      <c r="O157" t="s">
        <v>63</v>
      </c>
      <c r="P157" t="s">
        <v>51</v>
      </c>
      <c r="Q157">
        <v>1</v>
      </c>
      <c r="R157" t="s">
        <v>52</v>
      </c>
      <c r="S157" t="s">
        <v>53</v>
      </c>
      <c r="T157" t="s">
        <v>54</v>
      </c>
      <c r="U157" t="s">
        <v>55</v>
      </c>
      <c r="V157">
        <v>0.84</v>
      </c>
      <c r="W157">
        <v>8.6</v>
      </c>
      <c r="X157">
        <v>3.1</v>
      </c>
      <c r="Y157">
        <v>0.26</v>
      </c>
      <c r="Z157" t="s">
        <v>56</v>
      </c>
      <c r="AA157" t="s">
        <v>56</v>
      </c>
      <c r="AB157" t="s">
        <v>56</v>
      </c>
      <c r="AC157" t="s">
        <v>57</v>
      </c>
      <c r="AD157" t="s">
        <v>56</v>
      </c>
      <c r="AE157" t="s">
        <v>56</v>
      </c>
      <c r="AF157" t="s">
        <v>56</v>
      </c>
    </row>
    <row r="158" spans="1:32" x14ac:dyDescent="0.35">
      <c r="A158" t="s">
        <v>45</v>
      </c>
      <c r="B158">
        <v>7105490</v>
      </c>
      <c r="C158">
        <v>143</v>
      </c>
      <c r="D158" s="1">
        <v>37389.570138888892</v>
      </c>
      <c r="E158" t="s">
        <v>46</v>
      </c>
      <c r="F158" t="s">
        <v>47</v>
      </c>
      <c r="G158" t="s">
        <v>91</v>
      </c>
      <c r="H158" t="s">
        <v>45</v>
      </c>
      <c r="I158">
        <v>1.1299999999999999</v>
      </c>
      <c r="J158">
        <v>0.49</v>
      </c>
      <c r="K158" t="s">
        <v>60</v>
      </c>
      <c r="M158">
        <v>0</v>
      </c>
      <c r="N158">
        <v>0.5</v>
      </c>
      <c r="O158" t="s">
        <v>83</v>
      </c>
      <c r="P158" t="s">
        <v>51</v>
      </c>
      <c r="Q158">
        <v>1</v>
      </c>
      <c r="R158" t="s">
        <v>52</v>
      </c>
      <c r="S158" t="s">
        <v>53</v>
      </c>
      <c r="T158" t="s">
        <v>54</v>
      </c>
      <c r="U158" t="s">
        <v>55</v>
      </c>
      <c r="V158">
        <v>0.49</v>
      </c>
      <c r="W158">
        <v>8.4</v>
      </c>
      <c r="X158">
        <v>3.03</v>
      </c>
      <c r="Y158">
        <v>0.16</v>
      </c>
      <c r="Z158" t="s">
        <v>56</v>
      </c>
      <c r="AA158" t="s">
        <v>56</v>
      </c>
      <c r="AB158" t="s">
        <v>56</v>
      </c>
      <c r="AC158" t="s">
        <v>57</v>
      </c>
      <c r="AD158" t="s">
        <v>56</v>
      </c>
      <c r="AE158" t="s">
        <v>56</v>
      </c>
      <c r="AF158" t="s">
        <v>56</v>
      </c>
    </row>
    <row r="159" spans="1:32" x14ac:dyDescent="0.35">
      <c r="A159" t="s">
        <v>45</v>
      </c>
      <c r="B159">
        <v>7105490</v>
      </c>
      <c r="C159">
        <v>144</v>
      </c>
      <c r="D159" s="1">
        <v>37412.470138888886</v>
      </c>
      <c r="E159" t="s">
        <v>46</v>
      </c>
      <c r="F159" t="s">
        <v>47</v>
      </c>
      <c r="G159" t="s">
        <v>91</v>
      </c>
      <c r="H159" t="s">
        <v>45</v>
      </c>
      <c r="I159">
        <v>1.1200000000000001</v>
      </c>
      <c r="J159">
        <v>0.34</v>
      </c>
      <c r="K159" t="s">
        <v>60</v>
      </c>
      <c r="M159">
        <v>0</v>
      </c>
      <c r="N159">
        <v>0.5</v>
      </c>
      <c r="O159" t="s">
        <v>63</v>
      </c>
      <c r="P159" t="s">
        <v>51</v>
      </c>
      <c r="Q159">
        <v>1</v>
      </c>
      <c r="R159" t="s">
        <v>52</v>
      </c>
      <c r="S159" t="s">
        <v>53</v>
      </c>
      <c r="T159" t="s">
        <v>54</v>
      </c>
      <c r="U159" t="s">
        <v>55</v>
      </c>
      <c r="V159">
        <v>0.34</v>
      </c>
      <c r="W159">
        <v>8.5</v>
      </c>
      <c r="X159">
        <v>3.1</v>
      </c>
      <c r="Y159">
        <v>0.1</v>
      </c>
      <c r="Z159" t="s">
        <v>56</v>
      </c>
      <c r="AA159" t="s">
        <v>56</v>
      </c>
      <c r="AB159" t="s">
        <v>56</v>
      </c>
      <c r="AC159" t="s">
        <v>57</v>
      </c>
      <c r="AD159" t="s">
        <v>56</v>
      </c>
      <c r="AE159" t="s">
        <v>56</v>
      </c>
      <c r="AF159" t="s">
        <v>56</v>
      </c>
    </row>
    <row r="160" spans="1:32" x14ac:dyDescent="0.35">
      <c r="A160" t="s">
        <v>45</v>
      </c>
      <c r="B160">
        <v>7105490</v>
      </c>
      <c r="C160">
        <v>145</v>
      </c>
      <c r="D160" s="1">
        <v>37438.588194444441</v>
      </c>
      <c r="E160" t="s">
        <v>46</v>
      </c>
      <c r="F160" t="s">
        <v>47</v>
      </c>
      <c r="G160" t="s">
        <v>91</v>
      </c>
      <c r="H160" t="s">
        <v>45</v>
      </c>
      <c r="I160">
        <v>1.1000000000000001</v>
      </c>
      <c r="J160">
        <v>0.39</v>
      </c>
      <c r="K160" t="s">
        <v>60</v>
      </c>
      <c r="M160">
        <v>0</v>
      </c>
      <c r="N160">
        <v>0.6</v>
      </c>
      <c r="O160" t="s">
        <v>50</v>
      </c>
      <c r="P160" t="s">
        <v>51</v>
      </c>
      <c r="Q160">
        <v>1</v>
      </c>
      <c r="R160" t="s">
        <v>52</v>
      </c>
      <c r="S160" t="s">
        <v>53</v>
      </c>
      <c r="T160" t="s">
        <v>54</v>
      </c>
      <c r="U160" t="s">
        <v>55</v>
      </c>
      <c r="V160">
        <v>0.39</v>
      </c>
      <c r="W160">
        <v>8.6</v>
      </c>
      <c r="X160">
        <v>2.2999999999999998</v>
      </c>
      <c r="Y160">
        <v>0.16</v>
      </c>
      <c r="Z160" t="s">
        <v>56</v>
      </c>
      <c r="AA160" t="s">
        <v>56</v>
      </c>
      <c r="AB160" t="s">
        <v>56</v>
      </c>
      <c r="AC160" t="s">
        <v>57</v>
      </c>
      <c r="AD160" t="s">
        <v>56</v>
      </c>
      <c r="AE160" t="s">
        <v>56</v>
      </c>
      <c r="AF160" t="s">
        <v>56</v>
      </c>
    </row>
    <row r="161" spans="1:32" x14ac:dyDescent="0.35">
      <c r="A161" t="s">
        <v>45</v>
      </c>
      <c r="B161">
        <v>7105490</v>
      </c>
      <c r="C161">
        <v>146</v>
      </c>
      <c r="D161" s="1">
        <v>37448.642361111109</v>
      </c>
      <c r="E161" t="s">
        <v>46</v>
      </c>
      <c r="F161" t="s">
        <v>47</v>
      </c>
      <c r="G161" t="s">
        <v>91</v>
      </c>
      <c r="H161" t="s">
        <v>45</v>
      </c>
      <c r="I161">
        <v>1.1200000000000001</v>
      </c>
      <c r="J161">
        <v>0.35</v>
      </c>
      <c r="K161" t="s">
        <v>49</v>
      </c>
      <c r="M161">
        <v>0</v>
      </c>
      <c r="N161">
        <v>0.4</v>
      </c>
      <c r="O161" t="s">
        <v>76</v>
      </c>
      <c r="P161" t="s">
        <v>51</v>
      </c>
      <c r="Q161">
        <v>1</v>
      </c>
      <c r="R161" t="s">
        <v>52</v>
      </c>
      <c r="S161" t="s">
        <v>53</v>
      </c>
      <c r="T161" t="s">
        <v>54</v>
      </c>
      <c r="U161" t="s">
        <v>55</v>
      </c>
      <c r="V161">
        <v>0.35</v>
      </c>
      <c r="W161">
        <v>5.3</v>
      </c>
      <c r="X161">
        <v>2.23</v>
      </c>
      <c r="Y161">
        <v>0.15</v>
      </c>
      <c r="Z161" t="s">
        <v>56</v>
      </c>
      <c r="AA161" t="s">
        <v>56</v>
      </c>
      <c r="AB161" t="s">
        <v>56</v>
      </c>
      <c r="AC161" t="s">
        <v>57</v>
      </c>
      <c r="AD161" t="s">
        <v>56</v>
      </c>
      <c r="AE161" t="s">
        <v>56</v>
      </c>
      <c r="AF161" t="s">
        <v>56</v>
      </c>
    </row>
    <row r="162" spans="1:32" x14ac:dyDescent="0.35">
      <c r="A162" t="s">
        <v>45</v>
      </c>
      <c r="B162">
        <v>7105490</v>
      </c>
      <c r="C162">
        <v>147</v>
      </c>
      <c r="D162" s="1">
        <v>37468.558333333334</v>
      </c>
      <c r="E162" t="s">
        <v>46</v>
      </c>
      <c r="F162" t="s">
        <v>47</v>
      </c>
      <c r="G162" t="s">
        <v>91</v>
      </c>
      <c r="H162" t="s">
        <v>45</v>
      </c>
      <c r="I162">
        <v>1.1200000000000001</v>
      </c>
      <c r="J162">
        <v>0.4</v>
      </c>
      <c r="K162" t="s">
        <v>49</v>
      </c>
      <c r="M162">
        <v>0</v>
      </c>
      <c r="N162">
        <v>0.3</v>
      </c>
      <c r="O162" t="s">
        <v>50</v>
      </c>
      <c r="P162" t="s">
        <v>51</v>
      </c>
      <c r="Q162">
        <v>1</v>
      </c>
      <c r="R162" t="s">
        <v>52</v>
      </c>
      <c r="S162" t="s">
        <v>53</v>
      </c>
      <c r="T162" t="s">
        <v>54</v>
      </c>
      <c r="U162" t="s">
        <v>55</v>
      </c>
      <c r="V162">
        <v>0.4</v>
      </c>
      <c r="W162">
        <v>4.7</v>
      </c>
      <c r="X162">
        <v>1.94</v>
      </c>
      <c r="Y162">
        <v>0.2</v>
      </c>
      <c r="Z162" t="s">
        <v>56</v>
      </c>
      <c r="AA162" t="s">
        <v>56</v>
      </c>
      <c r="AB162" t="s">
        <v>56</v>
      </c>
      <c r="AC162" t="s">
        <v>57</v>
      </c>
      <c r="AD162" t="s">
        <v>56</v>
      </c>
      <c r="AE162" t="s">
        <v>56</v>
      </c>
      <c r="AF162" t="s">
        <v>56</v>
      </c>
    </row>
    <row r="163" spans="1:32" x14ac:dyDescent="0.35">
      <c r="A163" t="s">
        <v>45</v>
      </c>
      <c r="B163">
        <v>7105490</v>
      </c>
      <c r="C163">
        <v>148</v>
      </c>
      <c r="D163" s="1">
        <v>37505.554861111108</v>
      </c>
      <c r="E163" t="s">
        <v>46</v>
      </c>
      <c r="F163" t="s">
        <v>47</v>
      </c>
      <c r="G163" t="s">
        <v>91</v>
      </c>
      <c r="H163" t="s">
        <v>45</v>
      </c>
      <c r="I163">
        <v>1.1100000000000001</v>
      </c>
      <c r="J163">
        <v>0.42</v>
      </c>
      <c r="K163" t="s">
        <v>60</v>
      </c>
      <c r="M163">
        <v>0</v>
      </c>
      <c r="N163">
        <v>0.5</v>
      </c>
      <c r="O163" t="s">
        <v>50</v>
      </c>
      <c r="P163" t="s">
        <v>51</v>
      </c>
      <c r="Q163">
        <v>1</v>
      </c>
      <c r="R163" t="s">
        <v>52</v>
      </c>
      <c r="S163" t="s">
        <v>53</v>
      </c>
      <c r="T163" t="s">
        <v>54</v>
      </c>
      <c r="U163" t="s">
        <v>55</v>
      </c>
      <c r="V163">
        <v>0.42</v>
      </c>
      <c r="W163">
        <v>7.5</v>
      </c>
      <c r="X163">
        <v>3</v>
      </c>
      <c r="Y163">
        <v>0.13</v>
      </c>
      <c r="Z163" t="s">
        <v>56</v>
      </c>
      <c r="AA163" t="s">
        <v>56</v>
      </c>
      <c r="AB163" t="s">
        <v>56</v>
      </c>
      <c r="AC163" t="s">
        <v>57</v>
      </c>
      <c r="AD163" t="s">
        <v>56</v>
      </c>
      <c r="AE163" t="s">
        <v>56</v>
      </c>
      <c r="AF163" t="s">
        <v>56</v>
      </c>
    </row>
    <row r="164" spans="1:32" x14ac:dyDescent="0.35">
      <c r="A164" t="s">
        <v>45</v>
      </c>
      <c r="B164">
        <v>7105490</v>
      </c>
      <c r="C164">
        <v>149</v>
      </c>
      <c r="D164" s="1">
        <v>37515.525694444441</v>
      </c>
      <c r="E164" t="s">
        <v>46</v>
      </c>
      <c r="F164" t="s">
        <v>47</v>
      </c>
      <c r="G164" t="s">
        <v>91</v>
      </c>
      <c r="H164" t="s">
        <v>45</v>
      </c>
      <c r="I164">
        <v>1.1299999999999999</v>
      </c>
      <c r="J164">
        <v>0.56000000000000005</v>
      </c>
      <c r="K164" t="s">
        <v>60</v>
      </c>
      <c r="M164">
        <v>0</v>
      </c>
      <c r="N164">
        <v>0.5</v>
      </c>
      <c r="O164" t="s">
        <v>50</v>
      </c>
      <c r="P164" t="s">
        <v>51</v>
      </c>
      <c r="Q164">
        <v>1</v>
      </c>
      <c r="R164" t="s">
        <v>52</v>
      </c>
      <c r="S164" t="s">
        <v>53</v>
      </c>
      <c r="T164" t="s">
        <v>54</v>
      </c>
      <c r="U164" t="s">
        <v>55</v>
      </c>
      <c r="V164">
        <v>0.56000000000000005</v>
      </c>
      <c r="W164">
        <v>7.4</v>
      </c>
      <c r="X164">
        <v>3.94</v>
      </c>
      <c r="Y164">
        <v>0.14000000000000001</v>
      </c>
      <c r="Z164" t="s">
        <v>56</v>
      </c>
      <c r="AA164" t="s">
        <v>56</v>
      </c>
      <c r="AB164" t="s">
        <v>56</v>
      </c>
      <c r="AC164" t="s">
        <v>57</v>
      </c>
      <c r="AD164" t="s">
        <v>56</v>
      </c>
      <c r="AE164" t="s">
        <v>56</v>
      </c>
      <c r="AF164" t="s">
        <v>56</v>
      </c>
    </row>
    <row r="165" spans="1:32" x14ac:dyDescent="0.35">
      <c r="A165" t="s">
        <v>45</v>
      </c>
      <c r="B165">
        <v>7105490</v>
      </c>
      <c r="C165">
        <v>150</v>
      </c>
      <c r="D165" s="1">
        <v>37538.614583333336</v>
      </c>
      <c r="E165" t="s">
        <v>46</v>
      </c>
      <c r="F165" t="s">
        <v>47</v>
      </c>
      <c r="G165" t="s">
        <v>92</v>
      </c>
      <c r="H165" t="s">
        <v>45</v>
      </c>
      <c r="I165">
        <v>1.1100000000000001</v>
      </c>
      <c r="J165">
        <v>0.45</v>
      </c>
      <c r="K165" t="s">
        <v>49</v>
      </c>
      <c r="M165">
        <v>0</v>
      </c>
      <c r="N165">
        <v>0.3</v>
      </c>
      <c r="O165" t="s">
        <v>50</v>
      </c>
      <c r="P165" t="s">
        <v>51</v>
      </c>
      <c r="Q165">
        <v>1</v>
      </c>
      <c r="R165" t="s">
        <v>52</v>
      </c>
      <c r="S165" t="s">
        <v>53</v>
      </c>
      <c r="T165" t="s">
        <v>54</v>
      </c>
      <c r="U165" t="s">
        <v>55</v>
      </c>
      <c r="V165">
        <v>0.45</v>
      </c>
      <c r="W165">
        <v>7.8</v>
      </c>
      <c r="X165">
        <v>2.2200000000000002</v>
      </c>
      <c r="Y165">
        <v>0.21</v>
      </c>
      <c r="Z165" t="s">
        <v>56</v>
      </c>
      <c r="AA165" t="s">
        <v>56</v>
      </c>
      <c r="AB165" t="s">
        <v>56</v>
      </c>
      <c r="AC165" t="s">
        <v>57</v>
      </c>
      <c r="AD165" t="s">
        <v>56</v>
      </c>
      <c r="AE165" t="s">
        <v>56</v>
      </c>
      <c r="AF165" t="s">
        <v>56</v>
      </c>
    </row>
    <row r="166" spans="1:32" x14ac:dyDescent="0.35">
      <c r="A166" t="s">
        <v>45</v>
      </c>
      <c r="B166">
        <v>7105490</v>
      </c>
      <c r="C166">
        <v>151</v>
      </c>
      <c r="D166" s="1">
        <v>37579.618055555555</v>
      </c>
      <c r="E166" t="s">
        <v>61</v>
      </c>
      <c r="F166" t="s">
        <v>47</v>
      </c>
      <c r="G166" t="s">
        <v>92</v>
      </c>
      <c r="H166" t="s">
        <v>45</v>
      </c>
      <c r="I166">
        <v>1.21</v>
      </c>
      <c r="J166">
        <v>0.52</v>
      </c>
      <c r="K166" t="s">
        <v>49</v>
      </c>
      <c r="M166">
        <v>0</v>
      </c>
      <c r="N166">
        <v>0.2</v>
      </c>
      <c r="O166" t="s">
        <v>83</v>
      </c>
      <c r="P166" t="s">
        <v>51</v>
      </c>
      <c r="Q166">
        <v>1</v>
      </c>
      <c r="R166" t="s">
        <v>52</v>
      </c>
      <c r="S166" t="s">
        <v>53</v>
      </c>
      <c r="T166" t="s">
        <v>54</v>
      </c>
      <c r="U166" t="s">
        <v>55</v>
      </c>
      <c r="V166">
        <v>0.52</v>
      </c>
      <c r="W166">
        <v>6</v>
      </c>
      <c r="X166">
        <v>1.7</v>
      </c>
      <c r="Y166">
        <v>0.3</v>
      </c>
      <c r="Z166" t="s">
        <v>56</v>
      </c>
      <c r="AA166" t="s">
        <v>56</v>
      </c>
      <c r="AB166" t="s">
        <v>56</v>
      </c>
      <c r="AC166" t="s">
        <v>57</v>
      </c>
      <c r="AD166" t="s">
        <v>56</v>
      </c>
      <c r="AE166" t="s">
        <v>56</v>
      </c>
      <c r="AF166" t="s">
        <v>56</v>
      </c>
    </row>
    <row r="167" spans="1:32" x14ac:dyDescent="0.35">
      <c r="A167" t="s">
        <v>45</v>
      </c>
      <c r="B167">
        <v>7105490</v>
      </c>
      <c r="C167">
        <v>152</v>
      </c>
      <c r="D167" s="1">
        <v>37607.527777777781</v>
      </c>
      <c r="E167" t="s">
        <v>61</v>
      </c>
      <c r="F167" t="s">
        <v>47</v>
      </c>
      <c r="G167" t="s">
        <v>92</v>
      </c>
      <c r="H167" t="s">
        <v>45</v>
      </c>
      <c r="I167">
        <v>1.1399999999999999</v>
      </c>
      <c r="J167">
        <v>0.49</v>
      </c>
      <c r="K167" t="s">
        <v>49</v>
      </c>
      <c r="M167">
        <v>0</v>
      </c>
      <c r="N167">
        <v>0.2</v>
      </c>
      <c r="O167" t="s">
        <v>50</v>
      </c>
      <c r="P167" t="s">
        <v>51</v>
      </c>
      <c r="Q167">
        <v>1</v>
      </c>
      <c r="R167" t="s">
        <v>52</v>
      </c>
      <c r="S167" t="s">
        <v>53</v>
      </c>
      <c r="T167" t="s">
        <v>54</v>
      </c>
      <c r="U167" t="s">
        <v>55</v>
      </c>
      <c r="V167">
        <v>0.49</v>
      </c>
      <c r="W167">
        <v>5.4</v>
      </c>
      <c r="X167">
        <v>1.1499999999999999</v>
      </c>
      <c r="Y167">
        <v>0.41</v>
      </c>
      <c r="Z167" t="s">
        <v>56</v>
      </c>
      <c r="AA167" t="s">
        <v>56</v>
      </c>
      <c r="AB167" t="s">
        <v>56</v>
      </c>
      <c r="AC167" t="s">
        <v>57</v>
      </c>
      <c r="AD167" t="s">
        <v>56</v>
      </c>
      <c r="AE167" t="s">
        <v>56</v>
      </c>
      <c r="AF167" t="s">
        <v>56</v>
      </c>
    </row>
    <row r="168" spans="1:32" x14ac:dyDescent="0.35">
      <c r="A168" t="s">
        <v>45</v>
      </c>
      <c r="B168">
        <v>7105490</v>
      </c>
      <c r="C168">
        <v>153</v>
      </c>
      <c r="D168" s="1">
        <v>37664.621527777781</v>
      </c>
      <c r="E168" t="s">
        <v>61</v>
      </c>
      <c r="F168" t="s">
        <v>47</v>
      </c>
      <c r="G168" t="s">
        <v>92</v>
      </c>
      <c r="H168" t="s">
        <v>45</v>
      </c>
      <c r="I168">
        <v>1.1399999999999999</v>
      </c>
      <c r="J168">
        <v>0.41</v>
      </c>
      <c r="K168" t="s">
        <v>49</v>
      </c>
      <c r="M168">
        <v>0</v>
      </c>
      <c r="N168">
        <v>0.2</v>
      </c>
      <c r="O168" t="s">
        <v>83</v>
      </c>
      <c r="P168" t="s">
        <v>51</v>
      </c>
      <c r="Q168">
        <v>1</v>
      </c>
      <c r="R168" t="s">
        <v>52</v>
      </c>
      <c r="S168" t="s">
        <v>53</v>
      </c>
      <c r="T168" t="s">
        <v>54</v>
      </c>
      <c r="U168" t="s">
        <v>55</v>
      </c>
      <c r="V168">
        <v>0.41</v>
      </c>
      <c r="W168">
        <v>5.2</v>
      </c>
      <c r="X168">
        <v>1.19</v>
      </c>
      <c r="Y168">
        <v>0.34</v>
      </c>
      <c r="Z168" t="s">
        <v>56</v>
      </c>
      <c r="AA168" t="s">
        <v>56</v>
      </c>
      <c r="AB168" t="s">
        <v>56</v>
      </c>
      <c r="AC168" t="s">
        <v>57</v>
      </c>
      <c r="AD168" t="s">
        <v>56</v>
      </c>
      <c r="AE168" t="s">
        <v>56</v>
      </c>
      <c r="AF168" t="s">
        <v>56</v>
      </c>
    </row>
    <row r="169" spans="1:32" x14ac:dyDescent="0.35">
      <c r="A169" t="s">
        <v>45</v>
      </c>
      <c r="B169">
        <v>7105490</v>
      </c>
      <c r="C169">
        <v>154</v>
      </c>
      <c r="D169" s="1">
        <v>37706.555555555555</v>
      </c>
      <c r="E169" t="s">
        <v>61</v>
      </c>
      <c r="F169" t="s">
        <v>47</v>
      </c>
      <c r="G169" t="s">
        <v>92</v>
      </c>
      <c r="H169" t="s">
        <v>45</v>
      </c>
      <c r="I169">
        <v>1.27</v>
      </c>
      <c r="J169">
        <v>3.38</v>
      </c>
      <c r="K169" t="s">
        <v>60</v>
      </c>
      <c r="M169">
        <v>0</v>
      </c>
      <c r="N169">
        <v>0.3</v>
      </c>
      <c r="O169" t="s">
        <v>83</v>
      </c>
      <c r="P169" t="s">
        <v>51</v>
      </c>
      <c r="Q169">
        <v>1</v>
      </c>
      <c r="R169" t="s">
        <v>52</v>
      </c>
      <c r="S169" t="s">
        <v>53</v>
      </c>
      <c r="T169" t="s">
        <v>54</v>
      </c>
      <c r="U169" t="s">
        <v>55</v>
      </c>
      <c r="V169">
        <v>3.38</v>
      </c>
      <c r="W169">
        <v>10.5</v>
      </c>
      <c r="X169">
        <v>4.88</v>
      </c>
      <c r="Y169">
        <v>0.69</v>
      </c>
      <c r="Z169" t="s">
        <v>56</v>
      </c>
      <c r="AA169" t="s">
        <v>56</v>
      </c>
      <c r="AB169" t="s">
        <v>56</v>
      </c>
      <c r="AC169" t="s">
        <v>57</v>
      </c>
      <c r="AD169" t="s">
        <v>56</v>
      </c>
      <c r="AE169" t="s">
        <v>56</v>
      </c>
      <c r="AF169" t="s">
        <v>56</v>
      </c>
    </row>
    <row r="170" spans="1:32" x14ac:dyDescent="0.35">
      <c r="A170" t="s">
        <v>45</v>
      </c>
      <c r="B170">
        <v>7105490</v>
      </c>
      <c r="C170">
        <v>155</v>
      </c>
      <c r="D170" s="1">
        <v>37739.579861111109</v>
      </c>
      <c r="E170" t="s">
        <v>46</v>
      </c>
      <c r="F170" t="s">
        <v>47</v>
      </c>
      <c r="G170" t="s">
        <v>92</v>
      </c>
      <c r="H170" t="s">
        <v>45</v>
      </c>
      <c r="I170">
        <v>1.38</v>
      </c>
      <c r="J170">
        <v>5.92</v>
      </c>
      <c r="K170" t="s">
        <v>60</v>
      </c>
      <c r="M170">
        <v>0</v>
      </c>
      <c r="N170">
        <v>0.3</v>
      </c>
      <c r="O170" t="s">
        <v>50</v>
      </c>
      <c r="P170" t="s">
        <v>51</v>
      </c>
      <c r="Q170">
        <v>1</v>
      </c>
      <c r="R170" t="s">
        <v>52</v>
      </c>
      <c r="S170" t="s">
        <v>53</v>
      </c>
      <c r="T170" t="s">
        <v>54</v>
      </c>
      <c r="U170" t="s">
        <v>55</v>
      </c>
      <c r="V170">
        <v>5.92</v>
      </c>
      <c r="W170">
        <v>11.5</v>
      </c>
      <c r="X170">
        <v>4.37</v>
      </c>
      <c r="Y170">
        <v>1.35</v>
      </c>
      <c r="Z170" t="s">
        <v>56</v>
      </c>
      <c r="AA170" t="s">
        <v>56</v>
      </c>
      <c r="AB170" t="s">
        <v>56</v>
      </c>
      <c r="AC170" t="s">
        <v>57</v>
      </c>
      <c r="AD170" t="s">
        <v>56</v>
      </c>
      <c r="AE170" t="s">
        <v>56</v>
      </c>
      <c r="AF170" t="s">
        <v>56</v>
      </c>
    </row>
    <row r="171" spans="1:32" x14ac:dyDescent="0.35">
      <c r="A171" t="s">
        <v>45</v>
      </c>
      <c r="B171">
        <v>7105490</v>
      </c>
      <c r="C171">
        <v>156</v>
      </c>
      <c r="D171" s="1">
        <v>37747.670138888891</v>
      </c>
      <c r="E171" t="s">
        <v>46</v>
      </c>
      <c r="F171" t="s">
        <v>47</v>
      </c>
      <c r="G171" t="s">
        <v>92</v>
      </c>
      <c r="H171" t="s">
        <v>45</v>
      </c>
      <c r="I171">
        <v>1.42</v>
      </c>
      <c r="J171">
        <v>7.09</v>
      </c>
      <c r="K171" t="s">
        <v>60</v>
      </c>
      <c r="M171">
        <v>0</v>
      </c>
      <c r="N171">
        <v>0.5</v>
      </c>
      <c r="O171" t="s">
        <v>50</v>
      </c>
      <c r="P171" t="s">
        <v>51</v>
      </c>
      <c r="Q171">
        <v>1</v>
      </c>
      <c r="R171" t="s">
        <v>52</v>
      </c>
      <c r="S171" t="s">
        <v>53</v>
      </c>
      <c r="T171" t="s">
        <v>54</v>
      </c>
      <c r="U171" t="s">
        <v>55</v>
      </c>
      <c r="V171">
        <v>7.09</v>
      </c>
      <c r="W171">
        <v>11.5</v>
      </c>
      <c r="X171">
        <v>4.8499999999999996</v>
      </c>
      <c r="Y171">
        <v>1.46</v>
      </c>
      <c r="Z171" t="s">
        <v>56</v>
      </c>
      <c r="AA171" t="s">
        <v>56</v>
      </c>
      <c r="AB171" t="s">
        <v>56</v>
      </c>
      <c r="AC171" t="s">
        <v>57</v>
      </c>
      <c r="AD171" t="s">
        <v>56</v>
      </c>
      <c r="AE171" t="s">
        <v>56</v>
      </c>
      <c r="AF171" t="s">
        <v>56</v>
      </c>
    </row>
    <row r="172" spans="1:32" x14ac:dyDescent="0.35">
      <c r="A172" t="s">
        <v>45</v>
      </c>
      <c r="B172">
        <v>7105490</v>
      </c>
      <c r="C172">
        <v>157</v>
      </c>
      <c r="D172" s="1">
        <v>37775.618055555555</v>
      </c>
      <c r="E172" t="s">
        <v>46</v>
      </c>
      <c r="F172" t="s">
        <v>47</v>
      </c>
      <c r="G172" t="s">
        <v>92</v>
      </c>
      <c r="H172" t="s">
        <v>45</v>
      </c>
      <c r="I172">
        <v>1.48</v>
      </c>
      <c r="J172">
        <v>8.6999999999999993</v>
      </c>
      <c r="K172" t="s">
        <v>60</v>
      </c>
      <c r="M172">
        <v>0</v>
      </c>
      <c r="N172">
        <v>0.3</v>
      </c>
      <c r="O172" t="s">
        <v>50</v>
      </c>
      <c r="P172" t="s">
        <v>51</v>
      </c>
      <c r="Q172">
        <v>1</v>
      </c>
      <c r="R172" t="s">
        <v>52</v>
      </c>
      <c r="S172" t="s">
        <v>53</v>
      </c>
      <c r="T172" t="s">
        <v>54</v>
      </c>
      <c r="U172" t="s">
        <v>55</v>
      </c>
      <c r="V172">
        <v>8.6999999999999993</v>
      </c>
      <c r="W172">
        <v>12.3</v>
      </c>
      <c r="X172">
        <v>5.46</v>
      </c>
      <c r="Y172">
        <v>1.59</v>
      </c>
      <c r="Z172" t="s">
        <v>56</v>
      </c>
      <c r="AA172" t="s">
        <v>56</v>
      </c>
      <c r="AB172" t="s">
        <v>56</v>
      </c>
      <c r="AC172" t="s">
        <v>57</v>
      </c>
      <c r="AD172" t="s">
        <v>56</v>
      </c>
      <c r="AE172" t="s">
        <v>56</v>
      </c>
      <c r="AF172" t="s">
        <v>56</v>
      </c>
    </row>
    <row r="173" spans="1:32" x14ac:dyDescent="0.35">
      <c r="A173" t="s">
        <v>45</v>
      </c>
      <c r="B173">
        <v>7105490</v>
      </c>
      <c r="C173">
        <v>158</v>
      </c>
      <c r="D173" s="1">
        <v>37811.604166666664</v>
      </c>
      <c r="E173" t="s">
        <v>46</v>
      </c>
      <c r="F173" t="s">
        <v>47</v>
      </c>
      <c r="G173" t="s">
        <v>92</v>
      </c>
      <c r="H173" t="s">
        <v>45</v>
      </c>
      <c r="I173">
        <v>1.37</v>
      </c>
      <c r="J173">
        <v>0.72</v>
      </c>
      <c r="K173" t="s">
        <v>49</v>
      </c>
      <c r="M173">
        <v>0</v>
      </c>
      <c r="N173">
        <v>0.2</v>
      </c>
      <c r="O173" t="s">
        <v>50</v>
      </c>
      <c r="P173" t="s">
        <v>51</v>
      </c>
      <c r="Q173">
        <v>1</v>
      </c>
      <c r="R173" t="s">
        <v>52</v>
      </c>
      <c r="S173" t="s">
        <v>53</v>
      </c>
      <c r="T173" t="s">
        <v>54</v>
      </c>
      <c r="U173" t="s">
        <v>55</v>
      </c>
      <c r="V173">
        <v>0.72</v>
      </c>
      <c r="W173">
        <v>5</v>
      </c>
      <c r="X173">
        <v>1.39</v>
      </c>
      <c r="Y173">
        <v>0.5</v>
      </c>
      <c r="Z173" t="s">
        <v>56</v>
      </c>
      <c r="AA173" t="s">
        <v>56</v>
      </c>
      <c r="AB173" t="s">
        <v>56</v>
      </c>
      <c r="AC173" t="s">
        <v>57</v>
      </c>
      <c r="AD173" t="s">
        <v>56</v>
      </c>
      <c r="AE173" t="s">
        <v>56</v>
      </c>
      <c r="AF173" t="s">
        <v>56</v>
      </c>
    </row>
    <row r="174" spans="1:32" x14ac:dyDescent="0.35">
      <c r="A174" t="s">
        <v>45</v>
      </c>
      <c r="B174">
        <v>7105490</v>
      </c>
      <c r="C174">
        <v>159</v>
      </c>
      <c r="D174" s="1">
        <v>37839.631944444445</v>
      </c>
      <c r="E174" t="s">
        <v>46</v>
      </c>
      <c r="F174" t="s">
        <v>47</v>
      </c>
      <c r="G174" t="s">
        <v>92</v>
      </c>
      <c r="H174" t="s">
        <v>45</v>
      </c>
      <c r="I174">
        <v>1.38</v>
      </c>
      <c r="J174">
        <v>1.25</v>
      </c>
      <c r="K174" t="s">
        <v>49</v>
      </c>
      <c r="M174">
        <v>0</v>
      </c>
      <c r="N174">
        <v>0.3</v>
      </c>
      <c r="O174" t="s">
        <v>50</v>
      </c>
      <c r="P174" t="s">
        <v>51</v>
      </c>
      <c r="Q174">
        <v>1</v>
      </c>
      <c r="R174" t="s">
        <v>52</v>
      </c>
      <c r="S174" t="s">
        <v>53</v>
      </c>
      <c r="T174" t="s">
        <v>54</v>
      </c>
      <c r="U174" t="s">
        <v>55</v>
      </c>
      <c r="V174">
        <v>1.25</v>
      </c>
      <c r="W174">
        <v>3.9</v>
      </c>
      <c r="X174">
        <v>0.77</v>
      </c>
      <c r="Y174">
        <v>1.61</v>
      </c>
      <c r="Z174" t="s">
        <v>56</v>
      </c>
      <c r="AA174" t="s">
        <v>56</v>
      </c>
      <c r="AB174" t="s">
        <v>56</v>
      </c>
      <c r="AC174" t="s">
        <v>57</v>
      </c>
      <c r="AD174" t="s">
        <v>56</v>
      </c>
      <c r="AE174" t="s">
        <v>56</v>
      </c>
      <c r="AF174" t="s">
        <v>56</v>
      </c>
    </row>
    <row r="175" spans="1:32" x14ac:dyDescent="0.35">
      <c r="A175" t="s">
        <v>45</v>
      </c>
      <c r="B175">
        <v>7105490</v>
      </c>
      <c r="C175">
        <v>160</v>
      </c>
      <c r="D175" s="1">
        <v>37851.697916666664</v>
      </c>
      <c r="E175" t="s">
        <v>46</v>
      </c>
      <c r="F175" t="s">
        <v>47</v>
      </c>
      <c r="G175" t="s">
        <v>92</v>
      </c>
      <c r="H175" t="s">
        <v>45</v>
      </c>
      <c r="I175">
        <v>1.32</v>
      </c>
      <c r="J175">
        <v>0.85</v>
      </c>
      <c r="K175" t="s">
        <v>49</v>
      </c>
      <c r="M175">
        <v>0</v>
      </c>
      <c r="N175">
        <v>0.3</v>
      </c>
      <c r="O175" t="s">
        <v>50</v>
      </c>
      <c r="P175" t="s">
        <v>51</v>
      </c>
      <c r="Q175">
        <v>1</v>
      </c>
      <c r="R175" t="s">
        <v>52</v>
      </c>
      <c r="S175" t="s">
        <v>53</v>
      </c>
      <c r="T175" t="s">
        <v>54</v>
      </c>
      <c r="U175" t="s">
        <v>55</v>
      </c>
      <c r="V175">
        <v>0.85</v>
      </c>
      <c r="W175">
        <v>6.2</v>
      </c>
      <c r="X175">
        <v>0.83</v>
      </c>
      <c r="Y175">
        <v>1.01</v>
      </c>
      <c r="Z175" t="s">
        <v>56</v>
      </c>
      <c r="AA175" t="s">
        <v>56</v>
      </c>
      <c r="AB175" t="s">
        <v>56</v>
      </c>
      <c r="AC175" t="s">
        <v>57</v>
      </c>
      <c r="AD175" t="s">
        <v>56</v>
      </c>
      <c r="AE175" t="s">
        <v>56</v>
      </c>
      <c r="AF175" t="s">
        <v>56</v>
      </c>
    </row>
    <row r="176" spans="1:32" x14ac:dyDescent="0.35">
      <c r="A176" t="s">
        <v>45</v>
      </c>
      <c r="B176">
        <v>7105490</v>
      </c>
      <c r="C176">
        <v>161</v>
      </c>
      <c r="D176" s="1">
        <v>37880.670138888891</v>
      </c>
      <c r="E176" t="s">
        <v>46</v>
      </c>
      <c r="F176" t="s">
        <v>47</v>
      </c>
      <c r="G176" t="s">
        <v>92</v>
      </c>
      <c r="H176" t="s">
        <v>45</v>
      </c>
      <c r="I176">
        <v>1.37</v>
      </c>
      <c r="J176">
        <v>0.82</v>
      </c>
      <c r="K176" t="s">
        <v>49</v>
      </c>
      <c r="M176">
        <v>0</v>
      </c>
      <c r="N176">
        <v>0.3</v>
      </c>
      <c r="O176" t="s">
        <v>50</v>
      </c>
      <c r="P176" t="s">
        <v>51</v>
      </c>
      <c r="Q176">
        <v>1</v>
      </c>
      <c r="R176" t="s">
        <v>52</v>
      </c>
      <c r="S176" t="s">
        <v>56</v>
      </c>
      <c r="T176" t="s">
        <v>73</v>
      </c>
      <c r="V176">
        <v>0.82</v>
      </c>
      <c r="Z176" t="s">
        <v>56</v>
      </c>
      <c r="AA176" t="s">
        <v>56</v>
      </c>
      <c r="AB176" t="s">
        <v>56</v>
      </c>
      <c r="AC176" t="s">
        <v>57</v>
      </c>
      <c r="AD176" t="s">
        <v>56</v>
      </c>
      <c r="AE176" t="s">
        <v>56</v>
      </c>
      <c r="AF176" t="s">
        <v>56</v>
      </c>
    </row>
    <row r="177" spans="1:32" x14ac:dyDescent="0.35">
      <c r="A177" t="s">
        <v>45</v>
      </c>
      <c r="B177">
        <v>7105490</v>
      </c>
      <c r="C177">
        <v>162</v>
      </c>
      <c r="D177" s="1">
        <v>37897.611111111109</v>
      </c>
      <c r="E177" t="s">
        <v>46</v>
      </c>
      <c r="F177" t="s">
        <v>47</v>
      </c>
      <c r="G177" t="s">
        <v>92</v>
      </c>
      <c r="H177" t="s">
        <v>45</v>
      </c>
      <c r="I177">
        <v>1.37</v>
      </c>
      <c r="J177">
        <v>0.75</v>
      </c>
      <c r="K177" t="s">
        <v>49</v>
      </c>
      <c r="M177">
        <v>0</v>
      </c>
      <c r="N177">
        <v>0.2</v>
      </c>
      <c r="O177" t="s">
        <v>50</v>
      </c>
      <c r="P177" t="s">
        <v>51</v>
      </c>
      <c r="Q177">
        <v>1</v>
      </c>
      <c r="R177" t="s">
        <v>52</v>
      </c>
      <c r="S177" t="s">
        <v>53</v>
      </c>
      <c r="T177" t="s">
        <v>54</v>
      </c>
      <c r="U177" t="s">
        <v>55</v>
      </c>
      <c r="V177">
        <v>0.75</v>
      </c>
      <c r="W177">
        <v>4.0999999999999996</v>
      </c>
      <c r="X177">
        <v>0.78</v>
      </c>
      <c r="Y177">
        <v>0.94</v>
      </c>
      <c r="Z177" t="s">
        <v>56</v>
      </c>
      <c r="AA177" t="s">
        <v>56</v>
      </c>
      <c r="AB177" t="s">
        <v>56</v>
      </c>
      <c r="AC177" t="s">
        <v>57</v>
      </c>
      <c r="AD177" t="s">
        <v>56</v>
      </c>
      <c r="AE177" t="s">
        <v>56</v>
      </c>
      <c r="AF177" t="s">
        <v>56</v>
      </c>
    </row>
    <row r="178" spans="1:32" x14ac:dyDescent="0.35">
      <c r="A178" t="s">
        <v>45</v>
      </c>
      <c r="B178">
        <v>7105490</v>
      </c>
      <c r="C178">
        <v>163</v>
      </c>
      <c r="D178" s="1">
        <v>37957.666666666664</v>
      </c>
      <c r="E178" t="s">
        <v>61</v>
      </c>
      <c r="F178" t="s">
        <v>47</v>
      </c>
      <c r="G178" t="s">
        <v>92</v>
      </c>
      <c r="H178" t="s">
        <v>45</v>
      </c>
      <c r="I178">
        <v>1.34</v>
      </c>
      <c r="J178">
        <v>0.45</v>
      </c>
      <c r="K178" t="s">
        <v>49</v>
      </c>
      <c r="M178">
        <v>0</v>
      </c>
      <c r="N178">
        <v>0.2</v>
      </c>
      <c r="O178" t="s">
        <v>63</v>
      </c>
      <c r="P178" t="s">
        <v>51</v>
      </c>
      <c r="Q178">
        <v>1</v>
      </c>
      <c r="R178" t="s">
        <v>52</v>
      </c>
      <c r="S178" t="s">
        <v>53</v>
      </c>
      <c r="T178" t="s">
        <v>54</v>
      </c>
      <c r="U178" t="s">
        <v>55</v>
      </c>
      <c r="V178">
        <v>0.45</v>
      </c>
      <c r="W178">
        <v>4.5999999999999996</v>
      </c>
      <c r="X178">
        <v>0.84</v>
      </c>
      <c r="Y178">
        <v>0.53</v>
      </c>
      <c r="Z178" t="s">
        <v>56</v>
      </c>
      <c r="AA178" t="s">
        <v>56</v>
      </c>
      <c r="AB178" t="s">
        <v>56</v>
      </c>
      <c r="AC178" t="s">
        <v>57</v>
      </c>
      <c r="AD178" t="s">
        <v>56</v>
      </c>
      <c r="AE178" t="s">
        <v>56</v>
      </c>
      <c r="AF178" t="s">
        <v>56</v>
      </c>
    </row>
    <row r="179" spans="1:32" x14ac:dyDescent="0.35">
      <c r="A179" t="s">
        <v>45</v>
      </c>
      <c r="B179">
        <v>7105490</v>
      </c>
      <c r="C179">
        <v>164</v>
      </c>
      <c r="D179" s="1">
        <v>37958.520833333336</v>
      </c>
      <c r="E179" t="s">
        <v>61</v>
      </c>
      <c r="F179" t="s">
        <v>47</v>
      </c>
      <c r="G179" t="s">
        <v>92</v>
      </c>
      <c r="H179" t="s">
        <v>45</v>
      </c>
      <c r="I179">
        <v>1.37</v>
      </c>
      <c r="J179">
        <v>0.42</v>
      </c>
      <c r="K179" t="s">
        <v>49</v>
      </c>
      <c r="M179">
        <v>0</v>
      </c>
      <c r="N179">
        <v>0.3</v>
      </c>
      <c r="O179" t="s">
        <v>63</v>
      </c>
      <c r="P179" t="s">
        <v>51</v>
      </c>
      <c r="Q179">
        <v>1</v>
      </c>
      <c r="R179" t="s">
        <v>52</v>
      </c>
      <c r="S179" t="s">
        <v>53</v>
      </c>
      <c r="T179" t="s">
        <v>54</v>
      </c>
      <c r="U179" t="s">
        <v>55</v>
      </c>
      <c r="V179">
        <v>0.42</v>
      </c>
      <c r="W179">
        <v>4.3</v>
      </c>
      <c r="X179">
        <v>0.83</v>
      </c>
      <c r="Y179">
        <v>0.5</v>
      </c>
      <c r="Z179" t="s">
        <v>56</v>
      </c>
      <c r="AA179" t="s">
        <v>56</v>
      </c>
      <c r="AB179" t="s">
        <v>56</v>
      </c>
      <c r="AC179" t="s">
        <v>57</v>
      </c>
      <c r="AD179" t="s">
        <v>56</v>
      </c>
      <c r="AE179" t="s">
        <v>56</v>
      </c>
      <c r="AF179" t="s">
        <v>56</v>
      </c>
    </row>
    <row r="180" spans="1:32" x14ac:dyDescent="0.35">
      <c r="A180" t="s">
        <v>45</v>
      </c>
      <c r="B180">
        <v>7105490</v>
      </c>
      <c r="C180">
        <v>165</v>
      </c>
      <c r="D180" s="1">
        <v>38042.701388888891</v>
      </c>
      <c r="E180" t="s">
        <v>61</v>
      </c>
      <c r="F180" t="s">
        <v>47</v>
      </c>
      <c r="G180" t="s">
        <v>92</v>
      </c>
      <c r="H180" t="s">
        <v>45</v>
      </c>
      <c r="I180">
        <v>1.34</v>
      </c>
      <c r="J180">
        <v>0.43</v>
      </c>
      <c r="K180" t="s">
        <v>49</v>
      </c>
      <c r="M180">
        <v>0</v>
      </c>
      <c r="N180">
        <v>0.3</v>
      </c>
      <c r="O180" t="s">
        <v>63</v>
      </c>
      <c r="P180" t="s">
        <v>51</v>
      </c>
      <c r="Q180">
        <v>1</v>
      </c>
      <c r="R180" t="s">
        <v>52</v>
      </c>
      <c r="S180" t="s">
        <v>53</v>
      </c>
      <c r="T180" t="s">
        <v>54</v>
      </c>
      <c r="U180" t="s">
        <v>55</v>
      </c>
      <c r="V180">
        <v>0.43</v>
      </c>
      <c r="W180">
        <v>4.0999999999999996</v>
      </c>
      <c r="X180">
        <v>0.71</v>
      </c>
      <c r="Y180">
        <v>0.6</v>
      </c>
      <c r="Z180" t="s">
        <v>56</v>
      </c>
      <c r="AA180" t="s">
        <v>56</v>
      </c>
      <c r="AB180" t="s">
        <v>56</v>
      </c>
      <c r="AC180" t="s">
        <v>57</v>
      </c>
      <c r="AD180" t="s">
        <v>56</v>
      </c>
      <c r="AE180" t="s">
        <v>56</v>
      </c>
      <c r="AF180" t="s">
        <v>56</v>
      </c>
    </row>
    <row r="181" spans="1:32" x14ac:dyDescent="0.35">
      <c r="A181" t="s">
        <v>45</v>
      </c>
      <c r="B181">
        <v>7105490</v>
      </c>
      <c r="C181">
        <v>166</v>
      </c>
      <c r="D181" s="1">
        <v>38105.614583333336</v>
      </c>
      <c r="E181" t="s">
        <v>46</v>
      </c>
      <c r="F181" t="s">
        <v>47</v>
      </c>
      <c r="G181" t="s">
        <v>92</v>
      </c>
      <c r="H181" t="s">
        <v>45</v>
      </c>
      <c r="I181">
        <v>2.0699999999999998</v>
      </c>
      <c r="J181">
        <v>28.5</v>
      </c>
      <c r="K181" t="s">
        <v>60</v>
      </c>
      <c r="M181">
        <v>-0.08</v>
      </c>
      <c r="N181">
        <v>0.6</v>
      </c>
      <c r="O181" t="s">
        <v>50</v>
      </c>
      <c r="P181" t="s">
        <v>51</v>
      </c>
      <c r="Q181">
        <v>1</v>
      </c>
      <c r="R181" t="s">
        <v>52</v>
      </c>
      <c r="S181" t="s">
        <v>53</v>
      </c>
      <c r="T181" t="s">
        <v>54</v>
      </c>
      <c r="U181" t="s">
        <v>55</v>
      </c>
      <c r="V181">
        <v>28.5</v>
      </c>
      <c r="W181">
        <v>16</v>
      </c>
      <c r="X181">
        <v>12.3</v>
      </c>
      <c r="Y181">
        <v>2.3199999999999998</v>
      </c>
      <c r="Z181" t="s">
        <v>56</v>
      </c>
      <c r="AA181" t="s">
        <v>56</v>
      </c>
      <c r="AB181" t="s">
        <v>56</v>
      </c>
      <c r="AC181" t="s">
        <v>57</v>
      </c>
      <c r="AD181" t="s">
        <v>56</v>
      </c>
      <c r="AE181" t="s">
        <v>56</v>
      </c>
      <c r="AF181" t="s">
        <v>56</v>
      </c>
    </row>
    <row r="182" spans="1:32" x14ac:dyDescent="0.35">
      <c r="A182" t="s">
        <v>45</v>
      </c>
      <c r="B182">
        <v>7105490</v>
      </c>
      <c r="C182">
        <v>167</v>
      </c>
      <c r="D182" s="1">
        <v>38126.642361111109</v>
      </c>
      <c r="E182" t="s">
        <v>46</v>
      </c>
      <c r="F182" t="s">
        <v>47</v>
      </c>
      <c r="G182" t="s">
        <v>92</v>
      </c>
      <c r="H182" t="s">
        <v>45</v>
      </c>
      <c r="I182">
        <v>1.77</v>
      </c>
      <c r="J182">
        <v>11</v>
      </c>
      <c r="K182" t="s">
        <v>60</v>
      </c>
      <c r="M182">
        <v>-0.01</v>
      </c>
      <c r="N182">
        <v>0.3</v>
      </c>
      <c r="O182" t="s">
        <v>83</v>
      </c>
      <c r="P182" t="s">
        <v>51</v>
      </c>
      <c r="Q182">
        <v>1</v>
      </c>
      <c r="R182" t="s">
        <v>52</v>
      </c>
      <c r="S182" t="s">
        <v>53</v>
      </c>
      <c r="T182" t="s">
        <v>54</v>
      </c>
      <c r="U182" t="s">
        <v>55</v>
      </c>
      <c r="V182">
        <v>11</v>
      </c>
      <c r="W182">
        <v>14</v>
      </c>
      <c r="X182">
        <v>4.82</v>
      </c>
      <c r="Y182">
        <v>2.2799999999999998</v>
      </c>
      <c r="Z182" t="s">
        <v>56</v>
      </c>
      <c r="AA182" t="s">
        <v>56</v>
      </c>
      <c r="AB182" t="s">
        <v>56</v>
      </c>
      <c r="AC182" t="s">
        <v>57</v>
      </c>
      <c r="AD182" t="s">
        <v>56</v>
      </c>
      <c r="AE182" t="s">
        <v>56</v>
      </c>
      <c r="AF182" t="s">
        <v>56</v>
      </c>
    </row>
    <row r="183" spans="1:32" x14ac:dyDescent="0.35">
      <c r="A183" t="s">
        <v>45</v>
      </c>
      <c r="B183">
        <v>7105490</v>
      </c>
      <c r="C183">
        <v>168</v>
      </c>
      <c r="D183" s="1">
        <v>38174.472222222219</v>
      </c>
      <c r="E183" t="s">
        <v>46</v>
      </c>
      <c r="F183" t="s">
        <v>47</v>
      </c>
      <c r="G183" t="s">
        <v>91</v>
      </c>
      <c r="H183" t="s">
        <v>45</v>
      </c>
      <c r="I183">
        <v>1.54</v>
      </c>
      <c r="J183">
        <v>4.24</v>
      </c>
      <c r="K183" t="s">
        <v>60</v>
      </c>
      <c r="M183">
        <v>0</v>
      </c>
      <c r="N183">
        <v>0.7</v>
      </c>
      <c r="O183" t="s">
        <v>63</v>
      </c>
      <c r="P183" t="s">
        <v>51</v>
      </c>
      <c r="Q183">
        <v>1</v>
      </c>
      <c r="R183" t="s">
        <v>52</v>
      </c>
      <c r="S183" t="s">
        <v>53</v>
      </c>
      <c r="T183" t="s">
        <v>54</v>
      </c>
      <c r="U183" t="s">
        <v>55</v>
      </c>
      <c r="V183">
        <v>4.24</v>
      </c>
      <c r="W183">
        <v>10.199999999999999</v>
      </c>
      <c r="X183">
        <v>3.23</v>
      </c>
      <c r="Y183">
        <v>1.3</v>
      </c>
      <c r="Z183" t="s">
        <v>56</v>
      </c>
      <c r="AA183" t="s">
        <v>56</v>
      </c>
      <c r="AB183" t="s">
        <v>56</v>
      </c>
      <c r="AC183" t="s">
        <v>57</v>
      </c>
      <c r="AD183" t="s">
        <v>56</v>
      </c>
      <c r="AE183" t="s">
        <v>56</v>
      </c>
      <c r="AF183" t="s">
        <v>56</v>
      </c>
    </row>
    <row r="184" spans="1:32" x14ac:dyDescent="0.35">
      <c r="A184" t="s">
        <v>45</v>
      </c>
      <c r="B184">
        <v>7105490</v>
      </c>
      <c r="C184">
        <v>169</v>
      </c>
      <c r="D184" s="1">
        <v>38188.628472222219</v>
      </c>
      <c r="E184" t="s">
        <v>46</v>
      </c>
      <c r="F184" t="s">
        <v>47</v>
      </c>
      <c r="G184" t="s">
        <v>92</v>
      </c>
      <c r="H184" t="s">
        <v>45</v>
      </c>
      <c r="I184">
        <v>1.7</v>
      </c>
      <c r="J184">
        <v>7.9</v>
      </c>
      <c r="K184" t="s">
        <v>60</v>
      </c>
      <c r="M184">
        <v>0</v>
      </c>
      <c r="N184">
        <v>0.3</v>
      </c>
      <c r="O184" t="s">
        <v>50</v>
      </c>
      <c r="P184" t="s">
        <v>51</v>
      </c>
      <c r="Q184">
        <v>1</v>
      </c>
      <c r="R184" t="s">
        <v>52</v>
      </c>
      <c r="S184" t="s">
        <v>53</v>
      </c>
      <c r="T184" t="s">
        <v>54</v>
      </c>
      <c r="U184" t="s">
        <v>55</v>
      </c>
      <c r="V184">
        <v>7.9</v>
      </c>
      <c r="W184">
        <v>13.8</v>
      </c>
      <c r="X184">
        <v>3.58</v>
      </c>
      <c r="Y184">
        <v>2.2000000000000002</v>
      </c>
      <c r="Z184" t="s">
        <v>56</v>
      </c>
      <c r="AA184" t="s">
        <v>56</v>
      </c>
      <c r="AB184" t="s">
        <v>56</v>
      </c>
      <c r="AC184" t="s">
        <v>57</v>
      </c>
      <c r="AD184" t="s">
        <v>56</v>
      </c>
      <c r="AE184" t="s">
        <v>56</v>
      </c>
      <c r="AF184" t="s">
        <v>56</v>
      </c>
    </row>
    <row r="185" spans="1:32" x14ac:dyDescent="0.35">
      <c r="A185" t="s">
        <v>45</v>
      </c>
      <c r="B185">
        <v>7105490</v>
      </c>
      <c r="C185">
        <v>170</v>
      </c>
      <c r="D185" s="1">
        <v>38209.465277777781</v>
      </c>
      <c r="E185" t="s">
        <v>46</v>
      </c>
      <c r="F185" t="s">
        <v>47</v>
      </c>
      <c r="G185" t="s">
        <v>91</v>
      </c>
      <c r="H185" t="s">
        <v>45</v>
      </c>
      <c r="I185">
        <v>1.69</v>
      </c>
      <c r="J185">
        <v>6.77</v>
      </c>
      <c r="K185" t="s">
        <v>60</v>
      </c>
      <c r="M185">
        <v>-0.01</v>
      </c>
      <c r="N185">
        <v>0.7</v>
      </c>
      <c r="O185" t="s">
        <v>50</v>
      </c>
      <c r="P185" t="s">
        <v>51</v>
      </c>
      <c r="Q185">
        <v>1</v>
      </c>
      <c r="R185" t="s">
        <v>52</v>
      </c>
      <c r="S185" t="s">
        <v>53</v>
      </c>
      <c r="T185" t="s">
        <v>54</v>
      </c>
      <c r="U185" t="s">
        <v>55</v>
      </c>
      <c r="V185">
        <v>6.77</v>
      </c>
      <c r="W185">
        <v>11.6</v>
      </c>
      <c r="X185">
        <v>3.26</v>
      </c>
      <c r="Y185">
        <v>2.0699999999999998</v>
      </c>
      <c r="Z185" t="s">
        <v>56</v>
      </c>
      <c r="AA185" t="s">
        <v>56</v>
      </c>
      <c r="AB185" t="s">
        <v>56</v>
      </c>
      <c r="AC185" t="s">
        <v>57</v>
      </c>
      <c r="AD185" t="s">
        <v>56</v>
      </c>
      <c r="AE185" t="s">
        <v>56</v>
      </c>
      <c r="AF185" t="s">
        <v>56</v>
      </c>
    </row>
    <row r="186" spans="1:32" x14ac:dyDescent="0.35">
      <c r="A186" t="s">
        <v>45</v>
      </c>
      <c r="B186">
        <v>7105490</v>
      </c>
      <c r="C186">
        <v>171</v>
      </c>
      <c r="D186" s="1">
        <v>38233.635416666664</v>
      </c>
      <c r="E186" t="s">
        <v>46</v>
      </c>
      <c r="F186" t="s">
        <v>47</v>
      </c>
      <c r="G186" t="s">
        <v>92</v>
      </c>
      <c r="H186" t="s">
        <v>45</v>
      </c>
      <c r="I186">
        <v>1.46</v>
      </c>
      <c r="J186">
        <v>3.43</v>
      </c>
      <c r="K186" t="s">
        <v>49</v>
      </c>
      <c r="M186">
        <v>0</v>
      </c>
      <c r="N186">
        <v>0.3</v>
      </c>
      <c r="O186" t="s">
        <v>50</v>
      </c>
      <c r="P186" t="s">
        <v>51</v>
      </c>
      <c r="Q186">
        <v>1</v>
      </c>
      <c r="R186" t="s">
        <v>52</v>
      </c>
      <c r="S186" t="s">
        <v>53</v>
      </c>
      <c r="T186" t="s">
        <v>54</v>
      </c>
      <c r="U186" t="s">
        <v>55</v>
      </c>
      <c r="V186">
        <v>3.43</v>
      </c>
      <c r="W186">
        <v>11.3</v>
      </c>
      <c r="X186">
        <v>2.12</v>
      </c>
      <c r="Y186">
        <v>1.61</v>
      </c>
      <c r="Z186" t="s">
        <v>56</v>
      </c>
      <c r="AA186" t="s">
        <v>56</v>
      </c>
      <c r="AB186" t="s">
        <v>56</v>
      </c>
      <c r="AC186" t="s">
        <v>57</v>
      </c>
      <c r="AD186" t="s">
        <v>56</v>
      </c>
      <c r="AE186" t="s">
        <v>56</v>
      </c>
      <c r="AF186" t="s">
        <v>56</v>
      </c>
    </row>
    <row r="187" spans="1:32" x14ac:dyDescent="0.35">
      <c r="A187" t="s">
        <v>45</v>
      </c>
      <c r="B187">
        <v>7105490</v>
      </c>
      <c r="C187">
        <v>172</v>
      </c>
      <c r="D187" s="1">
        <v>38253.607638888891</v>
      </c>
      <c r="E187" t="s">
        <v>46</v>
      </c>
      <c r="F187" t="s">
        <v>47</v>
      </c>
      <c r="G187" t="s">
        <v>91</v>
      </c>
      <c r="H187" t="s">
        <v>45</v>
      </c>
      <c r="I187">
        <v>1.37</v>
      </c>
      <c r="J187">
        <v>1.96</v>
      </c>
      <c r="K187" t="s">
        <v>60</v>
      </c>
      <c r="M187">
        <v>0</v>
      </c>
      <c r="N187">
        <v>0.3</v>
      </c>
      <c r="O187" t="s">
        <v>83</v>
      </c>
      <c r="P187" t="s">
        <v>51</v>
      </c>
      <c r="Q187">
        <v>1</v>
      </c>
      <c r="R187" t="s">
        <v>52</v>
      </c>
      <c r="S187" t="s">
        <v>53</v>
      </c>
      <c r="T187" t="s">
        <v>54</v>
      </c>
      <c r="U187" t="s">
        <v>55</v>
      </c>
      <c r="V187">
        <v>1.96</v>
      </c>
      <c r="W187">
        <v>5.6</v>
      </c>
      <c r="X187">
        <v>1.99</v>
      </c>
      <c r="Y187">
        <v>0.97</v>
      </c>
      <c r="Z187" t="s">
        <v>56</v>
      </c>
      <c r="AA187" t="s">
        <v>56</v>
      </c>
      <c r="AB187" t="s">
        <v>56</v>
      </c>
      <c r="AC187" t="s">
        <v>57</v>
      </c>
      <c r="AD187" t="s">
        <v>56</v>
      </c>
      <c r="AE187" t="s">
        <v>56</v>
      </c>
      <c r="AF187" t="s">
        <v>56</v>
      </c>
    </row>
    <row r="188" spans="1:32" x14ac:dyDescent="0.35">
      <c r="A188" t="s">
        <v>45</v>
      </c>
      <c r="B188">
        <v>7105490</v>
      </c>
      <c r="C188">
        <v>173</v>
      </c>
      <c r="D188" s="1">
        <v>38266.711805555555</v>
      </c>
      <c r="E188" t="s">
        <v>46</v>
      </c>
      <c r="F188" t="s">
        <v>47</v>
      </c>
      <c r="G188" t="s">
        <v>92</v>
      </c>
      <c r="H188" t="s">
        <v>45</v>
      </c>
      <c r="I188">
        <v>1.49</v>
      </c>
      <c r="J188">
        <v>5.91</v>
      </c>
      <c r="K188" t="s">
        <v>60</v>
      </c>
      <c r="M188">
        <v>0.01</v>
      </c>
      <c r="N188">
        <v>0.3</v>
      </c>
      <c r="O188" t="s">
        <v>50</v>
      </c>
      <c r="P188" t="s">
        <v>51</v>
      </c>
      <c r="Q188">
        <v>1</v>
      </c>
      <c r="R188" t="s">
        <v>52</v>
      </c>
      <c r="S188" t="s">
        <v>53</v>
      </c>
      <c r="T188" t="s">
        <v>54</v>
      </c>
      <c r="U188" t="s">
        <v>55</v>
      </c>
      <c r="V188">
        <v>5.91</v>
      </c>
      <c r="W188">
        <v>11</v>
      </c>
      <c r="X188">
        <v>3.06</v>
      </c>
      <c r="Y188">
        <v>1.93</v>
      </c>
      <c r="Z188" t="s">
        <v>56</v>
      </c>
      <c r="AA188" t="s">
        <v>56</v>
      </c>
      <c r="AB188" t="s">
        <v>56</v>
      </c>
      <c r="AC188" t="s">
        <v>57</v>
      </c>
      <c r="AD188" t="s">
        <v>56</v>
      </c>
      <c r="AE188" t="s">
        <v>56</v>
      </c>
      <c r="AF188" t="s">
        <v>56</v>
      </c>
    </row>
    <row r="189" spans="1:32" x14ac:dyDescent="0.35">
      <c r="A189" t="s">
        <v>45</v>
      </c>
      <c r="B189">
        <v>7105490</v>
      </c>
      <c r="C189">
        <v>174</v>
      </c>
      <c r="D189" s="1">
        <v>38274.729166666664</v>
      </c>
      <c r="E189" t="s">
        <v>46</v>
      </c>
      <c r="F189" t="s">
        <v>47</v>
      </c>
      <c r="G189" t="s">
        <v>92</v>
      </c>
      <c r="H189" t="s">
        <v>45</v>
      </c>
      <c r="I189">
        <v>1.22</v>
      </c>
      <c r="J189">
        <v>0.48</v>
      </c>
      <c r="K189" t="s">
        <v>49</v>
      </c>
      <c r="M189">
        <v>0</v>
      </c>
      <c r="N189">
        <v>0.3</v>
      </c>
      <c r="O189" t="s">
        <v>50</v>
      </c>
      <c r="P189" t="s">
        <v>51</v>
      </c>
      <c r="Q189">
        <v>1</v>
      </c>
      <c r="R189" t="s">
        <v>52</v>
      </c>
      <c r="S189" t="s">
        <v>53</v>
      </c>
      <c r="T189" t="s">
        <v>54</v>
      </c>
      <c r="U189" t="s">
        <v>55</v>
      </c>
      <c r="V189">
        <v>0.48</v>
      </c>
      <c r="W189">
        <v>4.2</v>
      </c>
      <c r="X189">
        <v>0.6</v>
      </c>
      <c r="Y189">
        <v>0.8</v>
      </c>
      <c r="Z189" t="s">
        <v>56</v>
      </c>
      <c r="AA189" t="s">
        <v>56</v>
      </c>
      <c r="AB189" t="s">
        <v>56</v>
      </c>
      <c r="AC189" t="s">
        <v>57</v>
      </c>
      <c r="AD189" t="s">
        <v>56</v>
      </c>
      <c r="AE189" t="s">
        <v>56</v>
      </c>
      <c r="AF189" t="s">
        <v>56</v>
      </c>
    </row>
    <row r="190" spans="1:32" x14ac:dyDescent="0.35">
      <c r="A190" t="s">
        <v>45</v>
      </c>
      <c r="B190">
        <v>7105490</v>
      </c>
      <c r="C190">
        <v>175</v>
      </c>
      <c r="D190" s="1">
        <v>38294.506249999999</v>
      </c>
      <c r="E190" t="s">
        <v>61</v>
      </c>
      <c r="F190" t="s">
        <v>47</v>
      </c>
      <c r="G190" t="s">
        <v>91</v>
      </c>
      <c r="H190" t="s">
        <v>45</v>
      </c>
      <c r="I190">
        <v>1.25</v>
      </c>
      <c r="J190">
        <v>0.65</v>
      </c>
      <c r="K190" t="s">
        <v>49</v>
      </c>
      <c r="M190">
        <v>0</v>
      </c>
      <c r="N190">
        <v>0.2</v>
      </c>
      <c r="O190" t="s">
        <v>76</v>
      </c>
      <c r="P190" t="s">
        <v>51</v>
      </c>
      <c r="Q190">
        <v>1</v>
      </c>
      <c r="R190" t="s">
        <v>52</v>
      </c>
      <c r="S190" t="s">
        <v>53</v>
      </c>
      <c r="T190" t="s">
        <v>54</v>
      </c>
      <c r="U190" t="s">
        <v>55</v>
      </c>
      <c r="V190">
        <v>0.65</v>
      </c>
      <c r="W190">
        <v>3.5</v>
      </c>
      <c r="X190">
        <v>0.85</v>
      </c>
      <c r="Y190">
        <v>0.74</v>
      </c>
      <c r="Z190" t="s">
        <v>56</v>
      </c>
      <c r="AA190" t="s">
        <v>56</v>
      </c>
      <c r="AB190" t="s">
        <v>56</v>
      </c>
      <c r="AC190" t="s">
        <v>57</v>
      </c>
      <c r="AD190" t="s">
        <v>56</v>
      </c>
      <c r="AE190" t="s">
        <v>56</v>
      </c>
      <c r="AF190" t="s">
        <v>56</v>
      </c>
    </row>
    <row r="191" spans="1:32" x14ac:dyDescent="0.35">
      <c r="A191" t="s">
        <v>45</v>
      </c>
      <c r="B191">
        <v>7105490</v>
      </c>
      <c r="C191">
        <v>176</v>
      </c>
      <c r="D191" s="1">
        <v>38322.655555555553</v>
      </c>
      <c r="E191" t="s">
        <v>61</v>
      </c>
      <c r="F191" t="s">
        <v>47</v>
      </c>
      <c r="G191" t="s">
        <v>91</v>
      </c>
      <c r="H191" t="s">
        <v>45</v>
      </c>
      <c r="I191">
        <v>1.25</v>
      </c>
      <c r="J191">
        <v>0.66</v>
      </c>
      <c r="K191" t="s">
        <v>49</v>
      </c>
      <c r="M191">
        <v>-0.01</v>
      </c>
      <c r="N191">
        <v>0.6</v>
      </c>
      <c r="O191" t="s">
        <v>76</v>
      </c>
      <c r="P191" t="s">
        <v>51</v>
      </c>
      <c r="Q191">
        <v>1</v>
      </c>
      <c r="R191" t="s">
        <v>52</v>
      </c>
      <c r="S191" t="s">
        <v>53</v>
      </c>
      <c r="T191" t="s">
        <v>54</v>
      </c>
      <c r="U191" t="s">
        <v>55</v>
      </c>
      <c r="V191">
        <v>0.66</v>
      </c>
      <c r="W191">
        <v>5</v>
      </c>
      <c r="X191">
        <v>1.59</v>
      </c>
      <c r="Y191">
        <v>0.41</v>
      </c>
      <c r="Z191" t="s">
        <v>56</v>
      </c>
      <c r="AA191" t="s">
        <v>56</v>
      </c>
      <c r="AB191" t="s">
        <v>56</v>
      </c>
      <c r="AC191" t="s">
        <v>57</v>
      </c>
      <c r="AD191" t="s">
        <v>56</v>
      </c>
      <c r="AE191" t="s">
        <v>56</v>
      </c>
      <c r="AF191" t="s">
        <v>56</v>
      </c>
    </row>
    <row r="192" spans="1:32" x14ac:dyDescent="0.35">
      <c r="A192" t="s">
        <v>45</v>
      </c>
      <c r="B192">
        <v>7105490</v>
      </c>
      <c r="C192">
        <v>177</v>
      </c>
      <c r="D192" s="1">
        <v>38359.432638888888</v>
      </c>
      <c r="E192" t="s">
        <v>61</v>
      </c>
      <c r="F192" t="s">
        <v>47</v>
      </c>
      <c r="G192" t="s">
        <v>91</v>
      </c>
      <c r="H192" t="s">
        <v>45</v>
      </c>
      <c r="I192">
        <v>1.23</v>
      </c>
      <c r="J192">
        <v>0.43</v>
      </c>
      <c r="K192" t="s">
        <v>49</v>
      </c>
      <c r="M192">
        <v>0</v>
      </c>
      <c r="N192">
        <v>0.3</v>
      </c>
      <c r="O192" t="s">
        <v>83</v>
      </c>
      <c r="P192" t="s">
        <v>51</v>
      </c>
      <c r="Q192">
        <v>1</v>
      </c>
      <c r="R192" t="s">
        <v>52</v>
      </c>
      <c r="S192" t="s">
        <v>53</v>
      </c>
      <c r="T192" t="s">
        <v>54</v>
      </c>
      <c r="U192" t="s">
        <v>55</v>
      </c>
      <c r="V192">
        <v>0.43</v>
      </c>
      <c r="W192">
        <v>4.5</v>
      </c>
      <c r="X192">
        <v>1.19</v>
      </c>
      <c r="Y192">
        <v>0.35</v>
      </c>
      <c r="Z192" t="s">
        <v>56</v>
      </c>
      <c r="AA192" t="s">
        <v>56</v>
      </c>
      <c r="AB192" t="s">
        <v>56</v>
      </c>
      <c r="AC192" t="s">
        <v>57</v>
      </c>
      <c r="AD192" t="s">
        <v>56</v>
      </c>
      <c r="AE192" t="s">
        <v>56</v>
      </c>
      <c r="AF192" t="s">
        <v>56</v>
      </c>
    </row>
    <row r="193" spans="1:32" x14ac:dyDescent="0.35">
      <c r="A193" t="s">
        <v>45</v>
      </c>
      <c r="B193">
        <v>7105490</v>
      </c>
      <c r="C193">
        <v>178</v>
      </c>
      <c r="D193" s="1">
        <v>38385.541666666664</v>
      </c>
      <c r="E193" t="s">
        <v>61</v>
      </c>
      <c r="F193" t="s">
        <v>47</v>
      </c>
      <c r="G193" t="s">
        <v>91</v>
      </c>
      <c r="H193" t="s">
        <v>45</v>
      </c>
      <c r="I193">
        <v>1.33</v>
      </c>
      <c r="J193">
        <v>0.75</v>
      </c>
      <c r="K193" t="s">
        <v>49</v>
      </c>
      <c r="M193">
        <v>0</v>
      </c>
      <c r="N193">
        <v>0.3</v>
      </c>
      <c r="O193" t="s">
        <v>83</v>
      </c>
      <c r="P193" t="s">
        <v>51</v>
      </c>
      <c r="Q193">
        <v>1</v>
      </c>
      <c r="R193" t="s">
        <v>52</v>
      </c>
      <c r="S193" t="s">
        <v>53</v>
      </c>
      <c r="T193" t="s">
        <v>54</v>
      </c>
      <c r="U193" t="s">
        <v>55</v>
      </c>
      <c r="V193">
        <v>0.75</v>
      </c>
      <c r="W193">
        <v>4.8</v>
      </c>
      <c r="X193">
        <v>1.4</v>
      </c>
      <c r="Y193">
        <v>0.53</v>
      </c>
      <c r="Z193" t="s">
        <v>56</v>
      </c>
      <c r="AA193" t="s">
        <v>56</v>
      </c>
      <c r="AB193" t="s">
        <v>56</v>
      </c>
      <c r="AC193" t="s">
        <v>57</v>
      </c>
      <c r="AD193" t="s">
        <v>56</v>
      </c>
      <c r="AE193" t="s">
        <v>56</v>
      </c>
      <c r="AF193" t="s">
        <v>56</v>
      </c>
    </row>
    <row r="194" spans="1:32" x14ac:dyDescent="0.35">
      <c r="A194" t="s">
        <v>45</v>
      </c>
      <c r="B194">
        <v>7105490</v>
      </c>
      <c r="C194">
        <v>179</v>
      </c>
      <c r="D194" s="1">
        <v>38414.638888888891</v>
      </c>
      <c r="E194" t="s">
        <v>61</v>
      </c>
      <c r="F194" t="s">
        <v>47</v>
      </c>
      <c r="G194" t="s">
        <v>92</v>
      </c>
      <c r="H194" t="s">
        <v>45</v>
      </c>
      <c r="I194">
        <v>1.3</v>
      </c>
      <c r="J194">
        <v>0.56999999999999995</v>
      </c>
      <c r="K194" t="s">
        <v>49</v>
      </c>
      <c r="M194">
        <v>0</v>
      </c>
      <c r="N194">
        <v>0.3</v>
      </c>
      <c r="O194" t="s">
        <v>50</v>
      </c>
      <c r="P194" t="s">
        <v>51</v>
      </c>
      <c r="Q194">
        <v>1</v>
      </c>
      <c r="R194" t="s">
        <v>52</v>
      </c>
      <c r="S194" t="s">
        <v>53</v>
      </c>
      <c r="T194" t="s">
        <v>54</v>
      </c>
      <c r="U194" t="s">
        <v>55</v>
      </c>
      <c r="V194">
        <v>0.56999999999999995</v>
      </c>
      <c r="W194">
        <v>5.2</v>
      </c>
      <c r="X194">
        <v>1.52</v>
      </c>
      <c r="Y194">
        <v>0.37</v>
      </c>
      <c r="Z194" t="s">
        <v>56</v>
      </c>
      <c r="AA194" t="s">
        <v>56</v>
      </c>
      <c r="AB194" t="s">
        <v>56</v>
      </c>
      <c r="AC194" t="s">
        <v>57</v>
      </c>
      <c r="AD194" t="s">
        <v>56</v>
      </c>
      <c r="AE194" t="s">
        <v>56</v>
      </c>
      <c r="AF194" t="s">
        <v>56</v>
      </c>
    </row>
    <row r="195" spans="1:32" x14ac:dyDescent="0.35">
      <c r="A195" t="s">
        <v>45</v>
      </c>
      <c r="B195">
        <v>7105490</v>
      </c>
      <c r="C195">
        <v>180</v>
      </c>
      <c r="D195" s="1">
        <v>38460.4375</v>
      </c>
      <c r="E195" t="s">
        <v>46</v>
      </c>
      <c r="F195" t="s">
        <v>47</v>
      </c>
      <c r="G195" t="s">
        <v>91</v>
      </c>
      <c r="H195" t="s">
        <v>45</v>
      </c>
      <c r="I195">
        <v>1.72</v>
      </c>
      <c r="J195">
        <v>13</v>
      </c>
      <c r="K195" t="s">
        <v>60</v>
      </c>
      <c r="M195">
        <v>-0.03</v>
      </c>
      <c r="N195">
        <v>0.7</v>
      </c>
      <c r="O195" t="s">
        <v>63</v>
      </c>
      <c r="P195" t="s">
        <v>51</v>
      </c>
      <c r="Q195">
        <v>1</v>
      </c>
      <c r="R195" t="s">
        <v>52</v>
      </c>
      <c r="S195" t="s">
        <v>53</v>
      </c>
      <c r="T195" t="s">
        <v>54</v>
      </c>
      <c r="U195" t="s">
        <v>55</v>
      </c>
      <c r="V195">
        <v>13</v>
      </c>
      <c r="W195">
        <v>14.2</v>
      </c>
      <c r="X195">
        <v>7.21</v>
      </c>
      <c r="Y195">
        <v>1.8</v>
      </c>
      <c r="Z195" t="s">
        <v>56</v>
      </c>
      <c r="AA195" t="s">
        <v>56</v>
      </c>
      <c r="AB195" t="s">
        <v>56</v>
      </c>
      <c r="AC195" t="s">
        <v>57</v>
      </c>
      <c r="AD195" t="s">
        <v>56</v>
      </c>
      <c r="AE195" t="s">
        <v>56</v>
      </c>
      <c r="AF195" t="s">
        <v>56</v>
      </c>
    </row>
    <row r="196" spans="1:32" x14ac:dyDescent="0.35">
      <c r="A196" t="s">
        <v>45</v>
      </c>
      <c r="B196">
        <v>7105490</v>
      </c>
      <c r="C196">
        <v>181</v>
      </c>
      <c r="D196" s="1">
        <v>38478.612500000003</v>
      </c>
      <c r="E196" t="s">
        <v>46</v>
      </c>
      <c r="F196" t="s">
        <v>47</v>
      </c>
      <c r="G196" t="s">
        <v>91</v>
      </c>
      <c r="H196" t="s">
        <v>45</v>
      </c>
      <c r="I196">
        <v>1.48</v>
      </c>
      <c r="J196">
        <v>5.25</v>
      </c>
      <c r="K196" t="s">
        <v>60</v>
      </c>
      <c r="M196">
        <v>-0.01</v>
      </c>
      <c r="N196">
        <v>0.5</v>
      </c>
      <c r="O196" t="s">
        <v>83</v>
      </c>
      <c r="P196" t="s">
        <v>51</v>
      </c>
      <c r="Q196">
        <v>1</v>
      </c>
      <c r="R196" t="s">
        <v>52</v>
      </c>
      <c r="S196" t="s">
        <v>53</v>
      </c>
      <c r="T196" t="s">
        <v>54</v>
      </c>
      <c r="U196" t="s">
        <v>55</v>
      </c>
      <c r="V196">
        <v>5.25</v>
      </c>
      <c r="W196">
        <v>11.7</v>
      </c>
      <c r="X196">
        <v>3.1</v>
      </c>
      <c r="Y196">
        <v>1.69</v>
      </c>
      <c r="Z196" t="s">
        <v>56</v>
      </c>
      <c r="AA196" t="s">
        <v>56</v>
      </c>
      <c r="AB196" t="s">
        <v>56</v>
      </c>
      <c r="AC196" t="s">
        <v>57</v>
      </c>
      <c r="AD196" t="s">
        <v>56</v>
      </c>
      <c r="AE196" t="s">
        <v>56</v>
      </c>
      <c r="AF196" t="s">
        <v>56</v>
      </c>
    </row>
    <row r="197" spans="1:32" x14ac:dyDescent="0.35">
      <c r="A197" t="s">
        <v>45</v>
      </c>
      <c r="B197">
        <v>7105490</v>
      </c>
      <c r="C197">
        <v>182</v>
      </c>
      <c r="D197" s="1">
        <v>38512.683333333334</v>
      </c>
      <c r="E197" t="s">
        <v>46</v>
      </c>
      <c r="F197" t="s">
        <v>47</v>
      </c>
      <c r="G197" t="s">
        <v>93</v>
      </c>
      <c r="H197" t="s">
        <v>45</v>
      </c>
      <c r="I197">
        <v>1.73</v>
      </c>
      <c r="J197">
        <v>12.1</v>
      </c>
      <c r="K197" t="s">
        <v>60</v>
      </c>
      <c r="M197">
        <v>0.02</v>
      </c>
      <c r="N197">
        <v>0.7</v>
      </c>
      <c r="O197" t="s">
        <v>50</v>
      </c>
      <c r="P197" t="s">
        <v>51</v>
      </c>
      <c r="Q197">
        <v>1</v>
      </c>
      <c r="R197" t="s">
        <v>52</v>
      </c>
      <c r="S197" t="s">
        <v>53</v>
      </c>
      <c r="T197" t="s">
        <v>54</v>
      </c>
      <c r="U197" t="s">
        <v>55</v>
      </c>
      <c r="V197">
        <v>12.1</v>
      </c>
      <c r="W197">
        <v>13.2</v>
      </c>
      <c r="X197">
        <v>6.11</v>
      </c>
      <c r="Y197">
        <v>1.98</v>
      </c>
      <c r="Z197" t="s">
        <v>56</v>
      </c>
      <c r="AA197" t="s">
        <v>56</v>
      </c>
      <c r="AB197" t="s">
        <v>56</v>
      </c>
      <c r="AC197" t="s">
        <v>57</v>
      </c>
      <c r="AD197" t="s">
        <v>56</v>
      </c>
      <c r="AE197" t="s">
        <v>56</v>
      </c>
      <c r="AF197" t="s">
        <v>56</v>
      </c>
    </row>
    <row r="198" spans="1:32" x14ac:dyDescent="0.35">
      <c r="A198" t="s">
        <v>45</v>
      </c>
      <c r="B198">
        <v>7105490</v>
      </c>
      <c r="C198">
        <v>183</v>
      </c>
      <c r="D198" s="1">
        <v>38540.440972222219</v>
      </c>
      <c r="E198" t="s">
        <v>46</v>
      </c>
      <c r="F198" t="s">
        <v>47</v>
      </c>
      <c r="G198" t="s">
        <v>93</v>
      </c>
      <c r="H198" t="s">
        <v>45</v>
      </c>
      <c r="I198">
        <v>1.72</v>
      </c>
      <c r="J198">
        <v>7.79</v>
      </c>
      <c r="K198" t="s">
        <v>49</v>
      </c>
      <c r="M198">
        <v>0</v>
      </c>
      <c r="N198">
        <v>1.1000000000000001</v>
      </c>
      <c r="O198" t="s">
        <v>76</v>
      </c>
      <c r="P198" t="s">
        <v>51</v>
      </c>
      <c r="Q198">
        <v>1</v>
      </c>
      <c r="R198" t="s">
        <v>52</v>
      </c>
      <c r="S198" t="s">
        <v>53</v>
      </c>
      <c r="T198" t="s">
        <v>54</v>
      </c>
      <c r="U198" t="s">
        <v>55</v>
      </c>
      <c r="V198">
        <v>7.79</v>
      </c>
      <c r="W198">
        <v>13.4</v>
      </c>
      <c r="X198">
        <v>6</v>
      </c>
      <c r="Y198">
        <v>1.29</v>
      </c>
      <c r="Z198" t="s">
        <v>56</v>
      </c>
      <c r="AA198" t="s">
        <v>56</v>
      </c>
      <c r="AB198" t="s">
        <v>56</v>
      </c>
      <c r="AC198" t="s">
        <v>57</v>
      </c>
      <c r="AD198" t="s">
        <v>56</v>
      </c>
      <c r="AE198" t="s">
        <v>56</v>
      </c>
      <c r="AF198" t="s">
        <v>56</v>
      </c>
    </row>
    <row r="199" spans="1:32" x14ac:dyDescent="0.35">
      <c r="A199" t="s">
        <v>45</v>
      </c>
      <c r="B199">
        <v>7105490</v>
      </c>
      <c r="C199">
        <v>184</v>
      </c>
      <c r="D199" s="1">
        <v>38566.61041666667</v>
      </c>
      <c r="E199" t="s">
        <v>46</v>
      </c>
      <c r="F199" t="s">
        <v>47</v>
      </c>
      <c r="G199" t="s">
        <v>91</v>
      </c>
      <c r="H199" t="s">
        <v>45</v>
      </c>
      <c r="I199">
        <v>1.31</v>
      </c>
      <c r="J199">
        <v>0.41</v>
      </c>
      <c r="K199" t="s">
        <v>49</v>
      </c>
      <c r="M199">
        <v>0</v>
      </c>
      <c r="N199">
        <v>0.3</v>
      </c>
      <c r="O199" t="s">
        <v>63</v>
      </c>
      <c r="P199" t="s">
        <v>51</v>
      </c>
      <c r="Q199">
        <v>1</v>
      </c>
      <c r="R199" t="s">
        <v>52</v>
      </c>
      <c r="S199" t="s">
        <v>53</v>
      </c>
      <c r="T199" t="s">
        <v>54</v>
      </c>
      <c r="U199" t="s">
        <v>55</v>
      </c>
      <c r="V199">
        <v>0.41</v>
      </c>
      <c r="W199">
        <v>4.5</v>
      </c>
      <c r="X199">
        <v>1.38</v>
      </c>
      <c r="Y199">
        <v>0.28000000000000003</v>
      </c>
      <c r="Z199" t="s">
        <v>56</v>
      </c>
      <c r="AA199" t="s">
        <v>56</v>
      </c>
      <c r="AB199" t="s">
        <v>56</v>
      </c>
      <c r="AC199" t="s">
        <v>57</v>
      </c>
      <c r="AD199" t="s">
        <v>56</v>
      </c>
      <c r="AE199" t="s">
        <v>56</v>
      </c>
      <c r="AF199" t="s">
        <v>56</v>
      </c>
    </row>
    <row r="200" spans="1:32" x14ac:dyDescent="0.35">
      <c r="A200" t="s">
        <v>45</v>
      </c>
      <c r="B200">
        <v>7105490</v>
      </c>
      <c r="C200">
        <v>185</v>
      </c>
      <c r="D200" s="1">
        <v>38566.644444444442</v>
      </c>
      <c r="E200" t="s">
        <v>46</v>
      </c>
      <c r="F200" t="s">
        <v>47</v>
      </c>
      <c r="G200" t="s">
        <v>91</v>
      </c>
      <c r="H200" t="s">
        <v>45</v>
      </c>
      <c r="I200">
        <v>1.31</v>
      </c>
      <c r="J200">
        <v>0.43</v>
      </c>
      <c r="K200" t="s">
        <v>49</v>
      </c>
      <c r="M200">
        <v>0</v>
      </c>
      <c r="N200">
        <v>0.2</v>
      </c>
      <c r="O200" t="s">
        <v>63</v>
      </c>
      <c r="P200" t="s">
        <v>51</v>
      </c>
      <c r="Q200">
        <v>1</v>
      </c>
      <c r="R200" t="s">
        <v>52</v>
      </c>
      <c r="S200" t="s">
        <v>53</v>
      </c>
      <c r="T200" t="s">
        <v>54</v>
      </c>
      <c r="U200" t="s">
        <v>55</v>
      </c>
      <c r="V200">
        <v>0.43</v>
      </c>
      <c r="W200">
        <v>4.4000000000000004</v>
      </c>
      <c r="X200">
        <v>1.42</v>
      </c>
      <c r="Y200">
        <v>0.28999999999999998</v>
      </c>
      <c r="Z200" t="s">
        <v>56</v>
      </c>
      <c r="AA200" t="s">
        <v>56</v>
      </c>
      <c r="AB200" t="s">
        <v>56</v>
      </c>
      <c r="AC200" t="s">
        <v>57</v>
      </c>
      <c r="AD200" t="s">
        <v>56</v>
      </c>
      <c r="AE200" t="s">
        <v>56</v>
      </c>
      <c r="AF200" t="s">
        <v>56</v>
      </c>
    </row>
    <row r="201" spans="1:32" x14ac:dyDescent="0.35">
      <c r="A201" t="s">
        <v>45</v>
      </c>
      <c r="B201">
        <v>7105490</v>
      </c>
      <c r="C201">
        <v>186</v>
      </c>
      <c r="D201" s="1">
        <v>38596.465277777781</v>
      </c>
      <c r="E201" t="s">
        <v>46</v>
      </c>
      <c r="F201" t="s">
        <v>47</v>
      </c>
      <c r="G201" t="s">
        <v>91</v>
      </c>
      <c r="H201" t="s">
        <v>45</v>
      </c>
      <c r="I201">
        <v>1.38</v>
      </c>
      <c r="J201">
        <v>0.96</v>
      </c>
      <c r="K201" t="s">
        <v>59</v>
      </c>
      <c r="M201">
        <v>0</v>
      </c>
      <c r="N201">
        <v>0.7</v>
      </c>
      <c r="O201" t="s">
        <v>83</v>
      </c>
      <c r="P201" t="s">
        <v>51</v>
      </c>
      <c r="Q201">
        <v>1</v>
      </c>
      <c r="R201" t="s">
        <v>52</v>
      </c>
      <c r="S201" t="s">
        <v>53</v>
      </c>
      <c r="T201" t="s">
        <v>54</v>
      </c>
      <c r="U201" t="s">
        <v>55</v>
      </c>
      <c r="V201">
        <v>0.96</v>
      </c>
      <c r="W201">
        <v>10.199999999999999</v>
      </c>
      <c r="X201">
        <v>2.23</v>
      </c>
      <c r="Y201">
        <v>0.42</v>
      </c>
      <c r="Z201" t="s">
        <v>56</v>
      </c>
      <c r="AA201" t="s">
        <v>56</v>
      </c>
      <c r="AB201" t="s">
        <v>56</v>
      </c>
      <c r="AC201" t="s">
        <v>57</v>
      </c>
      <c r="AD201" t="s">
        <v>56</v>
      </c>
      <c r="AE201" t="s">
        <v>56</v>
      </c>
      <c r="AF201" t="s">
        <v>56</v>
      </c>
    </row>
    <row r="202" spans="1:32" x14ac:dyDescent="0.35">
      <c r="A202" t="s">
        <v>45</v>
      </c>
      <c r="B202">
        <v>7105490</v>
      </c>
      <c r="C202">
        <v>187</v>
      </c>
      <c r="D202" s="1">
        <v>38596.518750000003</v>
      </c>
      <c r="E202" t="s">
        <v>46</v>
      </c>
      <c r="F202" t="s">
        <v>47</v>
      </c>
      <c r="G202" t="s">
        <v>91</v>
      </c>
      <c r="H202" t="s">
        <v>45</v>
      </c>
      <c r="I202">
        <v>1.36</v>
      </c>
      <c r="J202">
        <v>1.04</v>
      </c>
      <c r="K202" t="s">
        <v>49</v>
      </c>
      <c r="M202">
        <v>0.01</v>
      </c>
      <c r="N202">
        <v>0.4</v>
      </c>
      <c r="O202" t="s">
        <v>83</v>
      </c>
      <c r="P202" t="s">
        <v>51</v>
      </c>
      <c r="Q202">
        <v>1</v>
      </c>
      <c r="R202" t="s">
        <v>52</v>
      </c>
      <c r="S202" t="s">
        <v>53</v>
      </c>
      <c r="T202" t="s">
        <v>54</v>
      </c>
      <c r="U202" t="s">
        <v>55</v>
      </c>
      <c r="V202">
        <v>1.04</v>
      </c>
      <c r="W202">
        <v>6.1</v>
      </c>
      <c r="X202">
        <v>2.98</v>
      </c>
      <c r="Y202">
        <v>0.34</v>
      </c>
      <c r="Z202" t="s">
        <v>56</v>
      </c>
      <c r="AA202" t="s">
        <v>56</v>
      </c>
      <c r="AB202" t="s">
        <v>56</v>
      </c>
      <c r="AC202" t="s">
        <v>57</v>
      </c>
      <c r="AD202" t="s">
        <v>56</v>
      </c>
      <c r="AE202" t="s">
        <v>56</v>
      </c>
      <c r="AF202" t="s">
        <v>56</v>
      </c>
    </row>
    <row r="203" spans="1:32" x14ac:dyDescent="0.35">
      <c r="A203" t="s">
        <v>45</v>
      </c>
      <c r="B203">
        <v>7105490</v>
      </c>
      <c r="C203">
        <v>188</v>
      </c>
      <c r="D203" s="1">
        <v>38630.661111111112</v>
      </c>
      <c r="E203" t="s">
        <v>46</v>
      </c>
      <c r="F203" t="s">
        <v>47</v>
      </c>
      <c r="G203" t="s">
        <v>91</v>
      </c>
      <c r="H203" t="s">
        <v>45</v>
      </c>
      <c r="I203">
        <v>1.42</v>
      </c>
      <c r="J203">
        <v>0.69</v>
      </c>
      <c r="K203" t="s">
        <v>49</v>
      </c>
      <c r="M203">
        <v>0</v>
      </c>
      <c r="N203">
        <v>0.6</v>
      </c>
      <c r="O203" t="s">
        <v>83</v>
      </c>
      <c r="P203" t="s">
        <v>51</v>
      </c>
      <c r="Q203">
        <v>1</v>
      </c>
      <c r="R203" t="s">
        <v>52</v>
      </c>
      <c r="S203" t="s">
        <v>56</v>
      </c>
      <c r="T203" t="s">
        <v>94</v>
      </c>
      <c r="U203" t="s">
        <v>95</v>
      </c>
      <c r="V203">
        <v>0.69</v>
      </c>
      <c r="W203">
        <v>5.8</v>
      </c>
      <c r="X203">
        <v>2.73</v>
      </c>
      <c r="Y203">
        <v>0.25</v>
      </c>
      <c r="Z203" t="s">
        <v>56</v>
      </c>
      <c r="AA203" t="s">
        <v>56</v>
      </c>
      <c r="AB203" t="s">
        <v>56</v>
      </c>
      <c r="AC203" t="s">
        <v>57</v>
      </c>
      <c r="AD203" t="s">
        <v>56</v>
      </c>
      <c r="AE203" t="s">
        <v>56</v>
      </c>
      <c r="AF203" t="s">
        <v>56</v>
      </c>
    </row>
    <row r="204" spans="1:32" x14ac:dyDescent="0.35">
      <c r="A204" t="s">
        <v>45</v>
      </c>
      <c r="B204">
        <v>7105490</v>
      </c>
      <c r="C204">
        <v>189</v>
      </c>
      <c r="D204" s="1">
        <v>38658.465277777781</v>
      </c>
      <c r="E204" t="s">
        <v>61</v>
      </c>
      <c r="F204" t="s">
        <v>47</v>
      </c>
      <c r="G204" t="s">
        <v>91</v>
      </c>
      <c r="H204" t="s">
        <v>45</v>
      </c>
      <c r="I204">
        <v>1.67</v>
      </c>
      <c r="J204">
        <v>2.96</v>
      </c>
      <c r="K204" t="s">
        <v>60</v>
      </c>
      <c r="M204">
        <v>-0.01</v>
      </c>
      <c r="N204">
        <v>0.6</v>
      </c>
      <c r="O204" t="s">
        <v>76</v>
      </c>
      <c r="P204" t="s">
        <v>51</v>
      </c>
      <c r="Q204">
        <v>1</v>
      </c>
      <c r="R204" t="s">
        <v>52</v>
      </c>
      <c r="S204" t="s">
        <v>53</v>
      </c>
      <c r="T204" t="s">
        <v>54</v>
      </c>
      <c r="U204" t="s">
        <v>55</v>
      </c>
      <c r="V204">
        <v>2.96</v>
      </c>
      <c r="W204">
        <v>13.1</v>
      </c>
      <c r="X204">
        <v>5.75</v>
      </c>
      <c r="Y204">
        <v>0.51</v>
      </c>
      <c r="Z204" t="s">
        <v>56</v>
      </c>
      <c r="AA204" t="s">
        <v>56</v>
      </c>
      <c r="AB204" t="s">
        <v>56</v>
      </c>
      <c r="AC204" t="s">
        <v>57</v>
      </c>
      <c r="AD204" t="s">
        <v>56</v>
      </c>
      <c r="AE204" t="s">
        <v>56</v>
      </c>
      <c r="AF204" t="s">
        <v>56</v>
      </c>
    </row>
    <row r="205" spans="1:32" x14ac:dyDescent="0.35">
      <c r="A205" t="s">
        <v>45</v>
      </c>
      <c r="B205">
        <v>7105490</v>
      </c>
      <c r="C205">
        <v>190</v>
      </c>
      <c r="D205" s="1">
        <v>38672.493750000001</v>
      </c>
      <c r="E205" t="s">
        <v>61</v>
      </c>
      <c r="F205" t="s">
        <v>47</v>
      </c>
      <c r="G205" t="s">
        <v>91</v>
      </c>
      <c r="H205" t="s">
        <v>45</v>
      </c>
      <c r="I205">
        <v>1.72</v>
      </c>
      <c r="J205">
        <v>0.47</v>
      </c>
      <c r="K205" t="s">
        <v>49</v>
      </c>
      <c r="M205">
        <v>0</v>
      </c>
      <c r="N205">
        <v>0.4</v>
      </c>
      <c r="O205" t="s">
        <v>76</v>
      </c>
      <c r="P205" t="s">
        <v>51</v>
      </c>
      <c r="Q205">
        <v>1</v>
      </c>
      <c r="R205" t="s">
        <v>52</v>
      </c>
      <c r="S205" t="s">
        <v>53</v>
      </c>
      <c r="T205" t="s">
        <v>54</v>
      </c>
      <c r="U205" t="s">
        <v>55</v>
      </c>
      <c r="V205">
        <v>0.47</v>
      </c>
      <c r="W205">
        <v>5.2</v>
      </c>
      <c r="X205">
        <v>2.48</v>
      </c>
      <c r="Y205">
        <v>0.18</v>
      </c>
      <c r="Z205" t="s">
        <v>56</v>
      </c>
      <c r="AA205" t="s">
        <v>56</v>
      </c>
      <c r="AB205" t="s">
        <v>56</v>
      </c>
      <c r="AC205" t="s">
        <v>57</v>
      </c>
      <c r="AD205" t="s">
        <v>56</v>
      </c>
      <c r="AE205" t="s">
        <v>56</v>
      </c>
      <c r="AF205" t="s">
        <v>56</v>
      </c>
    </row>
    <row r="206" spans="1:32" x14ac:dyDescent="0.35">
      <c r="A206" t="s">
        <v>45</v>
      </c>
      <c r="B206">
        <v>7105490</v>
      </c>
      <c r="C206">
        <v>191</v>
      </c>
      <c r="D206" s="1">
        <v>38672.560416666667</v>
      </c>
      <c r="E206" t="s">
        <v>61</v>
      </c>
      <c r="F206" t="s">
        <v>47</v>
      </c>
      <c r="G206" t="s">
        <v>91</v>
      </c>
      <c r="H206" t="s">
        <v>45</v>
      </c>
      <c r="I206">
        <v>1.28</v>
      </c>
      <c r="J206">
        <v>0.41</v>
      </c>
      <c r="K206" t="s">
        <v>49</v>
      </c>
      <c r="M206">
        <v>0</v>
      </c>
      <c r="N206">
        <v>0.4</v>
      </c>
      <c r="O206" t="s">
        <v>76</v>
      </c>
      <c r="P206" t="s">
        <v>51</v>
      </c>
      <c r="Q206">
        <v>1</v>
      </c>
      <c r="R206" t="s">
        <v>52</v>
      </c>
      <c r="S206" t="s">
        <v>53</v>
      </c>
      <c r="T206" t="s">
        <v>54</v>
      </c>
      <c r="U206" t="s">
        <v>55</v>
      </c>
      <c r="V206">
        <v>0.41</v>
      </c>
      <c r="W206">
        <v>5.7</v>
      </c>
      <c r="X206">
        <v>1.34</v>
      </c>
      <c r="Y206">
        <v>0.28999999999999998</v>
      </c>
      <c r="Z206" t="s">
        <v>56</v>
      </c>
      <c r="AA206" t="s">
        <v>56</v>
      </c>
      <c r="AB206" t="s">
        <v>56</v>
      </c>
      <c r="AC206" t="s">
        <v>57</v>
      </c>
      <c r="AD206" t="s">
        <v>56</v>
      </c>
      <c r="AE206" t="s">
        <v>56</v>
      </c>
      <c r="AF206" t="s">
        <v>56</v>
      </c>
    </row>
    <row r="207" spans="1:32" x14ac:dyDescent="0.35">
      <c r="A207" t="s">
        <v>45</v>
      </c>
      <c r="B207">
        <v>7105490</v>
      </c>
      <c r="C207">
        <v>192</v>
      </c>
      <c r="D207" s="1">
        <v>38688.434027777781</v>
      </c>
      <c r="E207" t="s">
        <v>61</v>
      </c>
      <c r="F207" t="s">
        <v>47</v>
      </c>
      <c r="G207" t="s">
        <v>91</v>
      </c>
      <c r="H207" t="s">
        <v>45</v>
      </c>
      <c r="I207">
        <v>1.49</v>
      </c>
      <c r="J207">
        <v>3.01</v>
      </c>
      <c r="K207" t="s">
        <v>60</v>
      </c>
      <c r="M207">
        <v>-0.01</v>
      </c>
      <c r="N207">
        <v>0.6</v>
      </c>
      <c r="O207" t="s">
        <v>83</v>
      </c>
      <c r="P207" t="s">
        <v>51</v>
      </c>
      <c r="Q207">
        <v>1</v>
      </c>
      <c r="R207" t="s">
        <v>52</v>
      </c>
      <c r="S207" t="s">
        <v>53</v>
      </c>
      <c r="T207" t="s">
        <v>54</v>
      </c>
      <c r="U207" t="s">
        <v>55</v>
      </c>
      <c r="V207">
        <v>3.01</v>
      </c>
      <c r="W207">
        <v>12.2</v>
      </c>
      <c r="X207">
        <v>3.54</v>
      </c>
      <c r="Y207">
        <v>0.84</v>
      </c>
      <c r="Z207" t="s">
        <v>56</v>
      </c>
      <c r="AA207" t="s">
        <v>56</v>
      </c>
      <c r="AB207" t="s">
        <v>56</v>
      </c>
      <c r="AC207" t="s">
        <v>57</v>
      </c>
      <c r="AD207" t="s">
        <v>56</v>
      </c>
      <c r="AE207" t="s">
        <v>56</v>
      </c>
      <c r="AF207" t="s">
        <v>56</v>
      </c>
    </row>
    <row r="208" spans="1:32" x14ac:dyDescent="0.35">
      <c r="A208" t="s">
        <v>45</v>
      </c>
      <c r="B208">
        <v>7105490</v>
      </c>
      <c r="C208">
        <v>193</v>
      </c>
      <c r="D208" s="1">
        <v>38721.484722222223</v>
      </c>
      <c r="E208" t="s">
        <v>61</v>
      </c>
      <c r="F208" t="s">
        <v>47</v>
      </c>
      <c r="G208" t="s">
        <v>91</v>
      </c>
      <c r="H208" t="s">
        <v>45</v>
      </c>
      <c r="I208">
        <v>1.29</v>
      </c>
      <c r="J208">
        <v>0.62</v>
      </c>
      <c r="K208" t="s">
        <v>60</v>
      </c>
      <c r="M208">
        <v>0</v>
      </c>
      <c r="N208">
        <v>0.6</v>
      </c>
      <c r="O208" t="s">
        <v>63</v>
      </c>
      <c r="P208" t="s">
        <v>51</v>
      </c>
      <c r="Q208">
        <v>1</v>
      </c>
      <c r="R208" t="s">
        <v>52</v>
      </c>
      <c r="S208" t="s">
        <v>53</v>
      </c>
      <c r="T208" t="s">
        <v>54</v>
      </c>
      <c r="U208" t="s">
        <v>55</v>
      </c>
      <c r="V208">
        <v>0.62</v>
      </c>
      <c r="W208">
        <v>9.9</v>
      </c>
      <c r="X208">
        <v>1.38</v>
      </c>
      <c r="Y208">
        <v>0.44</v>
      </c>
      <c r="Z208" t="s">
        <v>56</v>
      </c>
      <c r="AA208" t="s">
        <v>56</v>
      </c>
      <c r="AB208" t="s">
        <v>56</v>
      </c>
      <c r="AC208" t="s">
        <v>57</v>
      </c>
      <c r="AD208" t="s">
        <v>56</v>
      </c>
      <c r="AE208" t="s">
        <v>56</v>
      </c>
      <c r="AF208" t="s">
        <v>56</v>
      </c>
    </row>
    <row r="209" spans="1:32" x14ac:dyDescent="0.35">
      <c r="A209" t="s">
        <v>45</v>
      </c>
      <c r="B209">
        <v>7105490</v>
      </c>
      <c r="C209">
        <v>194</v>
      </c>
      <c r="D209" s="1">
        <v>38750.447916666664</v>
      </c>
      <c r="E209" t="s">
        <v>61</v>
      </c>
      <c r="F209" t="s">
        <v>47</v>
      </c>
      <c r="G209" t="s">
        <v>91</v>
      </c>
      <c r="H209" t="s">
        <v>45</v>
      </c>
      <c r="I209">
        <v>1.31</v>
      </c>
      <c r="J209">
        <v>0.57999999999999996</v>
      </c>
      <c r="K209" t="s">
        <v>60</v>
      </c>
      <c r="M209">
        <v>0</v>
      </c>
      <c r="N209">
        <v>0.6</v>
      </c>
      <c r="O209" t="s">
        <v>83</v>
      </c>
      <c r="P209" t="s">
        <v>51</v>
      </c>
      <c r="Q209">
        <v>1</v>
      </c>
      <c r="R209" t="s">
        <v>52</v>
      </c>
      <c r="S209" t="s">
        <v>53</v>
      </c>
      <c r="T209" t="s">
        <v>54</v>
      </c>
      <c r="U209" t="s">
        <v>55</v>
      </c>
      <c r="V209">
        <v>0.57999999999999996</v>
      </c>
      <c r="W209">
        <v>10.1</v>
      </c>
      <c r="X209">
        <v>1.58</v>
      </c>
      <c r="Y209">
        <v>0.36</v>
      </c>
      <c r="Z209" t="s">
        <v>56</v>
      </c>
      <c r="AA209" t="s">
        <v>56</v>
      </c>
      <c r="AB209" t="s">
        <v>56</v>
      </c>
      <c r="AC209" t="s">
        <v>57</v>
      </c>
      <c r="AD209" t="s">
        <v>56</v>
      </c>
      <c r="AE209" t="s">
        <v>56</v>
      </c>
      <c r="AF209" t="s">
        <v>56</v>
      </c>
    </row>
    <row r="210" spans="1:32" x14ac:dyDescent="0.35">
      <c r="A210" t="s">
        <v>45</v>
      </c>
      <c r="B210">
        <v>7105490</v>
      </c>
      <c r="C210">
        <v>195</v>
      </c>
      <c r="D210" s="1">
        <v>38804.4375</v>
      </c>
      <c r="E210" t="s">
        <v>61</v>
      </c>
      <c r="F210" t="s">
        <v>47</v>
      </c>
      <c r="G210" t="s">
        <v>92</v>
      </c>
      <c r="H210" t="s">
        <v>45</v>
      </c>
      <c r="I210">
        <v>1.38</v>
      </c>
      <c r="J210">
        <v>1.47</v>
      </c>
      <c r="K210" t="s">
        <v>49</v>
      </c>
      <c r="M210">
        <v>0.01</v>
      </c>
      <c r="N210">
        <v>0.5</v>
      </c>
      <c r="O210" t="s">
        <v>50</v>
      </c>
      <c r="P210" t="s">
        <v>51</v>
      </c>
      <c r="Q210">
        <v>1</v>
      </c>
      <c r="R210" t="s">
        <v>52</v>
      </c>
      <c r="S210" t="s">
        <v>53</v>
      </c>
      <c r="T210" t="s">
        <v>54</v>
      </c>
      <c r="U210" t="s">
        <v>55</v>
      </c>
      <c r="V210">
        <v>1.47</v>
      </c>
      <c r="W210">
        <v>11.8</v>
      </c>
      <c r="X210">
        <v>2.39</v>
      </c>
      <c r="Y210">
        <v>0.61</v>
      </c>
      <c r="Z210" t="s">
        <v>56</v>
      </c>
      <c r="AA210" t="s">
        <v>56</v>
      </c>
      <c r="AB210" t="s">
        <v>56</v>
      </c>
      <c r="AC210" t="s">
        <v>57</v>
      </c>
      <c r="AD210" t="s">
        <v>56</v>
      </c>
      <c r="AE210" t="s">
        <v>56</v>
      </c>
      <c r="AF210" t="s">
        <v>56</v>
      </c>
    </row>
    <row r="211" spans="1:32" x14ac:dyDescent="0.35">
      <c r="A211" t="s">
        <v>45</v>
      </c>
      <c r="B211">
        <v>7105490</v>
      </c>
      <c r="C211">
        <v>196</v>
      </c>
      <c r="D211" s="1">
        <v>38845.484027777777</v>
      </c>
      <c r="E211" t="s">
        <v>46</v>
      </c>
      <c r="F211" t="s">
        <v>47</v>
      </c>
      <c r="G211" t="s">
        <v>91</v>
      </c>
      <c r="H211" t="s">
        <v>45</v>
      </c>
      <c r="I211">
        <v>1.29</v>
      </c>
      <c r="J211">
        <v>0.65</v>
      </c>
      <c r="K211" t="s">
        <v>49</v>
      </c>
      <c r="M211">
        <v>0</v>
      </c>
      <c r="N211">
        <v>0.5</v>
      </c>
      <c r="O211" t="s">
        <v>63</v>
      </c>
      <c r="P211" t="s">
        <v>51</v>
      </c>
      <c r="Q211">
        <v>1</v>
      </c>
      <c r="R211" t="s">
        <v>52</v>
      </c>
      <c r="S211" t="s">
        <v>53</v>
      </c>
      <c r="T211" t="s">
        <v>54</v>
      </c>
      <c r="U211" t="s">
        <v>55</v>
      </c>
      <c r="V211">
        <v>0.65</v>
      </c>
      <c r="W211">
        <v>10.1</v>
      </c>
      <c r="X211">
        <v>1.33</v>
      </c>
      <c r="Y211">
        <v>0.48</v>
      </c>
      <c r="Z211" t="s">
        <v>56</v>
      </c>
      <c r="AA211" t="s">
        <v>56</v>
      </c>
      <c r="AB211" t="s">
        <v>56</v>
      </c>
      <c r="AC211" t="s">
        <v>57</v>
      </c>
      <c r="AD211" t="s">
        <v>56</v>
      </c>
      <c r="AE211" t="s">
        <v>56</v>
      </c>
      <c r="AF211" t="s">
        <v>56</v>
      </c>
    </row>
    <row r="212" spans="1:32" x14ac:dyDescent="0.35">
      <c r="A212" t="s">
        <v>45</v>
      </c>
      <c r="B212">
        <v>7105490</v>
      </c>
      <c r="C212">
        <v>197</v>
      </c>
      <c r="D212" s="1">
        <v>38873.553472222222</v>
      </c>
      <c r="E212" t="s">
        <v>46</v>
      </c>
      <c r="F212" t="s">
        <v>47</v>
      </c>
      <c r="G212" t="s">
        <v>91</v>
      </c>
      <c r="H212" t="s">
        <v>45</v>
      </c>
      <c r="I212">
        <v>1.3</v>
      </c>
      <c r="J212">
        <v>0.43</v>
      </c>
      <c r="K212" t="s">
        <v>49</v>
      </c>
      <c r="M212">
        <v>-0.03</v>
      </c>
      <c r="N212">
        <v>0.6</v>
      </c>
      <c r="O212" t="s">
        <v>63</v>
      </c>
      <c r="P212" t="s">
        <v>51</v>
      </c>
      <c r="Q212">
        <v>1</v>
      </c>
      <c r="R212" t="s">
        <v>52</v>
      </c>
      <c r="S212" t="s">
        <v>53</v>
      </c>
      <c r="T212" t="s">
        <v>54</v>
      </c>
      <c r="U212" t="s">
        <v>55</v>
      </c>
      <c r="V212">
        <v>0.43</v>
      </c>
      <c r="W212">
        <v>10.3</v>
      </c>
      <c r="X212">
        <v>1.58</v>
      </c>
      <c r="Y212">
        <v>0.27</v>
      </c>
      <c r="Z212" t="s">
        <v>56</v>
      </c>
      <c r="AA212" t="s">
        <v>56</v>
      </c>
      <c r="AB212" t="s">
        <v>56</v>
      </c>
      <c r="AC212" t="s">
        <v>57</v>
      </c>
      <c r="AD212" t="s">
        <v>56</v>
      </c>
      <c r="AE212" t="s">
        <v>56</v>
      </c>
      <c r="AF212" t="s">
        <v>56</v>
      </c>
    </row>
    <row r="213" spans="1:32" x14ac:dyDescent="0.35">
      <c r="A213" t="s">
        <v>45</v>
      </c>
      <c r="B213">
        <v>7105490</v>
      </c>
      <c r="C213">
        <v>198</v>
      </c>
      <c r="D213" s="1">
        <v>38903.496527777781</v>
      </c>
      <c r="E213" t="s">
        <v>46</v>
      </c>
      <c r="F213" t="s">
        <v>47</v>
      </c>
      <c r="G213" t="s">
        <v>91</v>
      </c>
      <c r="H213" t="s">
        <v>45</v>
      </c>
      <c r="I213">
        <v>1.49</v>
      </c>
      <c r="J213">
        <v>2.13</v>
      </c>
      <c r="K213" t="s">
        <v>60</v>
      </c>
      <c r="M213">
        <v>0</v>
      </c>
      <c r="N213">
        <v>0.5</v>
      </c>
      <c r="O213" t="s">
        <v>63</v>
      </c>
      <c r="P213" t="s">
        <v>51</v>
      </c>
      <c r="Q213">
        <v>1</v>
      </c>
      <c r="R213" t="s">
        <v>52</v>
      </c>
      <c r="S213" t="s">
        <v>53</v>
      </c>
      <c r="T213" t="s">
        <v>54</v>
      </c>
      <c r="U213" t="s">
        <v>55</v>
      </c>
      <c r="V213">
        <v>2.13</v>
      </c>
      <c r="W213">
        <v>12</v>
      </c>
      <c r="X213">
        <v>3.52</v>
      </c>
      <c r="Y213">
        <v>0.6</v>
      </c>
      <c r="Z213" t="s">
        <v>56</v>
      </c>
      <c r="AA213" t="s">
        <v>56</v>
      </c>
      <c r="AB213" t="s">
        <v>56</v>
      </c>
      <c r="AC213" t="s">
        <v>57</v>
      </c>
      <c r="AD213" t="s">
        <v>56</v>
      </c>
      <c r="AE213" t="s">
        <v>56</v>
      </c>
      <c r="AF213" t="s">
        <v>56</v>
      </c>
    </row>
    <row r="214" spans="1:32" x14ac:dyDescent="0.35">
      <c r="A214" t="s">
        <v>45</v>
      </c>
      <c r="B214">
        <v>7105490</v>
      </c>
      <c r="C214">
        <v>199</v>
      </c>
      <c r="D214" s="1">
        <v>38905.538194444445</v>
      </c>
      <c r="E214" t="s">
        <v>46</v>
      </c>
      <c r="F214" t="s">
        <v>47</v>
      </c>
      <c r="G214" t="s">
        <v>91</v>
      </c>
      <c r="H214" t="s">
        <v>45</v>
      </c>
      <c r="I214">
        <v>2.0099999999999998</v>
      </c>
      <c r="J214">
        <v>25</v>
      </c>
      <c r="K214" t="s">
        <v>60</v>
      </c>
      <c r="M214">
        <v>-0.02</v>
      </c>
      <c r="N214">
        <v>0.6</v>
      </c>
      <c r="O214" t="s">
        <v>63</v>
      </c>
      <c r="P214" t="s">
        <v>51</v>
      </c>
      <c r="Q214">
        <v>1</v>
      </c>
      <c r="R214" t="s">
        <v>52</v>
      </c>
      <c r="S214" t="s">
        <v>53</v>
      </c>
      <c r="T214" t="s">
        <v>54</v>
      </c>
      <c r="U214" t="s">
        <v>55</v>
      </c>
      <c r="V214">
        <v>25</v>
      </c>
      <c r="W214">
        <v>15.4</v>
      </c>
      <c r="X214">
        <v>9.8800000000000008</v>
      </c>
      <c r="Y214">
        <v>2.5299999999999998</v>
      </c>
      <c r="Z214" t="s">
        <v>56</v>
      </c>
      <c r="AA214" t="s">
        <v>56</v>
      </c>
      <c r="AB214" t="s">
        <v>56</v>
      </c>
      <c r="AC214" t="s">
        <v>57</v>
      </c>
      <c r="AD214" t="s">
        <v>56</v>
      </c>
      <c r="AE214" t="s">
        <v>56</v>
      </c>
      <c r="AF214" t="s">
        <v>56</v>
      </c>
    </row>
    <row r="215" spans="1:32" x14ac:dyDescent="0.35">
      <c r="A215" t="s">
        <v>45</v>
      </c>
      <c r="B215">
        <v>7105490</v>
      </c>
      <c r="C215">
        <v>200</v>
      </c>
      <c r="D215" s="1">
        <v>38943.506249999999</v>
      </c>
      <c r="E215" t="s">
        <v>46</v>
      </c>
      <c r="F215" t="s">
        <v>47</v>
      </c>
      <c r="G215" t="s">
        <v>91</v>
      </c>
      <c r="H215" t="s">
        <v>45</v>
      </c>
      <c r="I215">
        <v>1.31</v>
      </c>
      <c r="J215">
        <v>1.1100000000000001</v>
      </c>
      <c r="K215" t="s">
        <v>60</v>
      </c>
      <c r="M215">
        <v>-0.01</v>
      </c>
      <c r="N215">
        <v>0.5</v>
      </c>
      <c r="O215" t="s">
        <v>63</v>
      </c>
      <c r="P215" t="s">
        <v>51</v>
      </c>
      <c r="Q215">
        <v>1</v>
      </c>
      <c r="R215" t="s">
        <v>52</v>
      </c>
      <c r="S215" t="s">
        <v>53</v>
      </c>
      <c r="T215" t="s">
        <v>54</v>
      </c>
      <c r="U215" t="s">
        <v>55</v>
      </c>
      <c r="V215">
        <v>1.1100000000000001</v>
      </c>
      <c r="W215">
        <v>7.3</v>
      </c>
      <c r="X215">
        <v>2</v>
      </c>
      <c r="Y215">
        <v>0.54</v>
      </c>
      <c r="Z215" t="s">
        <v>56</v>
      </c>
      <c r="AA215" t="s">
        <v>56</v>
      </c>
      <c r="AB215" t="s">
        <v>56</v>
      </c>
      <c r="AC215" t="s">
        <v>57</v>
      </c>
      <c r="AD215" t="s">
        <v>56</v>
      </c>
      <c r="AE215" t="s">
        <v>56</v>
      </c>
      <c r="AF215" t="s">
        <v>56</v>
      </c>
    </row>
    <row r="216" spans="1:32" x14ac:dyDescent="0.35">
      <c r="A216" t="s">
        <v>45</v>
      </c>
      <c r="B216">
        <v>7105490</v>
      </c>
      <c r="C216">
        <v>201</v>
      </c>
      <c r="D216" s="1">
        <v>38967.472222222219</v>
      </c>
      <c r="E216" t="s">
        <v>46</v>
      </c>
      <c r="F216" t="s">
        <v>47</v>
      </c>
      <c r="G216" t="s">
        <v>91</v>
      </c>
      <c r="H216" t="s">
        <v>45</v>
      </c>
      <c r="I216">
        <v>1.42</v>
      </c>
      <c r="J216">
        <v>2.16</v>
      </c>
      <c r="K216" t="s">
        <v>60</v>
      </c>
      <c r="M216">
        <v>0.01</v>
      </c>
      <c r="N216">
        <v>0.4</v>
      </c>
      <c r="O216" t="s">
        <v>50</v>
      </c>
      <c r="P216" t="s">
        <v>51</v>
      </c>
      <c r="Q216">
        <v>1</v>
      </c>
      <c r="R216" t="s">
        <v>52</v>
      </c>
      <c r="S216" t="s">
        <v>53</v>
      </c>
      <c r="T216" t="s">
        <v>54</v>
      </c>
      <c r="U216" t="s">
        <v>55</v>
      </c>
      <c r="V216">
        <v>2.16</v>
      </c>
      <c r="W216">
        <v>9.4</v>
      </c>
      <c r="X216">
        <v>1.88</v>
      </c>
      <c r="Y216">
        <v>1.1299999999999999</v>
      </c>
      <c r="Z216" t="s">
        <v>56</v>
      </c>
      <c r="AA216" t="s">
        <v>56</v>
      </c>
      <c r="AB216" t="s">
        <v>56</v>
      </c>
      <c r="AC216" t="s">
        <v>57</v>
      </c>
      <c r="AD216" t="s">
        <v>56</v>
      </c>
      <c r="AE216" t="s">
        <v>56</v>
      </c>
      <c r="AF216" t="s">
        <v>56</v>
      </c>
    </row>
    <row r="217" spans="1:32" x14ac:dyDescent="0.35">
      <c r="A217" t="s">
        <v>45</v>
      </c>
      <c r="B217">
        <v>7105490</v>
      </c>
      <c r="C217">
        <v>202</v>
      </c>
      <c r="D217" s="1">
        <v>39009.371527777781</v>
      </c>
      <c r="E217" t="s">
        <v>46</v>
      </c>
      <c r="F217" t="s">
        <v>47</v>
      </c>
      <c r="G217" t="s">
        <v>96</v>
      </c>
      <c r="H217" t="s">
        <v>45</v>
      </c>
      <c r="I217">
        <v>1.42</v>
      </c>
      <c r="J217">
        <v>0.85</v>
      </c>
      <c r="K217" t="s">
        <v>49</v>
      </c>
      <c r="M217">
        <v>0</v>
      </c>
      <c r="N217">
        <v>0.2</v>
      </c>
      <c r="O217" t="s">
        <v>83</v>
      </c>
      <c r="P217" t="s">
        <v>51</v>
      </c>
      <c r="Q217">
        <v>1</v>
      </c>
      <c r="R217" t="s">
        <v>52</v>
      </c>
      <c r="S217" t="s">
        <v>53</v>
      </c>
      <c r="T217" t="s">
        <v>54</v>
      </c>
      <c r="U217" t="s">
        <v>55</v>
      </c>
      <c r="V217">
        <v>0.85</v>
      </c>
      <c r="W217">
        <v>5.7</v>
      </c>
      <c r="X217">
        <v>2.4300000000000002</v>
      </c>
      <c r="Y217">
        <v>0.34</v>
      </c>
      <c r="Z217" t="s">
        <v>56</v>
      </c>
      <c r="AA217" t="s">
        <v>56</v>
      </c>
      <c r="AB217" t="s">
        <v>56</v>
      </c>
      <c r="AC217" t="s">
        <v>57</v>
      </c>
      <c r="AD217" t="s">
        <v>56</v>
      </c>
      <c r="AE217" t="s">
        <v>56</v>
      </c>
      <c r="AF217" t="s">
        <v>56</v>
      </c>
    </row>
    <row r="218" spans="1:32" x14ac:dyDescent="0.35">
      <c r="A218" t="s">
        <v>45</v>
      </c>
      <c r="B218">
        <v>7105490</v>
      </c>
      <c r="C218">
        <v>203</v>
      </c>
      <c r="D218" s="1">
        <v>39017.35833333333</v>
      </c>
      <c r="E218" t="s">
        <v>46</v>
      </c>
      <c r="F218" t="s">
        <v>47</v>
      </c>
      <c r="G218" t="s">
        <v>97</v>
      </c>
      <c r="H218" t="s">
        <v>45</v>
      </c>
      <c r="I218">
        <v>1.55</v>
      </c>
      <c r="J218">
        <v>7.04</v>
      </c>
      <c r="K218" t="s">
        <v>60</v>
      </c>
      <c r="M218">
        <v>0</v>
      </c>
      <c r="N218">
        <v>0.5</v>
      </c>
      <c r="O218" t="s">
        <v>50</v>
      </c>
      <c r="P218" t="s">
        <v>51</v>
      </c>
      <c r="Q218">
        <v>1</v>
      </c>
      <c r="R218" t="s">
        <v>52</v>
      </c>
      <c r="S218" t="s">
        <v>53</v>
      </c>
      <c r="T218" t="s">
        <v>54</v>
      </c>
      <c r="U218" t="s">
        <v>55</v>
      </c>
      <c r="V218">
        <v>7.04</v>
      </c>
      <c r="W218">
        <v>11.6</v>
      </c>
      <c r="X218">
        <v>3.69</v>
      </c>
      <c r="Y218">
        <v>1.9</v>
      </c>
      <c r="Z218" t="s">
        <v>56</v>
      </c>
      <c r="AA218" t="s">
        <v>56</v>
      </c>
      <c r="AB218" t="s">
        <v>56</v>
      </c>
      <c r="AC218" t="s">
        <v>57</v>
      </c>
      <c r="AD218" t="s">
        <v>56</v>
      </c>
      <c r="AE218" t="s">
        <v>56</v>
      </c>
      <c r="AF218" t="s">
        <v>56</v>
      </c>
    </row>
    <row r="219" spans="1:32" x14ac:dyDescent="0.35">
      <c r="A219" t="s">
        <v>45</v>
      </c>
      <c r="B219">
        <v>7105490</v>
      </c>
      <c r="C219">
        <v>204</v>
      </c>
      <c r="D219" s="1">
        <v>39056.67083333333</v>
      </c>
      <c r="E219" t="s">
        <v>61</v>
      </c>
      <c r="F219" t="s">
        <v>47</v>
      </c>
      <c r="G219" t="s">
        <v>97</v>
      </c>
      <c r="H219" t="s">
        <v>45</v>
      </c>
      <c r="I219">
        <v>1.44</v>
      </c>
      <c r="J219">
        <v>3.82</v>
      </c>
      <c r="K219" t="s">
        <v>60</v>
      </c>
      <c r="M219">
        <v>0</v>
      </c>
      <c r="N219">
        <v>0.4</v>
      </c>
      <c r="O219" t="s">
        <v>50</v>
      </c>
      <c r="P219" t="s">
        <v>51</v>
      </c>
      <c r="Q219">
        <v>1</v>
      </c>
      <c r="R219" t="s">
        <v>52</v>
      </c>
      <c r="S219" t="s">
        <v>53</v>
      </c>
      <c r="T219" t="s">
        <v>54</v>
      </c>
      <c r="U219" t="s">
        <v>55</v>
      </c>
      <c r="V219">
        <v>3.82</v>
      </c>
      <c r="W219">
        <v>9.1999999999999993</v>
      </c>
      <c r="X219">
        <v>2.21</v>
      </c>
      <c r="Y219">
        <v>1.72</v>
      </c>
      <c r="Z219" t="s">
        <v>56</v>
      </c>
      <c r="AA219" t="s">
        <v>56</v>
      </c>
      <c r="AB219" t="s">
        <v>56</v>
      </c>
      <c r="AC219" t="s">
        <v>57</v>
      </c>
      <c r="AD219" t="s">
        <v>56</v>
      </c>
      <c r="AE219" t="s">
        <v>56</v>
      </c>
      <c r="AF219" t="s">
        <v>56</v>
      </c>
    </row>
    <row r="220" spans="1:32" x14ac:dyDescent="0.35">
      <c r="A220" t="s">
        <v>45</v>
      </c>
      <c r="B220">
        <v>7105490</v>
      </c>
      <c r="C220">
        <v>205</v>
      </c>
      <c r="D220" s="1">
        <v>39078.423611111109</v>
      </c>
      <c r="E220" t="s">
        <v>61</v>
      </c>
      <c r="F220" t="s">
        <v>47</v>
      </c>
      <c r="G220" t="s">
        <v>97</v>
      </c>
      <c r="H220" t="s">
        <v>45</v>
      </c>
      <c r="I220">
        <v>1.47</v>
      </c>
      <c r="J220">
        <v>4.8600000000000003</v>
      </c>
      <c r="K220" t="s">
        <v>59</v>
      </c>
      <c r="M220">
        <v>0</v>
      </c>
      <c r="N220">
        <v>0.4</v>
      </c>
      <c r="O220" t="s">
        <v>50</v>
      </c>
      <c r="P220" t="s">
        <v>51</v>
      </c>
      <c r="Q220">
        <v>1</v>
      </c>
      <c r="R220" t="s">
        <v>52</v>
      </c>
      <c r="S220" t="s">
        <v>53</v>
      </c>
      <c r="T220" t="s">
        <v>54</v>
      </c>
      <c r="U220" t="s">
        <v>55</v>
      </c>
      <c r="V220">
        <v>4.8600000000000003</v>
      </c>
      <c r="W220">
        <v>9.9</v>
      </c>
      <c r="X220">
        <v>2.79</v>
      </c>
      <c r="Y220">
        <v>1.73</v>
      </c>
      <c r="Z220" t="s">
        <v>56</v>
      </c>
      <c r="AA220" t="s">
        <v>56</v>
      </c>
      <c r="AB220" t="s">
        <v>56</v>
      </c>
      <c r="AC220" t="s">
        <v>57</v>
      </c>
      <c r="AD220" t="s">
        <v>56</v>
      </c>
      <c r="AE220" t="s">
        <v>56</v>
      </c>
      <c r="AF220" t="s">
        <v>56</v>
      </c>
    </row>
    <row r="221" spans="1:32" x14ac:dyDescent="0.35">
      <c r="A221" t="s">
        <v>45</v>
      </c>
      <c r="B221">
        <v>7105490</v>
      </c>
      <c r="C221">
        <v>206</v>
      </c>
      <c r="D221" s="1">
        <v>39098.666666666664</v>
      </c>
      <c r="E221" t="s">
        <v>61</v>
      </c>
      <c r="F221" t="s">
        <v>47</v>
      </c>
      <c r="G221" t="s">
        <v>97</v>
      </c>
      <c r="H221" t="s">
        <v>45</v>
      </c>
      <c r="I221">
        <v>1.37</v>
      </c>
      <c r="J221">
        <v>2.5499999999999998</v>
      </c>
      <c r="K221" t="s">
        <v>60</v>
      </c>
      <c r="M221">
        <v>0</v>
      </c>
      <c r="N221">
        <v>0.3</v>
      </c>
      <c r="O221" t="s">
        <v>98</v>
      </c>
      <c r="P221" t="s">
        <v>51</v>
      </c>
      <c r="Q221">
        <v>1</v>
      </c>
      <c r="R221" t="s">
        <v>52</v>
      </c>
      <c r="S221" t="s">
        <v>53</v>
      </c>
      <c r="T221" t="s">
        <v>54</v>
      </c>
      <c r="U221" t="s">
        <v>55</v>
      </c>
      <c r="V221">
        <v>2.5499999999999998</v>
      </c>
      <c r="W221">
        <v>9.1</v>
      </c>
      <c r="X221">
        <v>1.78</v>
      </c>
      <c r="Y221">
        <v>1.42</v>
      </c>
      <c r="Z221" t="s">
        <v>56</v>
      </c>
      <c r="AA221" t="s">
        <v>56</v>
      </c>
      <c r="AB221" t="s">
        <v>56</v>
      </c>
      <c r="AC221" t="s">
        <v>57</v>
      </c>
      <c r="AD221" t="s">
        <v>56</v>
      </c>
      <c r="AE221" t="s">
        <v>56</v>
      </c>
      <c r="AF221" t="s">
        <v>56</v>
      </c>
    </row>
    <row r="222" spans="1:32" x14ac:dyDescent="0.35">
      <c r="A222" t="s">
        <v>45</v>
      </c>
      <c r="B222">
        <v>7105490</v>
      </c>
      <c r="C222">
        <v>207</v>
      </c>
      <c r="D222" s="1">
        <v>39121.427083333336</v>
      </c>
      <c r="E222" t="s">
        <v>61</v>
      </c>
      <c r="F222" t="s">
        <v>47</v>
      </c>
      <c r="G222" t="s">
        <v>97</v>
      </c>
      <c r="H222" t="s">
        <v>45</v>
      </c>
      <c r="I222">
        <v>1.39</v>
      </c>
      <c r="J222">
        <v>2.82</v>
      </c>
      <c r="K222" t="s">
        <v>60</v>
      </c>
      <c r="M222">
        <v>0</v>
      </c>
      <c r="N222">
        <v>0.3</v>
      </c>
      <c r="O222" t="s">
        <v>50</v>
      </c>
      <c r="P222" t="s">
        <v>51</v>
      </c>
      <c r="Q222">
        <v>1</v>
      </c>
      <c r="R222" t="s">
        <v>52</v>
      </c>
      <c r="S222" t="s">
        <v>53</v>
      </c>
      <c r="T222" t="s">
        <v>54</v>
      </c>
      <c r="U222" t="s">
        <v>55</v>
      </c>
      <c r="V222">
        <v>2.82</v>
      </c>
      <c r="W222">
        <v>9.1999999999999993</v>
      </c>
      <c r="X222">
        <v>1.96</v>
      </c>
      <c r="Y222">
        <v>1.43</v>
      </c>
      <c r="Z222" t="s">
        <v>56</v>
      </c>
      <c r="AA222" t="s">
        <v>56</v>
      </c>
      <c r="AB222" t="s">
        <v>56</v>
      </c>
      <c r="AC222" t="s">
        <v>57</v>
      </c>
      <c r="AD222" t="s">
        <v>56</v>
      </c>
      <c r="AE222" t="s">
        <v>56</v>
      </c>
      <c r="AF222" t="s">
        <v>56</v>
      </c>
    </row>
    <row r="223" spans="1:32" x14ac:dyDescent="0.35">
      <c r="A223" t="s">
        <v>45</v>
      </c>
      <c r="B223">
        <v>7105490</v>
      </c>
      <c r="C223">
        <v>208</v>
      </c>
      <c r="D223" s="1">
        <v>39140.347222222219</v>
      </c>
      <c r="E223" t="s">
        <v>61</v>
      </c>
      <c r="F223" t="s">
        <v>47</v>
      </c>
      <c r="G223" t="s">
        <v>97</v>
      </c>
      <c r="H223" t="s">
        <v>45</v>
      </c>
      <c r="I223">
        <v>1.35</v>
      </c>
      <c r="J223">
        <v>2.2200000000000002</v>
      </c>
      <c r="K223" t="s">
        <v>60</v>
      </c>
      <c r="M223">
        <v>0.01</v>
      </c>
      <c r="N223">
        <v>0.3</v>
      </c>
      <c r="O223" t="s">
        <v>50</v>
      </c>
      <c r="P223" t="s">
        <v>51</v>
      </c>
      <c r="Q223">
        <v>1</v>
      </c>
      <c r="R223" t="s">
        <v>52</v>
      </c>
      <c r="S223" t="s">
        <v>53</v>
      </c>
      <c r="T223" t="s">
        <v>54</v>
      </c>
      <c r="U223" t="s">
        <v>55</v>
      </c>
      <c r="V223">
        <v>2.2200000000000002</v>
      </c>
      <c r="W223">
        <v>9.1</v>
      </c>
      <c r="X223">
        <v>1.55</v>
      </c>
      <c r="Y223">
        <v>1.41</v>
      </c>
      <c r="Z223" t="s">
        <v>56</v>
      </c>
      <c r="AA223" t="s">
        <v>56</v>
      </c>
      <c r="AB223" t="s">
        <v>56</v>
      </c>
      <c r="AC223" t="s">
        <v>57</v>
      </c>
      <c r="AD223" t="s">
        <v>56</v>
      </c>
      <c r="AE223" t="s">
        <v>56</v>
      </c>
      <c r="AF223" t="s">
        <v>56</v>
      </c>
    </row>
    <row r="224" spans="1:32" x14ac:dyDescent="0.35">
      <c r="A224" t="s">
        <v>45</v>
      </c>
      <c r="B224">
        <v>7105490</v>
      </c>
      <c r="C224">
        <v>209</v>
      </c>
      <c r="D224" s="1">
        <v>39162.620833333334</v>
      </c>
      <c r="E224" t="s">
        <v>46</v>
      </c>
      <c r="F224" t="s">
        <v>47</v>
      </c>
      <c r="G224" t="s">
        <v>97</v>
      </c>
      <c r="H224" t="s">
        <v>45</v>
      </c>
      <c r="I224">
        <v>1.49</v>
      </c>
      <c r="J224">
        <v>4.68</v>
      </c>
      <c r="K224" t="s">
        <v>60</v>
      </c>
      <c r="M224">
        <v>0.01</v>
      </c>
      <c r="N224">
        <v>0.3</v>
      </c>
      <c r="O224" t="s">
        <v>50</v>
      </c>
      <c r="P224" t="s">
        <v>51</v>
      </c>
      <c r="Q224">
        <v>1</v>
      </c>
      <c r="R224" t="s">
        <v>52</v>
      </c>
      <c r="S224" t="s">
        <v>53</v>
      </c>
      <c r="T224" t="s">
        <v>54</v>
      </c>
      <c r="U224" t="s">
        <v>55</v>
      </c>
      <c r="V224">
        <v>4.68</v>
      </c>
      <c r="W224">
        <v>10.5</v>
      </c>
      <c r="X224">
        <v>2.89</v>
      </c>
      <c r="Y224">
        <v>1.61</v>
      </c>
      <c r="Z224" t="s">
        <v>56</v>
      </c>
      <c r="AA224" t="s">
        <v>56</v>
      </c>
      <c r="AB224" t="s">
        <v>56</v>
      </c>
      <c r="AC224" t="s">
        <v>57</v>
      </c>
      <c r="AD224" t="s">
        <v>56</v>
      </c>
      <c r="AE224" t="s">
        <v>56</v>
      </c>
      <c r="AF224" t="s">
        <v>56</v>
      </c>
    </row>
    <row r="225" spans="1:32" x14ac:dyDescent="0.35">
      <c r="A225" t="s">
        <v>45</v>
      </c>
      <c r="B225">
        <v>7105490</v>
      </c>
      <c r="C225">
        <v>210</v>
      </c>
      <c r="D225" s="1">
        <v>39195.50277777778</v>
      </c>
      <c r="E225" t="s">
        <v>46</v>
      </c>
      <c r="F225" t="s">
        <v>47</v>
      </c>
      <c r="G225" t="s">
        <v>97</v>
      </c>
      <c r="H225" t="s">
        <v>45</v>
      </c>
      <c r="I225">
        <v>1.68</v>
      </c>
      <c r="J225">
        <v>13.1</v>
      </c>
      <c r="K225" t="s">
        <v>60</v>
      </c>
      <c r="M225">
        <v>0</v>
      </c>
      <c r="N225">
        <v>0.4</v>
      </c>
      <c r="O225" t="s">
        <v>50</v>
      </c>
      <c r="P225" t="s">
        <v>51</v>
      </c>
      <c r="Q225">
        <v>1</v>
      </c>
      <c r="R225" t="s">
        <v>52</v>
      </c>
      <c r="S225" t="s">
        <v>53</v>
      </c>
      <c r="T225" t="s">
        <v>54</v>
      </c>
      <c r="U225" t="s">
        <v>55</v>
      </c>
      <c r="V225">
        <v>13.1</v>
      </c>
      <c r="W225">
        <v>13</v>
      </c>
      <c r="X225">
        <v>6.69</v>
      </c>
      <c r="Y225">
        <v>1.95</v>
      </c>
      <c r="Z225" t="s">
        <v>56</v>
      </c>
      <c r="AA225" t="s">
        <v>56</v>
      </c>
      <c r="AB225" t="s">
        <v>56</v>
      </c>
      <c r="AC225" t="s">
        <v>57</v>
      </c>
      <c r="AD225" t="s">
        <v>56</v>
      </c>
      <c r="AE225" t="s">
        <v>56</v>
      </c>
      <c r="AF225" t="s">
        <v>56</v>
      </c>
    </row>
    <row r="226" spans="1:32" x14ac:dyDescent="0.35">
      <c r="A226" t="s">
        <v>45</v>
      </c>
      <c r="B226">
        <v>7105490</v>
      </c>
      <c r="C226">
        <v>211</v>
      </c>
      <c r="D226" s="1">
        <v>39202.60833333333</v>
      </c>
      <c r="E226" t="s">
        <v>46</v>
      </c>
      <c r="F226" t="s">
        <v>47</v>
      </c>
      <c r="G226" t="s">
        <v>97</v>
      </c>
      <c r="H226" t="s">
        <v>45</v>
      </c>
      <c r="I226">
        <v>1.83</v>
      </c>
      <c r="J226">
        <v>22.2</v>
      </c>
      <c r="K226" t="s">
        <v>60</v>
      </c>
      <c r="M226">
        <v>-0.01</v>
      </c>
      <c r="N226">
        <v>0.5</v>
      </c>
      <c r="O226" t="s">
        <v>50</v>
      </c>
      <c r="P226" t="s">
        <v>51</v>
      </c>
      <c r="Q226">
        <v>1</v>
      </c>
      <c r="R226" t="s">
        <v>52</v>
      </c>
      <c r="S226" t="s">
        <v>53</v>
      </c>
      <c r="T226" t="s">
        <v>54</v>
      </c>
      <c r="U226" t="s">
        <v>55</v>
      </c>
      <c r="V226">
        <v>22.2</v>
      </c>
      <c r="W226">
        <v>14.1</v>
      </c>
      <c r="X226">
        <v>10.4</v>
      </c>
      <c r="Y226">
        <v>2.12</v>
      </c>
      <c r="Z226" t="s">
        <v>56</v>
      </c>
      <c r="AA226" t="s">
        <v>56</v>
      </c>
      <c r="AB226" t="s">
        <v>56</v>
      </c>
      <c r="AC226" t="s">
        <v>57</v>
      </c>
      <c r="AD226" t="s">
        <v>56</v>
      </c>
      <c r="AE226" t="s">
        <v>56</v>
      </c>
      <c r="AF226" t="s">
        <v>56</v>
      </c>
    </row>
    <row r="227" spans="1:32" x14ac:dyDescent="0.35">
      <c r="A227" t="s">
        <v>45</v>
      </c>
      <c r="B227">
        <v>7105490</v>
      </c>
      <c r="C227">
        <v>212</v>
      </c>
      <c r="D227" s="1">
        <v>39205.434027777781</v>
      </c>
      <c r="E227" t="s">
        <v>46</v>
      </c>
      <c r="F227" t="s">
        <v>47</v>
      </c>
      <c r="G227" t="s">
        <v>97</v>
      </c>
      <c r="H227" t="s">
        <v>45</v>
      </c>
      <c r="I227">
        <v>2.19</v>
      </c>
      <c r="J227">
        <v>48.8</v>
      </c>
      <c r="K227" t="s">
        <v>60</v>
      </c>
      <c r="M227">
        <v>0</v>
      </c>
      <c r="N227">
        <v>0.4</v>
      </c>
      <c r="O227" t="s">
        <v>50</v>
      </c>
      <c r="P227" t="s">
        <v>51</v>
      </c>
      <c r="Q227">
        <v>1</v>
      </c>
      <c r="R227" t="s">
        <v>52</v>
      </c>
      <c r="S227" t="s">
        <v>53</v>
      </c>
      <c r="T227" t="s">
        <v>54</v>
      </c>
      <c r="U227" t="s">
        <v>55</v>
      </c>
      <c r="V227">
        <v>48.8</v>
      </c>
      <c r="W227">
        <v>15.5</v>
      </c>
      <c r="X227">
        <v>13.9</v>
      </c>
      <c r="Y227">
        <v>3.5</v>
      </c>
      <c r="Z227" t="s">
        <v>56</v>
      </c>
      <c r="AA227" t="s">
        <v>56</v>
      </c>
      <c r="AB227" t="s">
        <v>56</v>
      </c>
      <c r="AC227" t="s">
        <v>57</v>
      </c>
      <c r="AD227" t="s">
        <v>56</v>
      </c>
      <c r="AE227" t="s">
        <v>56</v>
      </c>
      <c r="AF227" t="s">
        <v>56</v>
      </c>
    </row>
    <row r="228" spans="1:32" x14ac:dyDescent="0.35">
      <c r="A228" t="s">
        <v>45</v>
      </c>
      <c r="B228">
        <v>7105490</v>
      </c>
      <c r="C228">
        <v>213</v>
      </c>
      <c r="D228" s="1">
        <v>39205.45416666667</v>
      </c>
      <c r="E228" t="s">
        <v>46</v>
      </c>
      <c r="F228" t="s">
        <v>47</v>
      </c>
      <c r="G228" t="s">
        <v>97</v>
      </c>
      <c r="H228" t="s">
        <v>45</v>
      </c>
      <c r="I228">
        <v>2.19</v>
      </c>
      <c r="J228">
        <v>49.6</v>
      </c>
      <c r="K228" t="s">
        <v>60</v>
      </c>
      <c r="M228">
        <v>0</v>
      </c>
      <c r="N228">
        <v>0.5</v>
      </c>
      <c r="O228" t="s">
        <v>50</v>
      </c>
      <c r="P228" t="s">
        <v>51</v>
      </c>
      <c r="Q228">
        <v>1</v>
      </c>
      <c r="R228" t="s">
        <v>52</v>
      </c>
      <c r="S228" t="s">
        <v>53</v>
      </c>
      <c r="T228" t="s">
        <v>54</v>
      </c>
      <c r="U228" t="s">
        <v>55</v>
      </c>
      <c r="V228">
        <v>49.6</v>
      </c>
      <c r="W228">
        <v>16</v>
      </c>
      <c r="X228">
        <v>14.2</v>
      </c>
      <c r="Y228">
        <v>3.49</v>
      </c>
      <c r="Z228" t="s">
        <v>56</v>
      </c>
      <c r="AA228" t="s">
        <v>56</v>
      </c>
      <c r="AB228" t="s">
        <v>56</v>
      </c>
      <c r="AC228" t="s">
        <v>57</v>
      </c>
      <c r="AD228" t="s">
        <v>56</v>
      </c>
      <c r="AE228" t="s">
        <v>56</v>
      </c>
      <c r="AF228" t="s">
        <v>56</v>
      </c>
    </row>
    <row r="229" spans="1:32" x14ac:dyDescent="0.35">
      <c r="A229" t="s">
        <v>45</v>
      </c>
      <c r="B229">
        <v>7105490</v>
      </c>
      <c r="C229">
        <v>214</v>
      </c>
      <c r="D229" s="1">
        <v>39210.631944444445</v>
      </c>
      <c r="E229" t="s">
        <v>46</v>
      </c>
      <c r="F229" t="s">
        <v>47</v>
      </c>
      <c r="G229" t="s">
        <v>97</v>
      </c>
      <c r="H229" t="s">
        <v>45</v>
      </c>
      <c r="I229">
        <v>2.12</v>
      </c>
      <c r="J229">
        <v>47.3</v>
      </c>
      <c r="K229" t="s">
        <v>60</v>
      </c>
      <c r="M229">
        <v>0</v>
      </c>
      <c r="N229">
        <v>0.6</v>
      </c>
      <c r="O229" t="s">
        <v>50</v>
      </c>
      <c r="P229" t="s">
        <v>51</v>
      </c>
      <c r="Q229">
        <v>1</v>
      </c>
      <c r="R229" t="s">
        <v>52</v>
      </c>
      <c r="S229" t="s">
        <v>53</v>
      </c>
      <c r="T229" t="s">
        <v>54</v>
      </c>
      <c r="U229" t="s">
        <v>55</v>
      </c>
      <c r="V229">
        <v>47.3</v>
      </c>
      <c r="W229">
        <v>14.7</v>
      </c>
      <c r="X229">
        <v>13.6</v>
      </c>
      <c r="Y229">
        <v>3.48</v>
      </c>
      <c r="Z229" t="s">
        <v>56</v>
      </c>
      <c r="AA229" t="s">
        <v>56</v>
      </c>
      <c r="AB229" t="s">
        <v>56</v>
      </c>
      <c r="AC229" t="s">
        <v>57</v>
      </c>
      <c r="AD229" t="s">
        <v>56</v>
      </c>
      <c r="AE229" t="s">
        <v>56</v>
      </c>
      <c r="AF229" t="s">
        <v>56</v>
      </c>
    </row>
    <row r="230" spans="1:32" x14ac:dyDescent="0.35">
      <c r="A230" t="s">
        <v>45</v>
      </c>
      <c r="B230">
        <v>7105490</v>
      </c>
      <c r="C230">
        <v>215</v>
      </c>
      <c r="D230" s="1">
        <v>39233.695833333331</v>
      </c>
      <c r="E230" t="s">
        <v>46</v>
      </c>
      <c r="F230" t="s">
        <v>47</v>
      </c>
      <c r="G230" t="s">
        <v>97</v>
      </c>
      <c r="H230" t="s">
        <v>45</v>
      </c>
      <c r="I230">
        <v>1.97</v>
      </c>
      <c r="J230">
        <v>32.4</v>
      </c>
      <c r="K230" t="s">
        <v>60</v>
      </c>
      <c r="M230">
        <v>-0.05</v>
      </c>
      <c r="N230">
        <v>0.3</v>
      </c>
      <c r="O230" t="s">
        <v>50</v>
      </c>
      <c r="P230" t="s">
        <v>51</v>
      </c>
      <c r="Q230">
        <v>1</v>
      </c>
      <c r="R230" t="s">
        <v>52</v>
      </c>
      <c r="S230" t="s">
        <v>53</v>
      </c>
      <c r="T230" t="s">
        <v>54</v>
      </c>
      <c r="U230" t="s">
        <v>55</v>
      </c>
      <c r="V230">
        <v>32.4</v>
      </c>
      <c r="W230">
        <v>14.4</v>
      </c>
      <c r="X230">
        <v>13.6</v>
      </c>
      <c r="Y230">
        <v>2.38</v>
      </c>
      <c r="Z230" t="s">
        <v>56</v>
      </c>
      <c r="AA230" t="s">
        <v>56</v>
      </c>
      <c r="AB230" t="s">
        <v>56</v>
      </c>
      <c r="AC230" t="s">
        <v>57</v>
      </c>
      <c r="AD230" t="s">
        <v>56</v>
      </c>
      <c r="AE230" t="s">
        <v>56</v>
      </c>
      <c r="AF230" t="s">
        <v>56</v>
      </c>
    </row>
    <row r="231" spans="1:32" x14ac:dyDescent="0.35">
      <c r="A231" t="s">
        <v>45</v>
      </c>
      <c r="B231">
        <v>7105490</v>
      </c>
      <c r="C231">
        <v>216</v>
      </c>
      <c r="D231" s="1">
        <v>39252.680555555555</v>
      </c>
      <c r="E231" t="s">
        <v>46</v>
      </c>
      <c r="F231" t="s">
        <v>47</v>
      </c>
      <c r="G231" t="s">
        <v>97</v>
      </c>
      <c r="H231" t="s">
        <v>45</v>
      </c>
      <c r="I231">
        <v>1.78</v>
      </c>
      <c r="J231">
        <v>19.5</v>
      </c>
      <c r="K231" t="s">
        <v>60</v>
      </c>
      <c r="M231">
        <v>0.01</v>
      </c>
      <c r="N231">
        <v>0.4</v>
      </c>
      <c r="O231" t="s">
        <v>50</v>
      </c>
      <c r="P231" t="s">
        <v>51</v>
      </c>
      <c r="Q231">
        <v>1</v>
      </c>
      <c r="R231" t="s">
        <v>52</v>
      </c>
      <c r="S231" t="s">
        <v>53</v>
      </c>
      <c r="T231" t="s">
        <v>54</v>
      </c>
      <c r="U231" t="s">
        <v>55</v>
      </c>
      <c r="V231">
        <v>19.5</v>
      </c>
      <c r="W231">
        <v>13.6</v>
      </c>
      <c r="X231">
        <v>9.49</v>
      </c>
      <c r="Y231">
        <v>2.04</v>
      </c>
      <c r="Z231" t="s">
        <v>56</v>
      </c>
      <c r="AA231" t="s">
        <v>56</v>
      </c>
      <c r="AB231" t="s">
        <v>56</v>
      </c>
      <c r="AC231" t="s">
        <v>57</v>
      </c>
      <c r="AD231" t="s">
        <v>56</v>
      </c>
      <c r="AE231" t="s">
        <v>56</v>
      </c>
      <c r="AF231" t="s">
        <v>56</v>
      </c>
    </row>
    <row r="232" spans="1:32" x14ac:dyDescent="0.35">
      <c r="A232" t="s">
        <v>45</v>
      </c>
      <c r="B232">
        <v>7105490</v>
      </c>
      <c r="C232">
        <v>217</v>
      </c>
      <c r="D232" s="1">
        <v>39276.459027777775</v>
      </c>
      <c r="E232" t="s">
        <v>46</v>
      </c>
      <c r="F232" t="s">
        <v>47</v>
      </c>
      <c r="G232" t="s">
        <v>99</v>
      </c>
      <c r="H232" t="s">
        <v>45</v>
      </c>
      <c r="I232">
        <v>2.2799999999999998</v>
      </c>
      <c r="J232">
        <v>11.1</v>
      </c>
      <c r="K232" t="s">
        <v>49</v>
      </c>
      <c r="M232">
        <v>0</v>
      </c>
      <c r="N232">
        <v>0.7</v>
      </c>
      <c r="O232" t="s">
        <v>83</v>
      </c>
      <c r="P232" t="s">
        <v>51</v>
      </c>
      <c r="Q232">
        <v>1</v>
      </c>
      <c r="R232" t="s">
        <v>52</v>
      </c>
      <c r="S232" t="s">
        <v>53</v>
      </c>
      <c r="T232" t="s">
        <v>54</v>
      </c>
      <c r="U232" t="s">
        <v>55</v>
      </c>
      <c r="V232">
        <v>11.1</v>
      </c>
      <c r="W232">
        <v>16.3</v>
      </c>
      <c r="X232">
        <v>15.2</v>
      </c>
      <c r="Y232">
        <v>0.73</v>
      </c>
      <c r="Z232" t="s">
        <v>56</v>
      </c>
      <c r="AA232" t="s">
        <v>56</v>
      </c>
      <c r="AB232" t="s">
        <v>56</v>
      </c>
      <c r="AC232" t="s">
        <v>57</v>
      </c>
      <c r="AD232" t="s">
        <v>56</v>
      </c>
      <c r="AE232" t="s">
        <v>56</v>
      </c>
      <c r="AF232" t="s">
        <v>56</v>
      </c>
    </row>
    <row r="233" spans="1:32" x14ac:dyDescent="0.35">
      <c r="A233" t="s">
        <v>45</v>
      </c>
      <c r="B233">
        <v>7105490</v>
      </c>
      <c r="C233">
        <v>218</v>
      </c>
      <c r="D233" s="1">
        <v>39282.418055555558</v>
      </c>
      <c r="E233" t="s">
        <v>46</v>
      </c>
      <c r="F233" t="s">
        <v>47</v>
      </c>
      <c r="G233" t="s">
        <v>97</v>
      </c>
      <c r="H233" t="s">
        <v>45</v>
      </c>
      <c r="I233">
        <v>1.31</v>
      </c>
      <c r="J233">
        <v>2.92</v>
      </c>
      <c r="K233" t="s">
        <v>49</v>
      </c>
      <c r="M233">
        <v>0</v>
      </c>
      <c r="N233">
        <v>0.4</v>
      </c>
      <c r="O233" t="s">
        <v>50</v>
      </c>
      <c r="P233" t="s">
        <v>51</v>
      </c>
      <c r="Q233">
        <v>1</v>
      </c>
      <c r="R233" t="s">
        <v>52</v>
      </c>
      <c r="S233" t="s">
        <v>53</v>
      </c>
      <c r="T233" t="s">
        <v>54</v>
      </c>
      <c r="U233" t="s">
        <v>55</v>
      </c>
      <c r="V233">
        <v>2.92</v>
      </c>
      <c r="W233">
        <v>11.2</v>
      </c>
      <c r="X233">
        <v>2.3199999999999998</v>
      </c>
      <c r="Y233">
        <v>1.25</v>
      </c>
      <c r="Z233" t="s">
        <v>56</v>
      </c>
      <c r="AA233" t="s">
        <v>56</v>
      </c>
      <c r="AB233" t="s">
        <v>56</v>
      </c>
      <c r="AC233" t="s">
        <v>57</v>
      </c>
      <c r="AD233" t="s">
        <v>56</v>
      </c>
      <c r="AE233" t="s">
        <v>56</v>
      </c>
      <c r="AF233" t="s">
        <v>56</v>
      </c>
    </row>
    <row r="234" spans="1:32" x14ac:dyDescent="0.35">
      <c r="A234" t="s">
        <v>45</v>
      </c>
      <c r="B234">
        <v>7105490</v>
      </c>
      <c r="C234">
        <v>219</v>
      </c>
      <c r="D234" s="1">
        <v>39301.671527777777</v>
      </c>
      <c r="E234" t="s">
        <v>46</v>
      </c>
      <c r="F234" t="s">
        <v>47</v>
      </c>
      <c r="G234" t="s">
        <v>97</v>
      </c>
      <c r="H234" t="s">
        <v>45</v>
      </c>
      <c r="I234">
        <v>1.5</v>
      </c>
      <c r="J234">
        <v>9.68</v>
      </c>
      <c r="K234" t="s">
        <v>60</v>
      </c>
      <c r="M234">
        <v>0</v>
      </c>
      <c r="N234">
        <v>0.3</v>
      </c>
      <c r="O234" t="s">
        <v>50</v>
      </c>
      <c r="P234" t="s">
        <v>51</v>
      </c>
      <c r="Q234">
        <v>1</v>
      </c>
      <c r="R234" t="s">
        <v>52</v>
      </c>
      <c r="S234" t="s">
        <v>53</v>
      </c>
      <c r="T234" t="s">
        <v>54</v>
      </c>
      <c r="U234" t="s">
        <v>55</v>
      </c>
      <c r="V234">
        <v>9.68</v>
      </c>
      <c r="W234">
        <v>12.1</v>
      </c>
      <c r="X234">
        <v>5.35</v>
      </c>
      <c r="Y234">
        <v>1.8</v>
      </c>
      <c r="Z234" t="s">
        <v>56</v>
      </c>
      <c r="AA234" t="s">
        <v>56</v>
      </c>
      <c r="AB234" t="s">
        <v>56</v>
      </c>
      <c r="AC234" t="s">
        <v>57</v>
      </c>
      <c r="AD234" t="s">
        <v>56</v>
      </c>
      <c r="AE234" t="s">
        <v>56</v>
      </c>
      <c r="AF234" t="s">
        <v>56</v>
      </c>
    </row>
    <row r="235" spans="1:32" x14ac:dyDescent="0.35">
      <c r="A235" t="s">
        <v>45</v>
      </c>
      <c r="B235">
        <v>7105490</v>
      </c>
      <c r="C235">
        <v>220</v>
      </c>
      <c r="D235" s="1">
        <v>39337.749305555553</v>
      </c>
      <c r="E235" t="s">
        <v>46</v>
      </c>
      <c r="F235" t="s">
        <v>47</v>
      </c>
      <c r="G235" t="s">
        <v>97</v>
      </c>
      <c r="H235" t="s">
        <v>45</v>
      </c>
      <c r="I235">
        <v>1.23</v>
      </c>
      <c r="J235">
        <v>1.05</v>
      </c>
      <c r="K235" t="s">
        <v>49</v>
      </c>
      <c r="M235">
        <v>0</v>
      </c>
      <c r="N235">
        <v>0.4</v>
      </c>
      <c r="O235" t="s">
        <v>50</v>
      </c>
      <c r="P235" t="s">
        <v>51</v>
      </c>
      <c r="Q235">
        <v>1</v>
      </c>
      <c r="R235" t="s">
        <v>52</v>
      </c>
      <c r="S235" t="s">
        <v>53</v>
      </c>
      <c r="T235" t="s">
        <v>54</v>
      </c>
      <c r="U235" t="s">
        <v>55</v>
      </c>
      <c r="V235">
        <v>1.05</v>
      </c>
      <c r="W235">
        <v>8.4</v>
      </c>
      <c r="X235">
        <v>1.46</v>
      </c>
      <c r="Y235">
        <v>0.71</v>
      </c>
      <c r="Z235" t="s">
        <v>56</v>
      </c>
      <c r="AA235" t="s">
        <v>56</v>
      </c>
      <c r="AB235" t="s">
        <v>56</v>
      </c>
      <c r="AC235" t="s">
        <v>57</v>
      </c>
      <c r="AD235" t="s">
        <v>56</v>
      </c>
      <c r="AE235" t="s">
        <v>56</v>
      </c>
      <c r="AF235" t="s">
        <v>56</v>
      </c>
    </row>
    <row r="236" spans="1:32" x14ac:dyDescent="0.35">
      <c r="A236" t="s">
        <v>45</v>
      </c>
      <c r="B236">
        <v>7105490</v>
      </c>
      <c r="C236">
        <v>221</v>
      </c>
      <c r="D236" s="1">
        <v>39377.571527777778</v>
      </c>
      <c r="E236" t="s">
        <v>46</v>
      </c>
      <c r="F236" t="s">
        <v>47</v>
      </c>
      <c r="G236" t="s">
        <v>97</v>
      </c>
      <c r="H236" t="s">
        <v>45</v>
      </c>
      <c r="I236">
        <v>1.29</v>
      </c>
      <c r="J236">
        <v>2.11</v>
      </c>
      <c r="K236" t="s">
        <v>60</v>
      </c>
      <c r="M236">
        <v>0</v>
      </c>
      <c r="N236">
        <v>0.4</v>
      </c>
      <c r="O236" t="s">
        <v>50</v>
      </c>
      <c r="P236" t="s">
        <v>51</v>
      </c>
      <c r="Q236">
        <v>1</v>
      </c>
      <c r="R236" t="s">
        <v>52</v>
      </c>
      <c r="S236" t="s">
        <v>53</v>
      </c>
      <c r="T236" t="s">
        <v>54</v>
      </c>
      <c r="U236" t="s">
        <v>55</v>
      </c>
      <c r="V236">
        <v>2.11</v>
      </c>
      <c r="W236">
        <v>8.3000000000000007</v>
      </c>
      <c r="X236">
        <v>2.38</v>
      </c>
      <c r="Y236">
        <v>0.88</v>
      </c>
      <c r="Z236" t="s">
        <v>56</v>
      </c>
      <c r="AA236" t="s">
        <v>56</v>
      </c>
      <c r="AB236" t="s">
        <v>56</v>
      </c>
      <c r="AC236" t="s">
        <v>57</v>
      </c>
      <c r="AD236" t="s">
        <v>56</v>
      </c>
      <c r="AE236" t="s">
        <v>56</v>
      </c>
      <c r="AF236" t="s">
        <v>56</v>
      </c>
    </row>
    <row r="237" spans="1:32" x14ac:dyDescent="0.35">
      <c r="A237" t="s">
        <v>45</v>
      </c>
      <c r="B237">
        <v>7105490</v>
      </c>
      <c r="C237">
        <v>222</v>
      </c>
      <c r="D237" s="1">
        <v>39393.51666666667</v>
      </c>
      <c r="E237" t="s">
        <v>61</v>
      </c>
      <c r="F237" t="s">
        <v>47</v>
      </c>
      <c r="G237" t="s">
        <v>97</v>
      </c>
      <c r="H237" t="s">
        <v>45</v>
      </c>
      <c r="I237">
        <v>1.36</v>
      </c>
      <c r="J237">
        <v>2.78</v>
      </c>
      <c r="K237" t="s">
        <v>49</v>
      </c>
      <c r="M237">
        <v>-0.01</v>
      </c>
      <c r="N237">
        <v>0.3</v>
      </c>
      <c r="O237" t="s">
        <v>50</v>
      </c>
      <c r="P237" t="s">
        <v>51</v>
      </c>
      <c r="Q237">
        <v>1</v>
      </c>
      <c r="R237" t="s">
        <v>52</v>
      </c>
      <c r="S237" t="s">
        <v>53</v>
      </c>
      <c r="T237" t="s">
        <v>54</v>
      </c>
      <c r="U237" t="s">
        <v>55</v>
      </c>
      <c r="V237">
        <v>2.78</v>
      </c>
      <c r="W237">
        <v>10.5</v>
      </c>
      <c r="X237">
        <v>1.89</v>
      </c>
      <c r="Y237">
        <v>1.46</v>
      </c>
      <c r="Z237" t="s">
        <v>56</v>
      </c>
      <c r="AA237" t="s">
        <v>56</v>
      </c>
      <c r="AB237" t="s">
        <v>56</v>
      </c>
      <c r="AC237" t="s">
        <v>57</v>
      </c>
      <c r="AD237" t="s">
        <v>56</v>
      </c>
      <c r="AE237" t="s">
        <v>56</v>
      </c>
      <c r="AF237" t="s">
        <v>56</v>
      </c>
    </row>
    <row r="238" spans="1:32" x14ac:dyDescent="0.35">
      <c r="A238" t="s">
        <v>45</v>
      </c>
      <c r="B238">
        <v>7105490</v>
      </c>
      <c r="C238">
        <v>223</v>
      </c>
      <c r="D238" s="1">
        <v>39434.488888888889</v>
      </c>
      <c r="E238" t="s">
        <v>61</v>
      </c>
      <c r="F238" t="s">
        <v>47</v>
      </c>
      <c r="G238" t="s">
        <v>97</v>
      </c>
      <c r="H238" t="s">
        <v>45</v>
      </c>
      <c r="I238">
        <v>1.29</v>
      </c>
      <c r="J238">
        <v>2.0499999999999998</v>
      </c>
      <c r="K238" t="s">
        <v>60</v>
      </c>
      <c r="M238">
        <v>0</v>
      </c>
      <c r="N238">
        <v>0.7</v>
      </c>
      <c r="O238" t="s">
        <v>50</v>
      </c>
      <c r="P238" t="s">
        <v>51</v>
      </c>
      <c r="Q238">
        <v>1</v>
      </c>
      <c r="R238" t="s">
        <v>52</v>
      </c>
      <c r="S238" t="s">
        <v>53</v>
      </c>
      <c r="T238" t="s">
        <v>54</v>
      </c>
      <c r="U238" t="s">
        <v>55</v>
      </c>
      <c r="V238">
        <v>2.0499999999999998</v>
      </c>
      <c r="W238">
        <v>8.3000000000000007</v>
      </c>
      <c r="X238">
        <v>2.31</v>
      </c>
      <c r="Y238">
        <v>0.88</v>
      </c>
      <c r="Z238" t="s">
        <v>56</v>
      </c>
      <c r="AA238" t="s">
        <v>56</v>
      </c>
      <c r="AB238" t="s">
        <v>56</v>
      </c>
      <c r="AC238" t="s">
        <v>57</v>
      </c>
      <c r="AD238" t="s">
        <v>56</v>
      </c>
      <c r="AE238" t="s">
        <v>56</v>
      </c>
      <c r="AF238" t="s">
        <v>56</v>
      </c>
    </row>
    <row r="239" spans="1:32" x14ac:dyDescent="0.35">
      <c r="A239" t="s">
        <v>45</v>
      </c>
      <c r="B239">
        <v>7105490</v>
      </c>
      <c r="C239">
        <v>224</v>
      </c>
      <c r="D239" s="1">
        <v>39482.48541666667</v>
      </c>
      <c r="E239" t="s">
        <v>61</v>
      </c>
      <c r="F239" t="s">
        <v>47</v>
      </c>
      <c r="G239" t="s">
        <v>97</v>
      </c>
      <c r="H239" t="s">
        <v>45</v>
      </c>
      <c r="I239">
        <v>1.3</v>
      </c>
      <c r="J239">
        <v>1.79</v>
      </c>
      <c r="K239" t="s">
        <v>49</v>
      </c>
      <c r="M239">
        <v>0.01</v>
      </c>
      <c r="N239">
        <v>0.4</v>
      </c>
      <c r="O239" t="s">
        <v>50</v>
      </c>
      <c r="P239" t="s">
        <v>51</v>
      </c>
      <c r="Q239">
        <v>1</v>
      </c>
      <c r="R239" t="s">
        <v>52</v>
      </c>
      <c r="S239" t="s">
        <v>53</v>
      </c>
      <c r="T239" t="s">
        <v>100</v>
      </c>
      <c r="U239" t="s">
        <v>101</v>
      </c>
      <c r="V239">
        <v>1.79</v>
      </c>
      <c r="W239">
        <v>8.6</v>
      </c>
      <c r="X239">
        <v>1.98</v>
      </c>
      <c r="Y239">
        <v>0.9</v>
      </c>
      <c r="Z239" t="s">
        <v>56</v>
      </c>
      <c r="AA239" t="s">
        <v>56</v>
      </c>
      <c r="AB239" t="s">
        <v>56</v>
      </c>
      <c r="AC239" t="s">
        <v>57</v>
      </c>
      <c r="AD239" t="s">
        <v>56</v>
      </c>
      <c r="AE239" t="s">
        <v>56</v>
      </c>
      <c r="AF239" t="s">
        <v>56</v>
      </c>
    </row>
    <row r="240" spans="1:32" x14ac:dyDescent="0.35">
      <c r="A240" t="s">
        <v>45</v>
      </c>
      <c r="B240">
        <v>7105490</v>
      </c>
      <c r="C240">
        <v>225</v>
      </c>
      <c r="D240" s="1">
        <v>39493.368750000001</v>
      </c>
      <c r="E240" t="s">
        <v>61</v>
      </c>
      <c r="F240" t="s">
        <v>47</v>
      </c>
      <c r="G240" t="s">
        <v>97</v>
      </c>
      <c r="H240" t="s">
        <v>45</v>
      </c>
      <c r="I240">
        <v>1.19</v>
      </c>
      <c r="J240">
        <v>0.48</v>
      </c>
      <c r="K240" t="s">
        <v>60</v>
      </c>
      <c r="M240">
        <v>0</v>
      </c>
      <c r="N240">
        <v>0.3</v>
      </c>
      <c r="O240" t="s">
        <v>50</v>
      </c>
      <c r="P240" t="s">
        <v>51</v>
      </c>
      <c r="Q240">
        <v>1</v>
      </c>
      <c r="R240" t="s">
        <v>52</v>
      </c>
      <c r="S240" t="s">
        <v>53</v>
      </c>
      <c r="T240" t="s">
        <v>54</v>
      </c>
      <c r="U240" t="s">
        <v>55</v>
      </c>
      <c r="V240">
        <v>0.48</v>
      </c>
      <c r="W240">
        <v>7</v>
      </c>
      <c r="X240">
        <v>1.25</v>
      </c>
      <c r="Y240">
        <v>0.37</v>
      </c>
      <c r="Z240" t="s">
        <v>56</v>
      </c>
      <c r="AA240" t="s">
        <v>56</v>
      </c>
      <c r="AB240" t="s">
        <v>56</v>
      </c>
      <c r="AC240" t="s">
        <v>57</v>
      </c>
      <c r="AD240" t="s">
        <v>56</v>
      </c>
      <c r="AE240" t="s">
        <v>56</v>
      </c>
      <c r="AF240" t="s">
        <v>56</v>
      </c>
    </row>
    <row r="241" spans="1:33" x14ac:dyDescent="0.35">
      <c r="A241" t="s">
        <v>45</v>
      </c>
      <c r="B241">
        <v>7105490</v>
      </c>
      <c r="C241">
        <v>226</v>
      </c>
      <c r="D241" s="1">
        <v>39539.395138888889</v>
      </c>
      <c r="E241" t="s">
        <v>46</v>
      </c>
      <c r="F241" t="s">
        <v>47</v>
      </c>
      <c r="G241" t="s">
        <v>97</v>
      </c>
      <c r="H241" t="s">
        <v>45</v>
      </c>
      <c r="I241">
        <v>1.38</v>
      </c>
      <c r="J241">
        <v>3.81</v>
      </c>
      <c r="K241" t="s">
        <v>49</v>
      </c>
      <c r="M241">
        <v>0.01</v>
      </c>
      <c r="N241">
        <v>0.3</v>
      </c>
      <c r="O241" t="s">
        <v>50</v>
      </c>
      <c r="P241" t="s">
        <v>51</v>
      </c>
      <c r="Q241">
        <v>1</v>
      </c>
      <c r="R241" t="s">
        <v>52</v>
      </c>
      <c r="S241" t="s">
        <v>53</v>
      </c>
      <c r="T241" t="s">
        <v>100</v>
      </c>
      <c r="U241" t="s">
        <v>101</v>
      </c>
      <c r="V241">
        <v>3.81</v>
      </c>
      <c r="W241">
        <v>7</v>
      </c>
      <c r="X241">
        <v>2.58</v>
      </c>
      <c r="Y241">
        <v>1.48</v>
      </c>
      <c r="Z241" t="s">
        <v>56</v>
      </c>
      <c r="AA241" t="s">
        <v>56</v>
      </c>
      <c r="AB241" t="s">
        <v>56</v>
      </c>
      <c r="AC241" t="s">
        <v>57</v>
      </c>
      <c r="AD241" t="s">
        <v>56</v>
      </c>
      <c r="AE241" t="s">
        <v>56</v>
      </c>
      <c r="AF241" t="s">
        <v>56</v>
      </c>
    </row>
    <row r="242" spans="1:33" x14ac:dyDescent="0.35">
      <c r="A242" t="s">
        <v>45</v>
      </c>
      <c r="B242">
        <v>7105490</v>
      </c>
      <c r="C242">
        <v>227</v>
      </c>
      <c r="D242" s="1">
        <v>39577.582638888889</v>
      </c>
      <c r="E242" t="s">
        <v>46</v>
      </c>
      <c r="F242" t="s">
        <v>47</v>
      </c>
      <c r="G242" t="s">
        <v>97</v>
      </c>
      <c r="H242" t="s">
        <v>45</v>
      </c>
      <c r="I242">
        <v>1.36</v>
      </c>
      <c r="J242">
        <v>4.4400000000000004</v>
      </c>
      <c r="K242" t="s">
        <v>49</v>
      </c>
      <c r="M242">
        <v>-0.05</v>
      </c>
      <c r="N242">
        <v>0.3</v>
      </c>
      <c r="O242" t="s">
        <v>50</v>
      </c>
      <c r="P242" t="s">
        <v>51</v>
      </c>
      <c r="Q242">
        <v>1</v>
      </c>
      <c r="R242" t="s">
        <v>52</v>
      </c>
      <c r="S242" t="s">
        <v>53</v>
      </c>
      <c r="T242" t="s">
        <v>100</v>
      </c>
      <c r="U242" t="s">
        <v>101</v>
      </c>
      <c r="V242">
        <v>4.4400000000000004</v>
      </c>
      <c r="W242">
        <v>11.3</v>
      </c>
      <c r="X242">
        <v>3.68</v>
      </c>
      <c r="Y242">
        <v>1.21</v>
      </c>
      <c r="Z242" t="s">
        <v>56</v>
      </c>
      <c r="AA242" t="s">
        <v>56</v>
      </c>
      <c r="AB242" t="s">
        <v>56</v>
      </c>
      <c r="AC242" t="s">
        <v>57</v>
      </c>
      <c r="AD242" t="s">
        <v>56</v>
      </c>
      <c r="AE242" t="s">
        <v>56</v>
      </c>
      <c r="AF242" t="s">
        <v>56</v>
      </c>
    </row>
    <row r="243" spans="1:33" x14ac:dyDescent="0.35">
      <c r="A243" t="s">
        <v>45</v>
      </c>
      <c r="B243">
        <v>7105490</v>
      </c>
      <c r="C243">
        <v>228</v>
      </c>
      <c r="D243" s="1">
        <v>39591.443055555559</v>
      </c>
      <c r="E243" t="s">
        <v>46</v>
      </c>
      <c r="F243" t="s">
        <v>47</v>
      </c>
      <c r="G243" t="s">
        <v>97</v>
      </c>
      <c r="H243" t="s">
        <v>45</v>
      </c>
      <c r="I243">
        <v>1.4</v>
      </c>
      <c r="J243">
        <v>4.92</v>
      </c>
      <c r="K243" t="s">
        <v>60</v>
      </c>
      <c r="M243">
        <v>0</v>
      </c>
      <c r="N243">
        <v>0.4</v>
      </c>
      <c r="O243" t="s">
        <v>50</v>
      </c>
      <c r="P243" t="s">
        <v>51</v>
      </c>
      <c r="Q243">
        <v>1</v>
      </c>
      <c r="R243" t="s">
        <v>52</v>
      </c>
      <c r="S243" t="s">
        <v>53</v>
      </c>
      <c r="T243" t="s">
        <v>100</v>
      </c>
      <c r="U243" t="s">
        <v>101</v>
      </c>
      <c r="V243">
        <v>4.92</v>
      </c>
      <c r="W243">
        <v>11.4</v>
      </c>
      <c r="X243">
        <v>3.97</v>
      </c>
      <c r="Y243">
        <v>1.24</v>
      </c>
      <c r="Z243" t="s">
        <v>56</v>
      </c>
      <c r="AA243" t="s">
        <v>56</v>
      </c>
      <c r="AB243" t="s">
        <v>56</v>
      </c>
      <c r="AC243" t="s">
        <v>57</v>
      </c>
      <c r="AD243" t="s">
        <v>56</v>
      </c>
      <c r="AE243" t="s">
        <v>56</v>
      </c>
      <c r="AF243" t="s">
        <v>56</v>
      </c>
    </row>
    <row r="244" spans="1:33" x14ac:dyDescent="0.35">
      <c r="A244" t="s">
        <v>45</v>
      </c>
      <c r="B244">
        <v>7105490</v>
      </c>
      <c r="C244">
        <v>229</v>
      </c>
      <c r="D244" s="1">
        <v>39609.631944444445</v>
      </c>
      <c r="E244" t="s">
        <v>46</v>
      </c>
      <c r="F244" t="s">
        <v>47</v>
      </c>
      <c r="G244" t="s">
        <v>97</v>
      </c>
      <c r="H244" t="s">
        <v>45</v>
      </c>
      <c r="I244">
        <v>1.18</v>
      </c>
      <c r="J244">
        <v>0.83</v>
      </c>
      <c r="K244" t="s">
        <v>49</v>
      </c>
      <c r="M244">
        <v>-0.01</v>
      </c>
      <c r="N244">
        <v>0.3</v>
      </c>
      <c r="O244" t="s">
        <v>50</v>
      </c>
      <c r="P244" t="s">
        <v>51</v>
      </c>
      <c r="Q244">
        <v>1</v>
      </c>
      <c r="R244" t="s">
        <v>52</v>
      </c>
      <c r="S244" t="s">
        <v>53</v>
      </c>
      <c r="T244" t="s">
        <v>100</v>
      </c>
      <c r="U244" t="s">
        <v>101</v>
      </c>
      <c r="V244">
        <v>0.83</v>
      </c>
      <c r="W244">
        <v>9.3000000000000007</v>
      </c>
      <c r="X244">
        <v>1.47</v>
      </c>
      <c r="Y244">
        <v>0.56999999999999995</v>
      </c>
      <c r="Z244" t="s">
        <v>56</v>
      </c>
      <c r="AA244" t="s">
        <v>56</v>
      </c>
      <c r="AB244" t="s">
        <v>56</v>
      </c>
      <c r="AC244" t="s">
        <v>57</v>
      </c>
      <c r="AD244" t="s">
        <v>56</v>
      </c>
      <c r="AE244" t="s">
        <v>56</v>
      </c>
      <c r="AF244" t="s">
        <v>56</v>
      </c>
    </row>
    <row r="245" spans="1:33" x14ac:dyDescent="0.35">
      <c r="A245" t="s">
        <v>45</v>
      </c>
      <c r="B245">
        <v>7105490</v>
      </c>
      <c r="C245">
        <v>230</v>
      </c>
      <c r="D245" s="1">
        <v>39630.702777777777</v>
      </c>
      <c r="E245" t="s">
        <v>46</v>
      </c>
      <c r="F245" t="s">
        <v>47</v>
      </c>
      <c r="G245" t="s">
        <v>97</v>
      </c>
      <c r="H245" t="s">
        <v>45</v>
      </c>
      <c r="I245">
        <v>1.17</v>
      </c>
      <c r="J245">
        <v>0.49</v>
      </c>
      <c r="K245" t="s">
        <v>49</v>
      </c>
      <c r="M245">
        <v>0</v>
      </c>
      <c r="N245">
        <v>0.3</v>
      </c>
      <c r="O245" t="s">
        <v>50</v>
      </c>
      <c r="P245" t="s">
        <v>51</v>
      </c>
      <c r="Q245">
        <v>1</v>
      </c>
      <c r="R245" t="s">
        <v>52</v>
      </c>
      <c r="S245" t="s">
        <v>53</v>
      </c>
      <c r="T245" t="s">
        <v>100</v>
      </c>
      <c r="U245" t="s">
        <v>101</v>
      </c>
      <c r="V245">
        <v>0.49</v>
      </c>
      <c r="W245">
        <v>4.5999999999999996</v>
      </c>
      <c r="X245">
        <v>1.61</v>
      </c>
      <c r="Y245">
        <v>0.31</v>
      </c>
      <c r="Z245" t="s">
        <v>56</v>
      </c>
      <c r="AA245" t="s">
        <v>56</v>
      </c>
      <c r="AB245" t="s">
        <v>56</v>
      </c>
      <c r="AC245" t="s">
        <v>57</v>
      </c>
      <c r="AD245" t="s">
        <v>56</v>
      </c>
      <c r="AE245" t="s">
        <v>56</v>
      </c>
      <c r="AF245" t="s">
        <v>56</v>
      </c>
    </row>
    <row r="246" spans="1:33" x14ac:dyDescent="0.35">
      <c r="A246" t="s">
        <v>45</v>
      </c>
      <c r="B246">
        <v>7105490</v>
      </c>
      <c r="C246">
        <v>231</v>
      </c>
      <c r="D246" s="1">
        <v>39664.599305555559</v>
      </c>
      <c r="E246" t="s">
        <v>46</v>
      </c>
      <c r="F246" t="s">
        <v>47</v>
      </c>
      <c r="G246" t="s">
        <v>97</v>
      </c>
      <c r="H246" t="s">
        <v>45</v>
      </c>
      <c r="I246">
        <v>1.19</v>
      </c>
      <c r="J246">
        <v>0.74</v>
      </c>
      <c r="K246" t="s">
        <v>49</v>
      </c>
      <c r="M246">
        <v>-0.01</v>
      </c>
      <c r="N246">
        <v>0.3</v>
      </c>
      <c r="O246" t="s">
        <v>102</v>
      </c>
      <c r="P246" t="s">
        <v>51</v>
      </c>
      <c r="Q246">
        <v>1</v>
      </c>
      <c r="R246" t="s">
        <v>52</v>
      </c>
      <c r="S246" t="s">
        <v>53</v>
      </c>
      <c r="T246" t="s">
        <v>100</v>
      </c>
      <c r="U246" t="s">
        <v>101</v>
      </c>
      <c r="V246">
        <v>0.74</v>
      </c>
      <c r="W246">
        <v>4.8</v>
      </c>
      <c r="X246">
        <v>1.18</v>
      </c>
      <c r="Y246">
        <v>0.62</v>
      </c>
      <c r="Z246" t="s">
        <v>56</v>
      </c>
      <c r="AA246" t="s">
        <v>56</v>
      </c>
      <c r="AB246" t="s">
        <v>56</v>
      </c>
      <c r="AC246" t="s">
        <v>57</v>
      </c>
      <c r="AD246" t="s">
        <v>56</v>
      </c>
      <c r="AE246" t="s">
        <v>56</v>
      </c>
      <c r="AF246" t="s">
        <v>56</v>
      </c>
    </row>
    <row r="247" spans="1:33" x14ac:dyDescent="0.35">
      <c r="A247" t="s">
        <v>45</v>
      </c>
      <c r="B247">
        <v>7105490</v>
      </c>
      <c r="C247">
        <v>232</v>
      </c>
      <c r="D247" s="1">
        <v>39678.637499999997</v>
      </c>
      <c r="E247" t="s">
        <v>46</v>
      </c>
      <c r="F247" t="s">
        <v>47</v>
      </c>
      <c r="G247" t="s">
        <v>97</v>
      </c>
      <c r="H247" t="s">
        <v>45</v>
      </c>
      <c r="I247">
        <v>1.53</v>
      </c>
      <c r="J247">
        <v>7.93</v>
      </c>
      <c r="K247" t="s">
        <v>49</v>
      </c>
      <c r="M247">
        <v>0</v>
      </c>
      <c r="N247">
        <v>0.3</v>
      </c>
      <c r="O247" t="s">
        <v>50</v>
      </c>
      <c r="P247" t="s">
        <v>51</v>
      </c>
      <c r="Q247">
        <v>1</v>
      </c>
      <c r="R247" t="s">
        <v>52</v>
      </c>
      <c r="S247" t="s">
        <v>53</v>
      </c>
      <c r="T247" t="s">
        <v>100</v>
      </c>
      <c r="U247" t="s">
        <v>101</v>
      </c>
      <c r="V247">
        <v>7.93</v>
      </c>
      <c r="W247">
        <v>8.6</v>
      </c>
      <c r="X247">
        <v>4.43</v>
      </c>
      <c r="Y247">
        <v>1.79</v>
      </c>
      <c r="Z247" t="s">
        <v>56</v>
      </c>
      <c r="AA247" t="s">
        <v>56</v>
      </c>
      <c r="AB247" t="s">
        <v>56</v>
      </c>
      <c r="AC247" t="s">
        <v>57</v>
      </c>
      <c r="AD247" t="s">
        <v>56</v>
      </c>
      <c r="AE247" t="s">
        <v>56</v>
      </c>
      <c r="AF247" t="s">
        <v>56</v>
      </c>
    </row>
    <row r="248" spans="1:33" x14ac:dyDescent="0.35">
      <c r="A248" t="s">
        <v>45</v>
      </c>
      <c r="B248">
        <v>7105490</v>
      </c>
      <c r="C248">
        <v>233</v>
      </c>
      <c r="D248" s="1">
        <v>39700.520138888889</v>
      </c>
      <c r="E248" t="s">
        <v>46</v>
      </c>
      <c r="F248" t="s">
        <v>47</v>
      </c>
      <c r="G248" t="s">
        <v>97</v>
      </c>
      <c r="H248" t="s">
        <v>45</v>
      </c>
      <c r="I248">
        <v>1.26</v>
      </c>
      <c r="J248">
        <v>1.81</v>
      </c>
      <c r="K248" t="s">
        <v>49</v>
      </c>
      <c r="M248">
        <v>-0.02</v>
      </c>
      <c r="N248">
        <v>0.3</v>
      </c>
      <c r="O248" t="s">
        <v>102</v>
      </c>
      <c r="P248" t="s">
        <v>51</v>
      </c>
      <c r="Q248">
        <v>1</v>
      </c>
      <c r="R248" t="s">
        <v>52</v>
      </c>
      <c r="S248" t="s">
        <v>53</v>
      </c>
      <c r="T248" t="s">
        <v>100</v>
      </c>
      <c r="U248" t="s">
        <v>101</v>
      </c>
      <c r="V248">
        <v>1.81</v>
      </c>
      <c r="W248">
        <v>5.2</v>
      </c>
      <c r="X248">
        <v>1.41</v>
      </c>
      <c r="Y248">
        <v>1.28</v>
      </c>
      <c r="Z248" t="s">
        <v>56</v>
      </c>
      <c r="AA248" t="s">
        <v>56</v>
      </c>
      <c r="AB248" t="s">
        <v>56</v>
      </c>
      <c r="AC248" t="s">
        <v>57</v>
      </c>
      <c r="AD248" t="s">
        <v>56</v>
      </c>
      <c r="AE248" t="s">
        <v>56</v>
      </c>
      <c r="AF248" t="s">
        <v>56</v>
      </c>
    </row>
    <row r="249" spans="1:33" x14ac:dyDescent="0.35">
      <c r="A249" t="s">
        <v>45</v>
      </c>
      <c r="B249">
        <v>7105490</v>
      </c>
      <c r="C249">
        <v>234</v>
      </c>
      <c r="D249" s="1">
        <v>39706.568749999999</v>
      </c>
      <c r="E249" t="s">
        <v>46</v>
      </c>
      <c r="F249" t="s">
        <v>47</v>
      </c>
      <c r="G249" t="s">
        <v>103</v>
      </c>
      <c r="H249" t="s">
        <v>45</v>
      </c>
      <c r="I249">
        <v>1.3</v>
      </c>
      <c r="J249">
        <v>2.02</v>
      </c>
      <c r="K249" t="s">
        <v>49</v>
      </c>
      <c r="M249">
        <v>0</v>
      </c>
      <c r="N249">
        <v>0.2</v>
      </c>
      <c r="O249" t="s">
        <v>50</v>
      </c>
      <c r="P249" t="s">
        <v>51</v>
      </c>
      <c r="Q249">
        <v>1</v>
      </c>
      <c r="R249" t="s">
        <v>52</v>
      </c>
      <c r="S249" t="s">
        <v>53</v>
      </c>
      <c r="T249" t="s">
        <v>100</v>
      </c>
      <c r="U249" t="s">
        <v>101</v>
      </c>
      <c r="V249">
        <v>2.02</v>
      </c>
      <c r="W249">
        <v>6.5</v>
      </c>
      <c r="X249">
        <v>1.51</v>
      </c>
      <c r="Y249">
        <v>1.34</v>
      </c>
      <c r="Z249" t="s">
        <v>56</v>
      </c>
      <c r="AA249" t="s">
        <v>56</v>
      </c>
      <c r="AB249" t="s">
        <v>56</v>
      </c>
      <c r="AC249" t="s">
        <v>57</v>
      </c>
      <c r="AD249" t="s">
        <v>56</v>
      </c>
      <c r="AE249" t="s">
        <v>56</v>
      </c>
      <c r="AF249" t="s">
        <v>56</v>
      </c>
    </row>
    <row r="250" spans="1:33" x14ac:dyDescent="0.35">
      <c r="A250" t="s">
        <v>45</v>
      </c>
      <c r="B250">
        <v>7105490</v>
      </c>
      <c r="C250">
        <v>235</v>
      </c>
      <c r="D250" s="1">
        <v>39716.438888888886</v>
      </c>
      <c r="E250" t="s">
        <v>46</v>
      </c>
      <c r="F250" t="s">
        <v>47</v>
      </c>
      <c r="G250" t="s">
        <v>97</v>
      </c>
      <c r="H250" t="s">
        <v>45</v>
      </c>
      <c r="I250">
        <v>1.22</v>
      </c>
      <c r="J250">
        <v>1.18</v>
      </c>
      <c r="K250" t="s">
        <v>49</v>
      </c>
      <c r="M250">
        <v>-0.01</v>
      </c>
      <c r="N250">
        <v>0.4</v>
      </c>
      <c r="O250" t="s">
        <v>50</v>
      </c>
      <c r="P250" t="s">
        <v>51</v>
      </c>
      <c r="Q250">
        <v>1</v>
      </c>
      <c r="R250" t="s">
        <v>52</v>
      </c>
      <c r="S250" t="s">
        <v>53</v>
      </c>
      <c r="T250" t="s">
        <v>100</v>
      </c>
      <c r="U250" t="s">
        <v>101</v>
      </c>
      <c r="V250">
        <v>1.18</v>
      </c>
      <c r="W250">
        <v>5</v>
      </c>
      <c r="X250">
        <v>1.02</v>
      </c>
      <c r="Y250">
        <v>1.1599999999999999</v>
      </c>
      <c r="Z250" t="s">
        <v>56</v>
      </c>
      <c r="AA250" t="s">
        <v>56</v>
      </c>
      <c r="AB250" t="s">
        <v>56</v>
      </c>
      <c r="AC250" t="s">
        <v>57</v>
      </c>
      <c r="AD250" t="s">
        <v>56</v>
      </c>
      <c r="AE250" t="s">
        <v>56</v>
      </c>
      <c r="AF250" t="s">
        <v>56</v>
      </c>
    </row>
    <row r="251" spans="1:33" x14ac:dyDescent="0.35">
      <c r="A251" t="s">
        <v>45</v>
      </c>
      <c r="B251">
        <v>7105490</v>
      </c>
      <c r="C251">
        <v>236</v>
      </c>
      <c r="D251" s="1">
        <v>39737.509722222225</v>
      </c>
      <c r="E251" t="s">
        <v>46</v>
      </c>
      <c r="F251" t="s">
        <v>47</v>
      </c>
      <c r="G251" t="s">
        <v>97</v>
      </c>
      <c r="H251" t="s">
        <v>45</v>
      </c>
      <c r="I251">
        <v>1.18</v>
      </c>
      <c r="J251">
        <v>0.86</v>
      </c>
      <c r="K251" t="s">
        <v>60</v>
      </c>
      <c r="M251">
        <v>0.01</v>
      </c>
      <c r="N251">
        <v>0.2</v>
      </c>
      <c r="O251" t="s">
        <v>50</v>
      </c>
      <c r="P251" t="s">
        <v>51</v>
      </c>
      <c r="Q251">
        <v>1</v>
      </c>
      <c r="R251" t="s">
        <v>52</v>
      </c>
      <c r="S251" t="s">
        <v>53</v>
      </c>
      <c r="T251" t="s">
        <v>100</v>
      </c>
      <c r="U251" t="s">
        <v>101</v>
      </c>
      <c r="V251">
        <v>0.86</v>
      </c>
      <c r="W251">
        <v>5.2</v>
      </c>
      <c r="X251">
        <v>1</v>
      </c>
      <c r="Y251">
        <v>0.86</v>
      </c>
      <c r="Z251" t="s">
        <v>104</v>
      </c>
      <c r="AA251" t="s">
        <v>105</v>
      </c>
      <c r="AB251" t="s">
        <v>106</v>
      </c>
      <c r="AC251" t="s">
        <v>57</v>
      </c>
      <c r="AD251" t="s">
        <v>106</v>
      </c>
      <c r="AE251" t="s">
        <v>56</v>
      </c>
      <c r="AF251" t="s">
        <v>107</v>
      </c>
      <c r="AG251">
        <v>6</v>
      </c>
    </row>
    <row r="252" spans="1:33" x14ac:dyDescent="0.35">
      <c r="A252" t="s">
        <v>45</v>
      </c>
      <c r="B252">
        <v>7105490</v>
      </c>
      <c r="C252">
        <v>237</v>
      </c>
      <c r="D252" s="1">
        <v>39765.551736111112</v>
      </c>
      <c r="E252" t="s">
        <v>61</v>
      </c>
      <c r="F252" t="s">
        <v>47</v>
      </c>
      <c r="G252" t="s">
        <v>97</v>
      </c>
      <c r="H252" t="s">
        <v>45</v>
      </c>
      <c r="I252">
        <v>1.1599999999999999</v>
      </c>
      <c r="J252">
        <v>0.38</v>
      </c>
      <c r="K252" t="s">
        <v>49</v>
      </c>
      <c r="M252">
        <v>0</v>
      </c>
      <c r="N252">
        <v>0.2</v>
      </c>
      <c r="O252" t="s">
        <v>63</v>
      </c>
      <c r="P252" t="s">
        <v>51</v>
      </c>
      <c r="Q252">
        <v>1</v>
      </c>
      <c r="R252" t="s">
        <v>52</v>
      </c>
      <c r="S252" t="s">
        <v>53</v>
      </c>
      <c r="T252" t="s">
        <v>100</v>
      </c>
      <c r="U252" t="s">
        <v>108</v>
      </c>
      <c r="V252">
        <v>0.38</v>
      </c>
      <c r="W252">
        <v>3.4</v>
      </c>
      <c r="X252">
        <v>0.72</v>
      </c>
      <c r="Y252">
        <v>0.52</v>
      </c>
      <c r="Z252" t="s">
        <v>104</v>
      </c>
      <c r="AA252" t="s">
        <v>105</v>
      </c>
      <c r="AB252" t="s">
        <v>106</v>
      </c>
      <c r="AC252" t="s">
        <v>57</v>
      </c>
      <c r="AD252" t="s">
        <v>106</v>
      </c>
      <c r="AE252" t="s">
        <v>56</v>
      </c>
      <c r="AF252" t="s">
        <v>107</v>
      </c>
      <c r="AG252">
        <v>100</v>
      </c>
    </row>
    <row r="253" spans="1:33" x14ac:dyDescent="0.35">
      <c r="A253" t="s">
        <v>45</v>
      </c>
      <c r="B253">
        <v>7105490</v>
      </c>
      <c r="C253">
        <v>238</v>
      </c>
      <c r="D253" s="1">
        <v>39826.478819444441</v>
      </c>
      <c r="E253" t="s">
        <v>61</v>
      </c>
      <c r="F253" t="s">
        <v>47</v>
      </c>
      <c r="G253" t="s">
        <v>97</v>
      </c>
      <c r="H253" t="s">
        <v>45</v>
      </c>
      <c r="I253">
        <v>1.1399999999999999</v>
      </c>
      <c r="J253">
        <v>0.23</v>
      </c>
      <c r="K253" t="s">
        <v>49</v>
      </c>
      <c r="M253">
        <v>0</v>
      </c>
      <c r="N253">
        <v>0.4</v>
      </c>
      <c r="O253" t="s">
        <v>63</v>
      </c>
      <c r="P253" t="s">
        <v>51</v>
      </c>
      <c r="Q253">
        <v>1</v>
      </c>
      <c r="R253" t="s">
        <v>52</v>
      </c>
      <c r="S253" t="s">
        <v>53</v>
      </c>
      <c r="T253" t="s">
        <v>100</v>
      </c>
      <c r="U253" t="s">
        <v>101</v>
      </c>
      <c r="V253">
        <v>0.23</v>
      </c>
      <c r="W253">
        <v>3</v>
      </c>
      <c r="X253">
        <v>0.53</v>
      </c>
      <c r="Y253">
        <v>0.43</v>
      </c>
      <c r="Z253" t="s">
        <v>104</v>
      </c>
      <c r="AA253" t="s">
        <v>105</v>
      </c>
      <c r="AB253" t="s">
        <v>109</v>
      </c>
      <c r="AC253" t="s">
        <v>57</v>
      </c>
      <c r="AD253" t="s">
        <v>109</v>
      </c>
      <c r="AE253" t="s">
        <v>56</v>
      </c>
      <c r="AF253" t="s">
        <v>107</v>
      </c>
      <c r="AG253">
        <v>100</v>
      </c>
    </row>
    <row r="254" spans="1:33" x14ac:dyDescent="0.35">
      <c r="A254" t="s">
        <v>45</v>
      </c>
      <c r="B254">
        <v>7105490</v>
      </c>
      <c r="C254">
        <v>239</v>
      </c>
      <c r="D254" s="1">
        <v>39840.432291666664</v>
      </c>
      <c r="E254" t="s">
        <v>61</v>
      </c>
      <c r="F254" t="s">
        <v>47</v>
      </c>
      <c r="G254" t="s">
        <v>97</v>
      </c>
      <c r="H254" t="s">
        <v>45</v>
      </c>
      <c r="I254">
        <v>1.1599999999999999</v>
      </c>
      <c r="J254">
        <v>0.37</v>
      </c>
      <c r="K254" t="s">
        <v>49</v>
      </c>
      <c r="M254">
        <v>0</v>
      </c>
      <c r="N254">
        <v>0.1</v>
      </c>
      <c r="O254" t="s">
        <v>50</v>
      </c>
      <c r="P254" t="s">
        <v>51</v>
      </c>
      <c r="Q254">
        <v>1</v>
      </c>
      <c r="R254" t="s">
        <v>52</v>
      </c>
      <c r="S254" t="s">
        <v>53</v>
      </c>
      <c r="T254" t="s">
        <v>100</v>
      </c>
      <c r="U254" t="s">
        <v>101</v>
      </c>
      <c r="V254">
        <v>0.37</v>
      </c>
      <c r="W254">
        <v>3</v>
      </c>
      <c r="X254">
        <v>0.61</v>
      </c>
      <c r="Y254">
        <v>0.6</v>
      </c>
      <c r="Z254" t="s">
        <v>104</v>
      </c>
      <c r="AA254" t="s">
        <v>105</v>
      </c>
      <c r="AB254" t="s">
        <v>106</v>
      </c>
      <c r="AC254" t="s">
        <v>57</v>
      </c>
      <c r="AD254" t="s">
        <v>106</v>
      </c>
      <c r="AE254" t="s">
        <v>56</v>
      </c>
      <c r="AF254" t="s">
        <v>107</v>
      </c>
      <c r="AG254">
        <v>100</v>
      </c>
    </row>
    <row r="255" spans="1:33" x14ac:dyDescent="0.35">
      <c r="A255" t="s">
        <v>45</v>
      </c>
      <c r="B255">
        <v>7105490</v>
      </c>
      <c r="C255">
        <v>240</v>
      </c>
      <c r="D255" s="1">
        <v>39853.392361111109</v>
      </c>
      <c r="E255" t="s">
        <v>61</v>
      </c>
      <c r="F255" t="s">
        <v>47</v>
      </c>
      <c r="G255" t="s">
        <v>97</v>
      </c>
      <c r="H255" t="s">
        <v>45</v>
      </c>
      <c r="I255">
        <v>1.21</v>
      </c>
      <c r="J255">
        <v>0.87</v>
      </c>
      <c r="K255" t="s">
        <v>49</v>
      </c>
      <c r="M255">
        <v>0</v>
      </c>
      <c r="N255">
        <v>0.1</v>
      </c>
      <c r="O255" t="s">
        <v>50</v>
      </c>
      <c r="P255" t="s">
        <v>51</v>
      </c>
      <c r="Q255">
        <v>1</v>
      </c>
      <c r="R255" t="s">
        <v>52</v>
      </c>
      <c r="S255" t="s">
        <v>53</v>
      </c>
      <c r="T255" t="s">
        <v>100</v>
      </c>
      <c r="U255" t="s">
        <v>101</v>
      </c>
      <c r="V255">
        <v>0.87</v>
      </c>
      <c r="W255">
        <v>3</v>
      </c>
      <c r="X255">
        <v>0.83</v>
      </c>
      <c r="Y255">
        <v>1.05</v>
      </c>
      <c r="Z255" t="s">
        <v>104</v>
      </c>
      <c r="AA255" t="s">
        <v>105</v>
      </c>
      <c r="AB255" t="s">
        <v>106</v>
      </c>
      <c r="AC255" t="s">
        <v>57</v>
      </c>
      <c r="AD255" t="s">
        <v>106</v>
      </c>
      <c r="AE255" t="s">
        <v>56</v>
      </c>
      <c r="AF255" t="s">
        <v>107</v>
      </c>
      <c r="AG255">
        <v>100</v>
      </c>
    </row>
    <row r="256" spans="1:33" x14ac:dyDescent="0.35">
      <c r="A256" t="s">
        <v>45</v>
      </c>
      <c r="B256">
        <v>7105490</v>
      </c>
      <c r="C256">
        <v>241</v>
      </c>
      <c r="D256" s="1">
        <v>39878.457638888889</v>
      </c>
      <c r="E256" t="s">
        <v>61</v>
      </c>
      <c r="F256" t="s">
        <v>47</v>
      </c>
      <c r="G256" t="s">
        <v>97</v>
      </c>
      <c r="H256" t="s">
        <v>45</v>
      </c>
      <c r="I256">
        <v>1.1499999999999999</v>
      </c>
      <c r="J256">
        <v>0.17</v>
      </c>
      <c r="K256" t="s">
        <v>49</v>
      </c>
      <c r="M256">
        <v>0</v>
      </c>
      <c r="N256">
        <v>0.2</v>
      </c>
      <c r="O256" t="s">
        <v>63</v>
      </c>
      <c r="P256" t="s">
        <v>51</v>
      </c>
      <c r="Q256">
        <v>1</v>
      </c>
      <c r="R256" t="s">
        <v>52</v>
      </c>
      <c r="S256" t="s">
        <v>53</v>
      </c>
      <c r="T256" t="s">
        <v>100</v>
      </c>
      <c r="U256" t="s">
        <v>101</v>
      </c>
      <c r="V256">
        <v>0.17</v>
      </c>
      <c r="W256">
        <v>2.5</v>
      </c>
      <c r="X256">
        <v>0.53</v>
      </c>
      <c r="Y256">
        <v>0.31</v>
      </c>
      <c r="Z256" t="s">
        <v>104</v>
      </c>
      <c r="AA256" t="s">
        <v>105</v>
      </c>
      <c r="AB256" t="s">
        <v>106</v>
      </c>
      <c r="AC256" t="s">
        <v>57</v>
      </c>
      <c r="AD256" t="s">
        <v>106</v>
      </c>
      <c r="AE256" t="s">
        <v>56</v>
      </c>
      <c r="AF256" t="s">
        <v>107</v>
      </c>
      <c r="AG256">
        <v>100</v>
      </c>
    </row>
    <row r="257" spans="1:33" x14ac:dyDescent="0.35">
      <c r="A257" t="s">
        <v>45</v>
      </c>
      <c r="B257">
        <v>7105490</v>
      </c>
      <c r="C257">
        <v>242</v>
      </c>
      <c r="D257" s="1">
        <v>39906.406944444447</v>
      </c>
      <c r="E257" t="s">
        <v>46</v>
      </c>
      <c r="F257" t="s">
        <v>47</v>
      </c>
      <c r="G257" t="s">
        <v>97</v>
      </c>
      <c r="H257" t="s">
        <v>45</v>
      </c>
      <c r="I257">
        <v>1.24</v>
      </c>
      <c r="J257">
        <v>1.03</v>
      </c>
      <c r="K257" t="s">
        <v>49</v>
      </c>
      <c r="M257">
        <v>-0.01</v>
      </c>
      <c r="N257">
        <v>0.4</v>
      </c>
      <c r="O257" t="s">
        <v>50</v>
      </c>
      <c r="P257" t="s">
        <v>51</v>
      </c>
      <c r="Q257">
        <v>1</v>
      </c>
      <c r="R257" t="s">
        <v>52</v>
      </c>
      <c r="S257" t="s">
        <v>53</v>
      </c>
      <c r="T257" t="s">
        <v>100</v>
      </c>
      <c r="U257" t="s">
        <v>101</v>
      </c>
      <c r="V257">
        <v>1.03</v>
      </c>
      <c r="W257">
        <v>5.3</v>
      </c>
      <c r="X257">
        <v>1.07</v>
      </c>
      <c r="Y257">
        <v>0.96</v>
      </c>
      <c r="Z257" t="s">
        <v>104</v>
      </c>
      <c r="AA257" t="s">
        <v>105</v>
      </c>
      <c r="AB257" t="s">
        <v>106</v>
      </c>
      <c r="AC257" t="s">
        <v>57</v>
      </c>
      <c r="AD257" t="s">
        <v>106</v>
      </c>
      <c r="AE257" t="s">
        <v>56</v>
      </c>
      <c r="AF257" t="s">
        <v>107</v>
      </c>
      <c r="AG257">
        <v>4</v>
      </c>
    </row>
    <row r="258" spans="1:33" x14ac:dyDescent="0.35">
      <c r="A258" t="s">
        <v>45</v>
      </c>
      <c r="B258">
        <v>7105490</v>
      </c>
      <c r="C258">
        <v>243</v>
      </c>
      <c r="D258" s="1">
        <v>39939.496874999997</v>
      </c>
      <c r="E258" t="s">
        <v>46</v>
      </c>
      <c r="F258" t="s">
        <v>47</v>
      </c>
      <c r="G258" t="s">
        <v>97</v>
      </c>
      <c r="H258" t="s">
        <v>45</v>
      </c>
      <c r="I258">
        <v>1.58</v>
      </c>
      <c r="J258">
        <v>10.3</v>
      </c>
      <c r="K258" t="s">
        <v>60</v>
      </c>
      <c r="M258">
        <v>0</v>
      </c>
      <c r="N258">
        <v>0.4</v>
      </c>
      <c r="O258" t="s">
        <v>50</v>
      </c>
      <c r="P258" t="s">
        <v>51</v>
      </c>
      <c r="Q258">
        <v>1</v>
      </c>
      <c r="R258" t="s">
        <v>52</v>
      </c>
      <c r="S258" t="s">
        <v>53</v>
      </c>
      <c r="T258" t="s">
        <v>100</v>
      </c>
      <c r="U258" t="s">
        <v>101</v>
      </c>
      <c r="V258">
        <v>10.3</v>
      </c>
      <c r="W258">
        <v>12.1</v>
      </c>
      <c r="X258">
        <v>5.39</v>
      </c>
      <c r="Y258">
        <v>1.91</v>
      </c>
      <c r="Z258" t="s">
        <v>104</v>
      </c>
      <c r="AA258" t="s">
        <v>105</v>
      </c>
      <c r="AB258" t="s">
        <v>106</v>
      </c>
      <c r="AC258" t="s">
        <v>57</v>
      </c>
      <c r="AD258" t="s">
        <v>106</v>
      </c>
      <c r="AE258" t="s">
        <v>56</v>
      </c>
      <c r="AF258" t="s">
        <v>107</v>
      </c>
      <c r="AG258">
        <v>8</v>
      </c>
    </row>
    <row r="259" spans="1:33" x14ac:dyDescent="0.35">
      <c r="A259" t="s">
        <v>45</v>
      </c>
      <c r="B259">
        <v>7105490</v>
      </c>
      <c r="C259">
        <v>244</v>
      </c>
      <c r="D259" s="1">
        <v>39959.569791666669</v>
      </c>
      <c r="E259" t="s">
        <v>46</v>
      </c>
      <c r="F259" t="s">
        <v>47</v>
      </c>
      <c r="G259" t="s">
        <v>110</v>
      </c>
      <c r="H259" t="s">
        <v>45</v>
      </c>
      <c r="I259">
        <v>2.06</v>
      </c>
      <c r="J259">
        <v>42</v>
      </c>
      <c r="K259" t="s">
        <v>59</v>
      </c>
      <c r="M259">
        <v>0.03</v>
      </c>
      <c r="N259">
        <v>0.6</v>
      </c>
      <c r="O259" t="s">
        <v>50</v>
      </c>
      <c r="P259" t="s">
        <v>51</v>
      </c>
      <c r="Q259">
        <v>1</v>
      </c>
      <c r="R259" t="s">
        <v>52</v>
      </c>
      <c r="S259" t="s">
        <v>53</v>
      </c>
      <c r="T259" t="s">
        <v>100</v>
      </c>
      <c r="U259" t="s">
        <v>101</v>
      </c>
      <c r="V259">
        <v>42</v>
      </c>
      <c r="W259">
        <v>15.6</v>
      </c>
      <c r="X259">
        <v>15.6</v>
      </c>
      <c r="Y259">
        <v>2.69</v>
      </c>
      <c r="Z259" t="s">
        <v>104</v>
      </c>
      <c r="AA259" t="s">
        <v>105</v>
      </c>
      <c r="AB259" t="s">
        <v>106</v>
      </c>
      <c r="AC259" t="s">
        <v>57</v>
      </c>
      <c r="AD259" t="s">
        <v>106</v>
      </c>
      <c r="AE259" t="s">
        <v>56</v>
      </c>
      <c r="AF259" t="s">
        <v>107</v>
      </c>
      <c r="AG259">
        <v>10</v>
      </c>
    </row>
    <row r="260" spans="1:33" x14ac:dyDescent="0.35">
      <c r="A260" t="s">
        <v>45</v>
      </c>
      <c r="B260">
        <v>7105490</v>
      </c>
      <c r="C260">
        <v>245</v>
      </c>
      <c r="D260" s="1">
        <v>39989.788541666669</v>
      </c>
      <c r="E260" t="s">
        <v>46</v>
      </c>
      <c r="F260" t="s">
        <v>47</v>
      </c>
      <c r="G260" t="s">
        <v>97</v>
      </c>
      <c r="H260" t="s">
        <v>45</v>
      </c>
      <c r="I260">
        <v>1.5</v>
      </c>
      <c r="J260">
        <v>8.93</v>
      </c>
      <c r="K260" t="s">
        <v>60</v>
      </c>
      <c r="M260">
        <v>0</v>
      </c>
      <c r="N260">
        <v>0.4</v>
      </c>
      <c r="O260" t="s">
        <v>50</v>
      </c>
      <c r="P260" t="s">
        <v>51</v>
      </c>
      <c r="Q260">
        <v>1</v>
      </c>
      <c r="R260" t="s">
        <v>52</v>
      </c>
      <c r="S260" t="s">
        <v>53</v>
      </c>
      <c r="T260" t="s">
        <v>100</v>
      </c>
      <c r="U260" t="s">
        <v>101</v>
      </c>
      <c r="V260">
        <v>8.93</v>
      </c>
      <c r="W260">
        <v>8.9</v>
      </c>
      <c r="X260">
        <v>5.49</v>
      </c>
      <c r="Y260">
        <v>1.63</v>
      </c>
      <c r="Z260" t="s">
        <v>104</v>
      </c>
      <c r="AA260" t="s">
        <v>105</v>
      </c>
      <c r="AB260" t="s">
        <v>106</v>
      </c>
      <c r="AC260" t="s">
        <v>57</v>
      </c>
      <c r="AD260" t="s">
        <v>106</v>
      </c>
      <c r="AE260" t="s">
        <v>56</v>
      </c>
      <c r="AF260" t="s">
        <v>107</v>
      </c>
      <c r="AG260">
        <v>8</v>
      </c>
    </row>
    <row r="261" spans="1:33" x14ac:dyDescent="0.35">
      <c r="A261" t="s">
        <v>45</v>
      </c>
      <c r="B261">
        <v>7105490</v>
      </c>
      <c r="C261">
        <v>246</v>
      </c>
      <c r="D261" s="1">
        <v>40015.771180555559</v>
      </c>
      <c r="E261" t="s">
        <v>46</v>
      </c>
      <c r="F261" t="s">
        <v>47</v>
      </c>
      <c r="G261" t="s">
        <v>97</v>
      </c>
      <c r="H261" t="s">
        <v>45</v>
      </c>
      <c r="I261">
        <v>1.2</v>
      </c>
      <c r="J261">
        <v>1.42</v>
      </c>
      <c r="K261" t="s">
        <v>60</v>
      </c>
      <c r="M261">
        <v>-0.01</v>
      </c>
      <c r="N261">
        <v>0.3</v>
      </c>
      <c r="O261" t="s">
        <v>50</v>
      </c>
      <c r="P261" t="s">
        <v>51</v>
      </c>
      <c r="Q261">
        <v>1</v>
      </c>
      <c r="R261" t="s">
        <v>52</v>
      </c>
      <c r="S261" t="s">
        <v>53</v>
      </c>
      <c r="T261" t="s">
        <v>100</v>
      </c>
      <c r="U261" t="s">
        <v>101</v>
      </c>
      <c r="V261">
        <v>1.42</v>
      </c>
      <c r="W261">
        <v>7.6</v>
      </c>
      <c r="X261">
        <v>2.5299999999999998</v>
      </c>
      <c r="Y261">
        <v>0.56000000000000005</v>
      </c>
      <c r="Z261" t="s">
        <v>104</v>
      </c>
      <c r="AA261" t="s">
        <v>105</v>
      </c>
      <c r="AB261" t="s">
        <v>106</v>
      </c>
      <c r="AC261" t="s">
        <v>57</v>
      </c>
      <c r="AD261" t="s">
        <v>106</v>
      </c>
      <c r="AE261" t="s">
        <v>56</v>
      </c>
      <c r="AF261" t="s">
        <v>107</v>
      </c>
      <c r="AG261">
        <v>8</v>
      </c>
    </row>
    <row r="262" spans="1:33" x14ac:dyDescent="0.35">
      <c r="A262" t="s">
        <v>45</v>
      </c>
      <c r="B262">
        <v>7105490</v>
      </c>
      <c r="C262">
        <v>247</v>
      </c>
      <c r="D262" s="1">
        <v>40029.579513888886</v>
      </c>
      <c r="E262" t="s">
        <v>46</v>
      </c>
      <c r="F262" t="s">
        <v>47</v>
      </c>
      <c r="G262" t="s">
        <v>97</v>
      </c>
      <c r="H262" t="s">
        <v>45</v>
      </c>
      <c r="I262">
        <v>1.53</v>
      </c>
      <c r="J262">
        <v>10.1</v>
      </c>
      <c r="K262" t="s">
        <v>60</v>
      </c>
      <c r="M262">
        <v>-0.01</v>
      </c>
      <c r="N262">
        <v>0.4</v>
      </c>
      <c r="O262" t="s">
        <v>50</v>
      </c>
      <c r="P262" t="s">
        <v>51</v>
      </c>
      <c r="Q262">
        <v>1</v>
      </c>
      <c r="R262" t="s">
        <v>52</v>
      </c>
      <c r="S262" t="s">
        <v>53</v>
      </c>
      <c r="T262" t="s">
        <v>100</v>
      </c>
      <c r="U262" t="s">
        <v>101</v>
      </c>
      <c r="V262">
        <v>10.1</v>
      </c>
      <c r="W262">
        <v>9.1999999999999993</v>
      </c>
      <c r="X262">
        <v>5.38</v>
      </c>
      <c r="Y262">
        <v>1.88</v>
      </c>
      <c r="Z262" t="s">
        <v>104</v>
      </c>
      <c r="AA262" t="s">
        <v>105</v>
      </c>
      <c r="AB262" t="s">
        <v>106</v>
      </c>
      <c r="AC262" t="s">
        <v>57</v>
      </c>
      <c r="AD262" t="s">
        <v>106</v>
      </c>
      <c r="AE262" t="s">
        <v>56</v>
      </c>
      <c r="AF262" t="s">
        <v>107</v>
      </c>
      <c r="AG262">
        <v>8</v>
      </c>
    </row>
    <row r="263" spans="1:33" x14ac:dyDescent="0.35">
      <c r="A263" t="s">
        <v>45</v>
      </c>
      <c r="B263">
        <v>7105490</v>
      </c>
      <c r="C263">
        <v>248</v>
      </c>
      <c r="D263" s="1">
        <v>40049.680555555555</v>
      </c>
      <c r="E263" t="s">
        <v>46</v>
      </c>
      <c r="F263" t="s">
        <v>47</v>
      </c>
      <c r="G263" t="s">
        <v>97</v>
      </c>
      <c r="H263" t="s">
        <v>45</v>
      </c>
      <c r="I263">
        <v>1.3</v>
      </c>
      <c r="J263">
        <v>3.38</v>
      </c>
      <c r="K263" t="s">
        <v>60</v>
      </c>
      <c r="M263">
        <v>0</v>
      </c>
      <c r="N263">
        <v>0.4</v>
      </c>
      <c r="O263" t="s">
        <v>50</v>
      </c>
      <c r="P263" t="s">
        <v>51</v>
      </c>
      <c r="Q263">
        <v>1</v>
      </c>
      <c r="R263" t="s">
        <v>52</v>
      </c>
      <c r="S263" t="s">
        <v>53</v>
      </c>
      <c r="T263" t="s">
        <v>100</v>
      </c>
      <c r="U263" t="s">
        <v>101</v>
      </c>
      <c r="V263">
        <v>3.38</v>
      </c>
      <c r="W263">
        <v>8.3000000000000007</v>
      </c>
      <c r="X263">
        <v>3.1</v>
      </c>
      <c r="Y263">
        <v>1.0900000000000001</v>
      </c>
      <c r="Z263" t="s">
        <v>111</v>
      </c>
      <c r="AA263" t="s">
        <v>112</v>
      </c>
      <c r="AB263" t="s">
        <v>106</v>
      </c>
      <c r="AC263" t="s">
        <v>57</v>
      </c>
      <c r="AD263" t="s">
        <v>106</v>
      </c>
      <c r="AE263" t="s">
        <v>56</v>
      </c>
      <c r="AF263" t="s">
        <v>107</v>
      </c>
      <c r="AG263">
        <v>8</v>
      </c>
    </row>
    <row r="264" spans="1:33" x14ac:dyDescent="0.35">
      <c r="A264" t="s">
        <v>45</v>
      </c>
      <c r="B264">
        <v>7105490</v>
      </c>
      <c r="C264">
        <v>249</v>
      </c>
      <c r="D264" s="1">
        <v>40087.380555555559</v>
      </c>
      <c r="E264" t="s">
        <v>46</v>
      </c>
      <c r="F264" t="s">
        <v>47</v>
      </c>
      <c r="G264" t="s">
        <v>97</v>
      </c>
      <c r="H264" t="s">
        <v>45</v>
      </c>
      <c r="I264">
        <v>1.26</v>
      </c>
      <c r="J264">
        <v>1.78</v>
      </c>
      <c r="K264" t="s">
        <v>60</v>
      </c>
      <c r="M264">
        <v>-0.01</v>
      </c>
      <c r="N264">
        <v>0.3</v>
      </c>
      <c r="O264" t="s">
        <v>63</v>
      </c>
      <c r="P264" t="s">
        <v>51</v>
      </c>
      <c r="Q264">
        <v>1</v>
      </c>
      <c r="R264" t="s">
        <v>52</v>
      </c>
      <c r="S264" t="s">
        <v>53</v>
      </c>
      <c r="T264" t="s">
        <v>100</v>
      </c>
      <c r="U264" t="s">
        <v>101</v>
      </c>
      <c r="V264">
        <v>1.78</v>
      </c>
      <c r="W264">
        <v>7.3</v>
      </c>
      <c r="X264">
        <v>1.95</v>
      </c>
      <c r="Y264">
        <v>0.91</v>
      </c>
      <c r="Z264" t="s">
        <v>104</v>
      </c>
      <c r="AA264" t="s">
        <v>105</v>
      </c>
      <c r="AB264" t="s">
        <v>109</v>
      </c>
      <c r="AC264" t="s">
        <v>57</v>
      </c>
      <c r="AD264" t="s">
        <v>106</v>
      </c>
      <c r="AE264" t="s">
        <v>56</v>
      </c>
      <c r="AF264" t="s">
        <v>107</v>
      </c>
      <c r="AG264">
        <v>8</v>
      </c>
    </row>
    <row r="265" spans="1:33" x14ac:dyDescent="0.35">
      <c r="A265" t="s">
        <v>45</v>
      </c>
      <c r="B265">
        <v>7105490</v>
      </c>
      <c r="C265">
        <v>250</v>
      </c>
      <c r="D265" s="1">
        <v>40119.574305555558</v>
      </c>
      <c r="E265" t="s">
        <v>61</v>
      </c>
      <c r="F265" t="s">
        <v>47</v>
      </c>
      <c r="G265" t="s">
        <v>113</v>
      </c>
      <c r="H265" t="s">
        <v>45</v>
      </c>
      <c r="I265">
        <v>1.32</v>
      </c>
      <c r="J265">
        <v>2.76</v>
      </c>
      <c r="K265" t="s">
        <v>60</v>
      </c>
      <c r="M265">
        <v>-0.01</v>
      </c>
      <c r="N265">
        <v>0.4</v>
      </c>
      <c r="O265" t="s">
        <v>63</v>
      </c>
      <c r="P265" t="s">
        <v>51</v>
      </c>
      <c r="Q265">
        <v>1</v>
      </c>
      <c r="R265" t="s">
        <v>52</v>
      </c>
      <c r="S265" t="s">
        <v>53</v>
      </c>
      <c r="T265" t="s">
        <v>100</v>
      </c>
      <c r="U265" t="s">
        <v>101</v>
      </c>
      <c r="V265">
        <v>2.76</v>
      </c>
      <c r="W265">
        <v>7.6</v>
      </c>
      <c r="X265">
        <v>2.44</v>
      </c>
      <c r="Y265">
        <v>1.1299999999999999</v>
      </c>
      <c r="Z265" t="s">
        <v>104</v>
      </c>
      <c r="AA265" t="s">
        <v>105</v>
      </c>
      <c r="AB265" t="s">
        <v>109</v>
      </c>
      <c r="AC265" t="s">
        <v>57</v>
      </c>
      <c r="AD265" t="s">
        <v>106</v>
      </c>
      <c r="AE265" t="s">
        <v>56</v>
      </c>
      <c r="AF265" t="s">
        <v>107</v>
      </c>
      <c r="AG265">
        <v>8</v>
      </c>
    </row>
    <row r="266" spans="1:33" x14ac:dyDescent="0.35">
      <c r="A266" t="s">
        <v>45</v>
      </c>
      <c r="B266">
        <v>7105490</v>
      </c>
      <c r="C266">
        <v>251</v>
      </c>
      <c r="D266" s="1">
        <v>40168.479166666664</v>
      </c>
      <c r="E266" t="s">
        <v>61</v>
      </c>
      <c r="F266" t="s">
        <v>47</v>
      </c>
      <c r="G266" t="s">
        <v>92</v>
      </c>
      <c r="H266" t="s">
        <v>45</v>
      </c>
      <c r="I266">
        <v>1.32</v>
      </c>
      <c r="J266">
        <v>2.1</v>
      </c>
      <c r="K266" t="s">
        <v>60</v>
      </c>
      <c r="M266">
        <v>-0.01</v>
      </c>
      <c r="N266">
        <v>0.5</v>
      </c>
      <c r="O266" t="s">
        <v>63</v>
      </c>
      <c r="P266" t="s">
        <v>51</v>
      </c>
      <c r="Q266">
        <v>1</v>
      </c>
      <c r="R266" t="s">
        <v>52</v>
      </c>
      <c r="S266" t="s">
        <v>53</v>
      </c>
      <c r="T266" t="s">
        <v>100</v>
      </c>
      <c r="U266" t="s">
        <v>108</v>
      </c>
      <c r="V266">
        <v>2.1</v>
      </c>
      <c r="W266">
        <v>9.1999999999999993</v>
      </c>
      <c r="X266">
        <v>2.57</v>
      </c>
      <c r="Y266">
        <v>0.81</v>
      </c>
      <c r="Z266" t="s">
        <v>104</v>
      </c>
      <c r="AA266" t="s">
        <v>105</v>
      </c>
      <c r="AB266" t="s">
        <v>109</v>
      </c>
      <c r="AC266" t="s">
        <v>57</v>
      </c>
      <c r="AD266" t="s">
        <v>109</v>
      </c>
      <c r="AE266" t="s">
        <v>56</v>
      </c>
      <c r="AF266" t="s">
        <v>107</v>
      </c>
      <c r="AG266">
        <v>7</v>
      </c>
    </row>
    <row r="267" spans="1:33" x14ac:dyDescent="0.35">
      <c r="A267" t="s">
        <v>45</v>
      </c>
      <c r="B267">
        <v>7105490</v>
      </c>
      <c r="C267">
        <v>252</v>
      </c>
      <c r="D267" s="1">
        <v>40204.53125</v>
      </c>
      <c r="E267" t="s">
        <v>61</v>
      </c>
      <c r="F267" t="s">
        <v>47</v>
      </c>
      <c r="G267" t="s">
        <v>92</v>
      </c>
      <c r="H267" t="s">
        <v>45</v>
      </c>
      <c r="I267">
        <v>1.21</v>
      </c>
      <c r="J267">
        <v>1.18</v>
      </c>
      <c r="K267" t="s">
        <v>60</v>
      </c>
      <c r="M267">
        <v>0</v>
      </c>
      <c r="N267">
        <v>0.5</v>
      </c>
      <c r="O267" t="s">
        <v>83</v>
      </c>
      <c r="P267" t="s">
        <v>51</v>
      </c>
      <c r="Q267">
        <v>1</v>
      </c>
      <c r="R267" t="s">
        <v>52</v>
      </c>
      <c r="S267" t="s">
        <v>53</v>
      </c>
      <c r="T267" t="s">
        <v>100</v>
      </c>
      <c r="U267" t="s">
        <v>108</v>
      </c>
      <c r="V267">
        <v>1.18</v>
      </c>
      <c r="W267">
        <v>8.8000000000000007</v>
      </c>
      <c r="X267">
        <v>1.88</v>
      </c>
      <c r="Y267">
        <v>0.62</v>
      </c>
      <c r="Z267" t="s">
        <v>104</v>
      </c>
      <c r="AA267" t="s">
        <v>105</v>
      </c>
      <c r="AB267" t="s">
        <v>109</v>
      </c>
      <c r="AC267" t="s">
        <v>57</v>
      </c>
      <c r="AD267" t="s">
        <v>109</v>
      </c>
      <c r="AE267" t="s">
        <v>56</v>
      </c>
      <c r="AF267" t="s">
        <v>107</v>
      </c>
      <c r="AG267">
        <v>10</v>
      </c>
    </row>
    <row r="268" spans="1:33" x14ac:dyDescent="0.35">
      <c r="A268" t="s">
        <v>45</v>
      </c>
      <c r="B268">
        <v>7105490</v>
      </c>
      <c r="C268">
        <v>253</v>
      </c>
      <c r="D268" s="1">
        <v>40240.583333333336</v>
      </c>
      <c r="E268" t="s">
        <v>61</v>
      </c>
      <c r="F268" t="s">
        <v>47</v>
      </c>
      <c r="G268" t="s">
        <v>92</v>
      </c>
      <c r="H268" t="s">
        <v>45</v>
      </c>
      <c r="I268">
        <v>1.1100000000000001</v>
      </c>
      <c r="J268">
        <v>0.35</v>
      </c>
      <c r="K268" t="s">
        <v>49</v>
      </c>
      <c r="M268">
        <v>0</v>
      </c>
      <c r="N268">
        <v>0.3</v>
      </c>
      <c r="O268" t="s">
        <v>83</v>
      </c>
      <c r="P268" t="s">
        <v>51</v>
      </c>
      <c r="Q268">
        <v>1</v>
      </c>
      <c r="R268" t="s">
        <v>114</v>
      </c>
      <c r="S268" t="s">
        <v>53</v>
      </c>
      <c r="T268" t="s">
        <v>100</v>
      </c>
      <c r="U268" t="s">
        <v>108</v>
      </c>
      <c r="V268">
        <v>0.35</v>
      </c>
      <c r="W268">
        <v>5.5</v>
      </c>
      <c r="X268">
        <v>1.01</v>
      </c>
      <c r="Y268">
        <v>0.34</v>
      </c>
      <c r="Z268" t="s">
        <v>104</v>
      </c>
      <c r="AA268" t="s">
        <v>105</v>
      </c>
      <c r="AB268" t="s">
        <v>109</v>
      </c>
      <c r="AC268" t="s">
        <v>57</v>
      </c>
      <c r="AD268" t="s">
        <v>109</v>
      </c>
      <c r="AE268" t="s">
        <v>56</v>
      </c>
      <c r="AF268" t="s">
        <v>107</v>
      </c>
      <c r="AG268">
        <v>5</v>
      </c>
    </row>
    <row r="269" spans="1:33" x14ac:dyDescent="0.35">
      <c r="A269" t="s">
        <v>45</v>
      </c>
      <c r="B269">
        <v>7105490</v>
      </c>
      <c r="C269">
        <v>254</v>
      </c>
      <c r="D269" s="1">
        <v>40267.489583333336</v>
      </c>
      <c r="E269" t="s">
        <v>46</v>
      </c>
      <c r="F269" t="s">
        <v>47</v>
      </c>
      <c r="G269" t="s">
        <v>113</v>
      </c>
      <c r="H269" t="s">
        <v>45</v>
      </c>
      <c r="I269">
        <v>1.54</v>
      </c>
      <c r="J269">
        <v>7.23</v>
      </c>
      <c r="K269" t="s">
        <v>60</v>
      </c>
      <c r="M269">
        <v>0.01</v>
      </c>
      <c r="N269">
        <v>0.5</v>
      </c>
      <c r="O269" t="s">
        <v>63</v>
      </c>
      <c r="P269" t="s">
        <v>51</v>
      </c>
      <c r="Q269">
        <v>1</v>
      </c>
      <c r="R269" t="s">
        <v>52</v>
      </c>
      <c r="S269" t="s">
        <v>53</v>
      </c>
      <c r="T269" t="s">
        <v>100</v>
      </c>
      <c r="U269" t="s">
        <v>101</v>
      </c>
      <c r="V269">
        <v>7.23</v>
      </c>
      <c r="W269">
        <v>11</v>
      </c>
      <c r="X269">
        <v>3.65</v>
      </c>
      <c r="Y269">
        <v>1.98</v>
      </c>
      <c r="Z269" t="s">
        <v>104</v>
      </c>
      <c r="AA269" t="s">
        <v>105</v>
      </c>
      <c r="AB269" t="s">
        <v>109</v>
      </c>
      <c r="AC269" t="s">
        <v>57</v>
      </c>
      <c r="AD269" t="s">
        <v>109</v>
      </c>
      <c r="AE269" t="s">
        <v>56</v>
      </c>
      <c r="AF269" t="s">
        <v>107</v>
      </c>
      <c r="AG269">
        <v>40</v>
      </c>
    </row>
    <row r="270" spans="1:33" x14ac:dyDescent="0.35">
      <c r="A270" t="s">
        <v>45</v>
      </c>
      <c r="B270">
        <v>7105490</v>
      </c>
      <c r="C270">
        <v>255</v>
      </c>
      <c r="D270" s="1">
        <v>40296.59375</v>
      </c>
      <c r="E270" t="s">
        <v>46</v>
      </c>
      <c r="F270" t="s">
        <v>47</v>
      </c>
      <c r="G270" t="s">
        <v>92</v>
      </c>
      <c r="H270" t="s">
        <v>45</v>
      </c>
      <c r="I270">
        <v>1.72</v>
      </c>
      <c r="J270">
        <v>18.3</v>
      </c>
      <c r="K270" t="s">
        <v>60</v>
      </c>
      <c r="M270">
        <v>0</v>
      </c>
      <c r="N270">
        <v>0.5</v>
      </c>
      <c r="O270" t="s">
        <v>50</v>
      </c>
      <c r="P270" t="s">
        <v>51</v>
      </c>
      <c r="Q270">
        <v>1</v>
      </c>
      <c r="R270" t="s">
        <v>115</v>
      </c>
      <c r="S270" t="s">
        <v>53</v>
      </c>
      <c r="T270" t="s">
        <v>100</v>
      </c>
      <c r="U270" t="s">
        <v>108</v>
      </c>
      <c r="V270">
        <v>18.3</v>
      </c>
      <c r="W270">
        <v>13.5</v>
      </c>
      <c r="X270">
        <v>8.25</v>
      </c>
      <c r="Y270">
        <v>2.21</v>
      </c>
      <c r="Z270" t="s">
        <v>104</v>
      </c>
      <c r="AA270" t="s">
        <v>116</v>
      </c>
      <c r="AB270" t="s">
        <v>109</v>
      </c>
      <c r="AC270" t="s">
        <v>57</v>
      </c>
      <c r="AD270" t="s">
        <v>109</v>
      </c>
      <c r="AE270" t="s">
        <v>56</v>
      </c>
      <c r="AF270" t="s">
        <v>117</v>
      </c>
      <c r="AG270">
        <v>10</v>
      </c>
    </row>
    <row r="271" spans="1:33" x14ac:dyDescent="0.35">
      <c r="A271" t="s">
        <v>45</v>
      </c>
      <c r="B271">
        <v>7105490</v>
      </c>
      <c r="C271">
        <v>256</v>
      </c>
      <c r="D271" s="1">
        <v>40366.522569444445</v>
      </c>
      <c r="E271" t="s">
        <v>46</v>
      </c>
      <c r="F271" t="s">
        <v>47</v>
      </c>
      <c r="G271" t="s">
        <v>92</v>
      </c>
      <c r="H271" t="s">
        <v>45</v>
      </c>
      <c r="I271">
        <v>1.28</v>
      </c>
      <c r="J271">
        <v>1.34</v>
      </c>
      <c r="K271" t="s">
        <v>49</v>
      </c>
      <c r="M271">
        <v>0</v>
      </c>
      <c r="N271">
        <v>0.5</v>
      </c>
      <c r="O271" t="s">
        <v>63</v>
      </c>
      <c r="P271" t="s">
        <v>51</v>
      </c>
      <c r="Q271">
        <v>1</v>
      </c>
      <c r="R271" t="s">
        <v>115</v>
      </c>
      <c r="S271" t="s">
        <v>53</v>
      </c>
      <c r="T271" t="s">
        <v>100</v>
      </c>
      <c r="U271" t="s">
        <v>108</v>
      </c>
      <c r="V271">
        <v>1.34</v>
      </c>
      <c r="W271">
        <v>6.5</v>
      </c>
      <c r="X271">
        <v>1.4</v>
      </c>
      <c r="Y271">
        <v>0.95</v>
      </c>
      <c r="Z271" t="s">
        <v>104</v>
      </c>
      <c r="AA271" t="s">
        <v>105</v>
      </c>
      <c r="AB271" t="s">
        <v>109</v>
      </c>
      <c r="AC271" t="s">
        <v>57</v>
      </c>
      <c r="AD271" t="s">
        <v>109</v>
      </c>
      <c r="AE271" t="s">
        <v>56</v>
      </c>
      <c r="AF271" t="s">
        <v>107</v>
      </c>
      <c r="AG271">
        <v>50</v>
      </c>
    </row>
    <row r="272" spans="1:33" x14ac:dyDescent="0.35">
      <c r="A272" t="s">
        <v>45</v>
      </c>
      <c r="B272">
        <v>7105490</v>
      </c>
      <c r="C272">
        <v>257</v>
      </c>
      <c r="D272" s="1">
        <v>40434.585069444445</v>
      </c>
      <c r="E272" t="s">
        <v>46</v>
      </c>
      <c r="F272" t="s">
        <v>47</v>
      </c>
      <c r="G272" t="s">
        <v>92</v>
      </c>
      <c r="H272" t="s">
        <v>45</v>
      </c>
      <c r="I272">
        <v>1.3</v>
      </c>
      <c r="J272">
        <v>1.07</v>
      </c>
      <c r="K272" t="s">
        <v>49</v>
      </c>
      <c r="M272">
        <v>0</v>
      </c>
      <c r="N272">
        <v>0.3</v>
      </c>
      <c r="O272" t="s">
        <v>63</v>
      </c>
      <c r="P272" t="s">
        <v>51</v>
      </c>
      <c r="Q272">
        <v>1</v>
      </c>
      <c r="R272" t="s">
        <v>115</v>
      </c>
      <c r="S272" t="s">
        <v>53</v>
      </c>
      <c r="T272" t="s">
        <v>100</v>
      </c>
      <c r="U272" t="s">
        <v>108</v>
      </c>
      <c r="V272">
        <v>1.07</v>
      </c>
      <c r="W272">
        <v>4.9000000000000004</v>
      </c>
      <c r="X272">
        <v>1.0900000000000001</v>
      </c>
      <c r="Y272">
        <v>0.97</v>
      </c>
      <c r="Z272" t="s">
        <v>104</v>
      </c>
      <c r="AA272" t="s">
        <v>105</v>
      </c>
      <c r="AB272" t="s">
        <v>106</v>
      </c>
      <c r="AC272" t="s">
        <v>57</v>
      </c>
      <c r="AD272" t="s">
        <v>109</v>
      </c>
      <c r="AE272" t="s">
        <v>56</v>
      </c>
      <c r="AF272" t="s">
        <v>107</v>
      </c>
      <c r="AG272">
        <v>40</v>
      </c>
    </row>
    <row r="273" spans="1:33" x14ac:dyDescent="0.35">
      <c r="A273" t="s">
        <v>45</v>
      </c>
      <c r="B273">
        <v>7105490</v>
      </c>
      <c r="C273">
        <v>258</v>
      </c>
      <c r="D273" s="1">
        <v>40470.631944444445</v>
      </c>
      <c r="E273" t="s">
        <v>46</v>
      </c>
      <c r="F273" t="s">
        <v>47</v>
      </c>
      <c r="G273" t="s">
        <v>92</v>
      </c>
      <c r="H273" t="s">
        <v>45</v>
      </c>
      <c r="I273">
        <v>1.27</v>
      </c>
      <c r="J273">
        <v>1.25</v>
      </c>
      <c r="K273" t="s">
        <v>60</v>
      </c>
      <c r="M273">
        <v>0</v>
      </c>
      <c r="N273">
        <v>0.3</v>
      </c>
      <c r="O273" t="s">
        <v>50</v>
      </c>
      <c r="P273" t="s">
        <v>51</v>
      </c>
      <c r="Q273">
        <v>1</v>
      </c>
      <c r="R273" t="s">
        <v>115</v>
      </c>
      <c r="S273" t="s">
        <v>53</v>
      </c>
      <c r="T273" t="s">
        <v>100</v>
      </c>
      <c r="U273" t="s">
        <v>108</v>
      </c>
      <c r="V273">
        <v>1.25</v>
      </c>
      <c r="W273">
        <v>6.3</v>
      </c>
      <c r="X273">
        <v>1.25</v>
      </c>
      <c r="Y273">
        <v>0.98</v>
      </c>
      <c r="Z273" t="s">
        <v>104</v>
      </c>
      <c r="AA273" t="s">
        <v>105</v>
      </c>
      <c r="AB273" t="s">
        <v>109</v>
      </c>
      <c r="AC273" t="s">
        <v>57</v>
      </c>
      <c r="AD273" t="s">
        <v>109</v>
      </c>
      <c r="AE273" t="s">
        <v>118</v>
      </c>
      <c r="AF273" t="s">
        <v>107</v>
      </c>
      <c r="AG273">
        <v>50</v>
      </c>
    </row>
    <row r="274" spans="1:33" x14ac:dyDescent="0.35">
      <c r="A274" t="s">
        <v>45</v>
      </c>
      <c r="B274">
        <v>7105490</v>
      </c>
      <c r="C274">
        <v>259</v>
      </c>
      <c r="D274" s="1">
        <v>40519.611111111109</v>
      </c>
      <c r="E274" t="s">
        <v>61</v>
      </c>
      <c r="F274" t="s">
        <v>47</v>
      </c>
      <c r="G274" t="s">
        <v>92</v>
      </c>
      <c r="H274" t="s">
        <v>45</v>
      </c>
      <c r="I274">
        <v>1.27</v>
      </c>
      <c r="J274">
        <v>1.04</v>
      </c>
      <c r="K274" t="s">
        <v>49</v>
      </c>
      <c r="M274">
        <v>0</v>
      </c>
      <c r="N274">
        <v>0.3</v>
      </c>
      <c r="O274" t="s">
        <v>83</v>
      </c>
      <c r="P274" t="s">
        <v>51</v>
      </c>
      <c r="Q274">
        <v>1</v>
      </c>
      <c r="R274" t="s">
        <v>115</v>
      </c>
      <c r="S274" t="s">
        <v>53</v>
      </c>
      <c r="T274" t="s">
        <v>100</v>
      </c>
      <c r="U274" t="s">
        <v>108</v>
      </c>
      <c r="V274">
        <v>1.04</v>
      </c>
      <c r="W274">
        <v>6</v>
      </c>
      <c r="X274">
        <v>1.4</v>
      </c>
      <c r="Y274">
        <v>0.73</v>
      </c>
      <c r="Z274" t="s">
        <v>104</v>
      </c>
      <c r="AA274" t="s">
        <v>105</v>
      </c>
      <c r="AB274" t="s">
        <v>109</v>
      </c>
      <c r="AC274" t="s">
        <v>57</v>
      </c>
      <c r="AD274" t="s">
        <v>109</v>
      </c>
      <c r="AE274" t="s">
        <v>119</v>
      </c>
      <c r="AF274" t="s">
        <v>107</v>
      </c>
      <c r="AG274">
        <v>20</v>
      </c>
    </row>
    <row r="275" spans="1:33" x14ac:dyDescent="0.35">
      <c r="A275" t="s">
        <v>45</v>
      </c>
      <c r="B275">
        <v>7105490</v>
      </c>
      <c r="C275">
        <v>260</v>
      </c>
      <c r="D275" s="1">
        <v>40596.534722222219</v>
      </c>
      <c r="E275" t="s">
        <v>61</v>
      </c>
      <c r="F275" t="s">
        <v>47</v>
      </c>
      <c r="G275" t="s">
        <v>92</v>
      </c>
      <c r="H275" t="s">
        <v>45</v>
      </c>
      <c r="I275">
        <v>1.26</v>
      </c>
      <c r="J275">
        <v>0.72</v>
      </c>
      <c r="K275" t="s">
        <v>49</v>
      </c>
      <c r="M275">
        <v>0</v>
      </c>
      <c r="N275">
        <v>0.3</v>
      </c>
      <c r="O275" t="s">
        <v>83</v>
      </c>
      <c r="P275" t="s">
        <v>51</v>
      </c>
      <c r="Q275">
        <v>1</v>
      </c>
      <c r="R275" t="s">
        <v>115</v>
      </c>
      <c r="S275" t="s">
        <v>53</v>
      </c>
      <c r="T275" t="s">
        <v>100</v>
      </c>
      <c r="U275" t="s">
        <v>108</v>
      </c>
      <c r="V275">
        <v>0.72</v>
      </c>
      <c r="W275">
        <v>5</v>
      </c>
      <c r="X275">
        <v>1.02</v>
      </c>
      <c r="Y275">
        <v>0.69</v>
      </c>
      <c r="Z275" t="s">
        <v>104</v>
      </c>
      <c r="AA275" t="s">
        <v>105</v>
      </c>
      <c r="AB275" t="s">
        <v>109</v>
      </c>
      <c r="AC275" t="s">
        <v>57</v>
      </c>
      <c r="AD275" t="s">
        <v>109</v>
      </c>
      <c r="AE275" t="s">
        <v>118</v>
      </c>
      <c r="AF275" t="s">
        <v>117</v>
      </c>
      <c r="AG275">
        <v>2</v>
      </c>
    </row>
    <row r="276" spans="1:33" x14ac:dyDescent="0.35">
      <c r="A276" t="s">
        <v>45</v>
      </c>
      <c r="B276">
        <v>7105490</v>
      </c>
      <c r="C276">
        <v>261</v>
      </c>
      <c r="D276" s="1">
        <v>40644.498263888891</v>
      </c>
      <c r="E276" t="s">
        <v>46</v>
      </c>
      <c r="F276" t="s">
        <v>47</v>
      </c>
      <c r="G276" t="s">
        <v>92</v>
      </c>
      <c r="H276" t="s">
        <v>45</v>
      </c>
      <c r="I276">
        <v>1.33</v>
      </c>
      <c r="J276">
        <v>1.42</v>
      </c>
      <c r="K276" t="s">
        <v>49</v>
      </c>
      <c r="M276">
        <v>0</v>
      </c>
      <c r="N276">
        <v>0.3</v>
      </c>
      <c r="O276" t="s">
        <v>63</v>
      </c>
      <c r="P276" t="s">
        <v>51</v>
      </c>
      <c r="Q276">
        <v>1</v>
      </c>
      <c r="R276" t="s">
        <v>115</v>
      </c>
      <c r="S276" t="s">
        <v>53</v>
      </c>
      <c r="T276" t="s">
        <v>100</v>
      </c>
      <c r="U276" t="s">
        <v>108</v>
      </c>
      <c r="V276">
        <v>1.42</v>
      </c>
      <c r="W276">
        <v>5.5</v>
      </c>
      <c r="X276">
        <v>1.45</v>
      </c>
      <c r="Y276">
        <v>0.97</v>
      </c>
      <c r="Z276" t="s">
        <v>104</v>
      </c>
      <c r="AA276" t="s">
        <v>105</v>
      </c>
      <c r="AB276" t="s">
        <v>109</v>
      </c>
      <c r="AC276" t="s">
        <v>57</v>
      </c>
      <c r="AD276" t="s">
        <v>109</v>
      </c>
      <c r="AE276" t="s">
        <v>119</v>
      </c>
      <c r="AF276" t="s">
        <v>117</v>
      </c>
      <c r="AG276">
        <v>1</v>
      </c>
    </row>
    <row r="277" spans="1:33" x14ac:dyDescent="0.35">
      <c r="A277" t="s">
        <v>45</v>
      </c>
      <c r="B277">
        <v>7105490</v>
      </c>
      <c r="C277">
        <v>262</v>
      </c>
      <c r="D277" s="1">
        <v>40679.569444444445</v>
      </c>
      <c r="E277" t="s">
        <v>46</v>
      </c>
      <c r="F277" t="s">
        <v>47</v>
      </c>
      <c r="G277" t="s">
        <v>92</v>
      </c>
      <c r="H277" t="s">
        <v>45</v>
      </c>
      <c r="I277">
        <v>1.39</v>
      </c>
      <c r="J277">
        <v>1.66</v>
      </c>
      <c r="K277" t="s">
        <v>60</v>
      </c>
      <c r="M277">
        <v>0</v>
      </c>
      <c r="N277">
        <v>0.3</v>
      </c>
      <c r="O277" t="s">
        <v>76</v>
      </c>
      <c r="P277" t="s">
        <v>51</v>
      </c>
      <c r="Q277">
        <v>1</v>
      </c>
      <c r="R277" t="s">
        <v>115</v>
      </c>
      <c r="S277" t="s">
        <v>53</v>
      </c>
      <c r="T277" t="s">
        <v>100</v>
      </c>
      <c r="U277" t="s">
        <v>108</v>
      </c>
      <c r="V277">
        <v>1.66</v>
      </c>
      <c r="W277">
        <v>5.8</v>
      </c>
      <c r="X277">
        <v>1.24</v>
      </c>
      <c r="Y277">
        <v>1.32</v>
      </c>
      <c r="Z277" t="s">
        <v>104</v>
      </c>
      <c r="AA277" t="s">
        <v>105</v>
      </c>
      <c r="AB277" t="s">
        <v>109</v>
      </c>
      <c r="AC277" t="s">
        <v>57</v>
      </c>
      <c r="AD277" t="s">
        <v>109</v>
      </c>
      <c r="AE277" t="s">
        <v>119</v>
      </c>
      <c r="AF277" t="s">
        <v>107</v>
      </c>
      <c r="AG277">
        <v>50</v>
      </c>
    </row>
    <row r="278" spans="1:33" x14ac:dyDescent="0.35">
      <c r="A278" t="s">
        <v>45</v>
      </c>
      <c r="B278">
        <v>7105490</v>
      </c>
      <c r="C278">
        <v>263</v>
      </c>
      <c r="D278" s="1">
        <v>40707.486111111109</v>
      </c>
      <c r="E278" t="s">
        <v>46</v>
      </c>
      <c r="F278" t="s">
        <v>47</v>
      </c>
      <c r="G278" t="s">
        <v>92</v>
      </c>
      <c r="H278" t="s">
        <v>45</v>
      </c>
      <c r="I278">
        <v>1.33</v>
      </c>
      <c r="J278">
        <v>1.35</v>
      </c>
      <c r="K278" t="s">
        <v>49</v>
      </c>
      <c r="M278">
        <v>0</v>
      </c>
      <c r="N278">
        <v>0.3</v>
      </c>
      <c r="O278" t="s">
        <v>63</v>
      </c>
      <c r="P278" t="s">
        <v>51</v>
      </c>
      <c r="Q278">
        <v>1</v>
      </c>
      <c r="R278" t="s">
        <v>115</v>
      </c>
      <c r="S278" t="s">
        <v>53</v>
      </c>
      <c r="T278" t="s">
        <v>100</v>
      </c>
      <c r="U278" t="s">
        <v>108</v>
      </c>
      <c r="V278">
        <v>1.35</v>
      </c>
      <c r="W278">
        <v>6.2</v>
      </c>
      <c r="X278">
        <v>1.19</v>
      </c>
      <c r="Y278">
        <v>1.1200000000000001</v>
      </c>
      <c r="Z278" t="s">
        <v>104</v>
      </c>
      <c r="AA278" t="s">
        <v>105</v>
      </c>
      <c r="AB278" t="s">
        <v>109</v>
      </c>
      <c r="AC278" t="s">
        <v>57</v>
      </c>
      <c r="AD278" t="s">
        <v>109</v>
      </c>
      <c r="AE278" t="s">
        <v>119</v>
      </c>
      <c r="AF278" t="s">
        <v>107</v>
      </c>
      <c r="AG278">
        <v>65</v>
      </c>
    </row>
    <row r="279" spans="1:33" x14ac:dyDescent="0.35">
      <c r="A279" t="s">
        <v>45</v>
      </c>
      <c r="B279">
        <v>7105490</v>
      </c>
      <c r="C279">
        <v>264</v>
      </c>
      <c r="D279" s="1">
        <v>40739.598958333336</v>
      </c>
      <c r="E279" t="s">
        <v>46</v>
      </c>
      <c r="F279" t="s">
        <v>47</v>
      </c>
      <c r="G279" t="s">
        <v>92</v>
      </c>
      <c r="H279" t="s">
        <v>45</v>
      </c>
      <c r="I279">
        <v>1.26</v>
      </c>
      <c r="J279">
        <v>0.59</v>
      </c>
      <c r="K279" t="s">
        <v>49</v>
      </c>
      <c r="M279">
        <v>0</v>
      </c>
      <c r="N279">
        <v>0.3</v>
      </c>
      <c r="O279" t="s">
        <v>63</v>
      </c>
      <c r="P279" t="s">
        <v>51</v>
      </c>
      <c r="Q279">
        <v>1</v>
      </c>
      <c r="R279" t="s">
        <v>115</v>
      </c>
      <c r="S279" t="s">
        <v>53</v>
      </c>
      <c r="T279" t="s">
        <v>100</v>
      </c>
      <c r="U279" t="s">
        <v>108</v>
      </c>
      <c r="V279">
        <v>0.59</v>
      </c>
      <c r="W279">
        <v>6.3</v>
      </c>
      <c r="X279">
        <v>0.96</v>
      </c>
      <c r="Y279">
        <v>0.61</v>
      </c>
      <c r="Z279" t="s">
        <v>104</v>
      </c>
      <c r="AA279" t="s">
        <v>105</v>
      </c>
      <c r="AB279" t="s">
        <v>109</v>
      </c>
      <c r="AC279" t="s">
        <v>57</v>
      </c>
      <c r="AD279" t="s">
        <v>109</v>
      </c>
      <c r="AE279" t="s">
        <v>119</v>
      </c>
      <c r="AF279" t="s">
        <v>107</v>
      </c>
      <c r="AG279">
        <v>70</v>
      </c>
    </row>
    <row r="280" spans="1:33" x14ac:dyDescent="0.35">
      <c r="A280" t="s">
        <v>45</v>
      </c>
      <c r="B280">
        <v>7105490</v>
      </c>
      <c r="C280">
        <v>265</v>
      </c>
      <c r="D280" s="1">
        <v>40767.432291666664</v>
      </c>
      <c r="E280" t="s">
        <v>46</v>
      </c>
      <c r="F280" t="s">
        <v>47</v>
      </c>
      <c r="G280" t="s">
        <v>120</v>
      </c>
      <c r="H280" t="s">
        <v>45</v>
      </c>
      <c r="I280">
        <v>1.28</v>
      </c>
      <c r="J280">
        <v>1.04</v>
      </c>
      <c r="K280" t="s">
        <v>60</v>
      </c>
      <c r="M280">
        <v>0</v>
      </c>
      <c r="N280">
        <v>0.3</v>
      </c>
      <c r="O280" t="s">
        <v>63</v>
      </c>
      <c r="P280" t="s">
        <v>51</v>
      </c>
      <c r="Q280">
        <v>1</v>
      </c>
      <c r="R280" t="s">
        <v>115</v>
      </c>
      <c r="S280" t="s">
        <v>53</v>
      </c>
      <c r="T280" t="s">
        <v>100</v>
      </c>
      <c r="U280" t="s">
        <v>101</v>
      </c>
      <c r="V280">
        <v>1.04</v>
      </c>
      <c r="W280">
        <v>6</v>
      </c>
      <c r="X280">
        <v>1.88</v>
      </c>
      <c r="Y280">
        <v>0.55000000000000004</v>
      </c>
      <c r="Z280" t="s">
        <v>104</v>
      </c>
      <c r="AA280" t="s">
        <v>105</v>
      </c>
      <c r="AB280" t="s">
        <v>109</v>
      </c>
      <c r="AC280" t="s">
        <v>57</v>
      </c>
      <c r="AD280" t="s">
        <v>109</v>
      </c>
      <c r="AE280" t="s">
        <v>119</v>
      </c>
      <c r="AF280" t="s">
        <v>117</v>
      </c>
      <c r="AG280">
        <v>10</v>
      </c>
    </row>
    <row r="281" spans="1:33" x14ac:dyDescent="0.35">
      <c r="A281" t="s">
        <v>45</v>
      </c>
      <c r="B281">
        <v>7105490</v>
      </c>
      <c r="C281">
        <v>266</v>
      </c>
      <c r="D281" s="1">
        <v>40800.564236111109</v>
      </c>
      <c r="E281" t="s">
        <v>46</v>
      </c>
      <c r="F281" t="s">
        <v>47</v>
      </c>
      <c r="G281" t="s">
        <v>92</v>
      </c>
      <c r="H281" t="s">
        <v>45</v>
      </c>
      <c r="I281">
        <v>1.29</v>
      </c>
      <c r="J281">
        <v>0.65</v>
      </c>
      <c r="K281" t="s">
        <v>60</v>
      </c>
      <c r="M281">
        <v>0</v>
      </c>
      <c r="N281">
        <v>0.3</v>
      </c>
      <c r="O281" t="s">
        <v>83</v>
      </c>
      <c r="P281" t="s">
        <v>51</v>
      </c>
      <c r="Q281">
        <v>1</v>
      </c>
      <c r="R281" t="s">
        <v>115</v>
      </c>
      <c r="S281" t="s">
        <v>53</v>
      </c>
      <c r="T281" t="s">
        <v>100</v>
      </c>
      <c r="U281" t="s">
        <v>108</v>
      </c>
      <c r="V281">
        <v>0.65</v>
      </c>
      <c r="W281">
        <v>4.4000000000000004</v>
      </c>
      <c r="X281">
        <v>0.63</v>
      </c>
      <c r="Y281">
        <v>1.02</v>
      </c>
      <c r="Z281" t="s">
        <v>104</v>
      </c>
      <c r="AA281" t="s">
        <v>105</v>
      </c>
      <c r="AB281" t="s">
        <v>109</v>
      </c>
      <c r="AC281" t="s">
        <v>57</v>
      </c>
      <c r="AD281" t="s">
        <v>109</v>
      </c>
      <c r="AE281" t="s">
        <v>119</v>
      </c>
      <c r="AF281" t="s">
        <v>107</v>
      </c>
      <c r="AG281">
        <v>50</v>
      </c>
    </row>
    <row r="282" spans="1:33" x14ac:dyDescent="0.35">
      <c r="A282" t="s">
        <v>45</v>
      </c>
      <c r="B282">
        <v>7105490</v>
      </c>
      <c r="C282">
        <v>267</v>
      </c>
      <c r="D282" s="1">
        <v>40801.482638888891</v>
      </c>
      <c r="E282" t="s">
        <v>46</v>
      </c>
      <c r="F282" t="s">
        <v>47</v>
      </c>
      <c r="G282" t="s">
        <v>92</v>
      </c>
      <c r="H282" t="s">
        <v>45</v>
      </c>
      <c r="I282">
        <v>1.81</v>
      </c>
      <c r="J282">
        <v>18</v>
      </c>
      <c r="K282" t="s">
        <v>49</v>
      </c>
      <c r="M282">
        <v>0.02</v>
      </c>
      <c r="N282">
        <v>0.2</v>
      </c>
      <c r="O282" t="s">
        <v>50</v>
      </c>
      <c r="P282" t="s">
        <v>51</v>
      </c>
      <c r="Q282">
        <v>1</v>
      </c>
      <c r="R282" t="s">
        <v>115</v>
      </c>
      <c r="S282" t="s">
        <v>53</v>
      </c>
      <c r="T282" t="s">
        <v>100</v>
      </c>
      <c r="U282" t="s">
        <v>121</v>
      </c>
      <c r="V282">
        <v>18</v>
      </c>
      <c r="W282">
        <v>12.5</v>
      </c>
      <c r="X282">
        <v>7.06</v>
      </c>
      <c r="Y282">
        <v>2.54</v>
      </c>
      <c r="Z282" t="s">
        <v>104</v>
      </c>
      <c r="AA282" t="s">
        <v>105</v>
      </c>
      <c r="AB282" t="s">
        <v>109</v>
      </c>
      <c r="AC282" t="s">
        <v>57</v>
      </c>
      <c r="AD282" t="s">
        <v>109</v>
      </c>
      <c r="AE282" t="s">
        <v>119</v>
      </c>
      <c r="AF282" t="s">
        <v>107</v>
      </c>
      <c r="AG282">
        <v>10</v>
      </c>
    </row>
    <row r="283" spans="1:33" x14ac:dyDescent="0.35">
      <c r="A283" t="s">
        <v>45</v>
      </c>
      <c r="B283">
        <v>7105490</v>
      </c>
      <c r="C283">
        <v>268</v>
      </c>
      <c r="D283" s="1">
        <v>40802.67083333333</v>
      </c>
      <c r="E283" t="s">
        <v>46</v>
      </c>
      <c r="F283" t="s">
        <v>47</v>
      </c>
      <c r="G283" t="s">
        <v>92</v>
      </c>
      <c r="H283" t="s">
        <v>45</v>
      </c>
      <c r="I283">
        <v>1.69</v>
      </c>
      <c r="J283">
        <v>13.3</v>
      </c>
      <c r="K283" t="s">
        <v>60</v>
      </c>
      <c r="M283">
        <v>0</v>
      </c>
      <c r="N283">
        <v>0.5</v>
      </c>
      <c r="O283" t="s">
        <v>50</v>
      </c>
      <c r="P283" t="s">
        <v>51</v>
      </c>
      <c r="Q283">
        <v>1</v>
      </c>
      <c r="R283" t="s">
        <v>115</v>
      </c>
      <c r="S283" t="s">
        <v>53</v>
      </c>
      <c r="T283" t="s">
        <v>100</v>
      </c>
      <c r="U283" t="s">
        <v>108</v>
      </c>
      <c r="V283">
        <v>13.3</v>
      </c>
      <c r="W283">
        <v>12.5</v>
      </c>
      <c r="X283">
        <v>5.3</v>
      </c>
      <c r="Y283">
        <v>2.5</v>
      </c>
      <c r="Z283" t="s">
        <v>104</v>
      </c>
      <c r="AA283" t="s">
        <v>105</v>
      </c>
      <c r="AB283" t="s">
        <v>109</v>
      </c>
      <c r="AC283" t="s">
        <v>57</v>
      </c>
      <c r="AD283" t="s">
        <v>109</v>
      </c>
      <c r="AE283" t="s">
        <v>119</v>
      </c>
      <c r="AF283" t="s">
        <v>107</v>
      </c>
      <c r="AG283">
        <v>7</v>
      </c>
    </row>
    <row r="284" spans="1:33" x14ac:dyDescent="0.35">
      <c r="A284" t="s">
        <v>45</v>
      </c>
      <c r="B284">
        <v>7105490</v>
      </c>
      <c r="C284">
        <v>269</v>
      </c>
      <c r="D284" s="1">
        <v>40863.602430555555</v>
      </c>
      <c r="E284" t="s">
        <v>61</v>
      </c>
      <c r="F284" t="s">
        <v>47</v>
      </c>
      <c r="G284" t="s">
        <v>92</v>
      </c>
      <c r="H284" t="s">
        <v>45</v>
      </c>
      <c r="I284">
        <v>1.5</v>
      </c>
      <c r="J284">
        <v>1.39</v>
      </c>
      <c r="K284" t="s">
        <v>60</v>
      </c>
      <c r="M284">
        <v>0</v>
      </c>
      <c r="N284">
        <v>0.4</v>
      </c>
      <c r="O284" t="s">
        <v>76</v>
      </c>
      <c r="P284" t="s">
        <v>51</v>
      </c>
      <c r="Q284">
        <v>1</v>
      </c>
      <c r="R284" t="s">
        <v>115</v>
      </c>
      <c r="S284" t="s">
        <v>53</v>
      </c>
      <c r="T284" t="s">
        <v>100</v>
      </c>
      <c r="U284" t="s">
        <v>108</v>
      </c>
      <c r="V284">
        <v>1.39</v>
      </c>
      <c r="W284">
        <v>9</v>
      </c>
      <c r="X284">
        <v>1.76</v>
      </c>
      <c r="Y284">
        <v>0.78</v>
      </c>
      <c r="Z284" t="s">
        <v>104</v>
      </c>
      <c r="AA284" t="s">
        <v>105</v>
      </c>
      <c r="AB284" t="s">
        <v>109</v>
      </c>
      <c r="AC284" t="s">
        <v>57</v>
      </c>
      <c r="AD284" t="s">
        <v>109</v>
      </c>
      <c r="AE284" t="s">
        <v>119</v>
      </c>
      <c r="AF284" t="s">
        <v>107</v>
      </c>
      <c r="AG284">
        <v>50</v>
      </c>
    </row>
    <row r="285" spans="1:33" x14ac:dyDescent="0.35">
      <c r="A285" t="s">
        <v>45</v>
      </c>
      <c r="B285">
        <v>7105490</v>
      </c>
      <c r="C285">
        <v>270</v>
      </c>
      <c r="D285" s="1">
        <v>40941.635416666664</v>
      </c>
      <c r="E285" t="s">
        <v>61</v>
      </c>
      <c r="F285" t="s">
        <v>47</v>
      </c>
      <c r="G285" t="s">
        <v>92</v>
      </c>
      <c r="H285" t="s">
        <v>45</v>
      </c>
      <c r="I285">
        <v>1.4</v>
      </c>
      <c r="J285">
        <v>2.86</v>
      </c>
      <c r="K285" t="s">
        <v>60</v>
      </c>
      <c r="M285">
        <v>0</v>
      </c>
      <c r="N285">
        <v>0.4</v>
      </c>
      <c r="O285" t="s">
        <v>50</v>
      </c>
      <c r="P285" t="s">
        <v>51</v>
      </c>
      <c r="Q285">
        <v>1</v>
      </c>
      <c r="R285" t="s">
        <v>115</v>
      </c>
      <c r="S285" t="s">
        <v>53</v>
      </c>
      <c r="T285" t="s">
        <v>100</v>
      </c>
      <c r="U285" t="s">
        <v>108</v>
      </c>
      <c r="V285">
        <v>2.86</v>
      </c>
      <c r="W285">
        <v>11</v>
      </c>
      <c r="X285">
        <v>2.4900000000000002</v>
      </c>
      <c r="Y285">
        <v>1.1399999999999999</v>
      </c>
      <c r="Z285" t="s">
        <v>104</v>
      </c>
      <c r="AA285" t="s">
        <v>105</v>
      </c>
      <c r="AB285" t="s">
        <v>109</v>
      </c>
      <c r="AC285" t="s">
        <v>57</v>
      </c>
      <c r="AD285" t="s">
        <v>109</v>
      </c>
      <c r="AE285" t="s">
        <v>119</v>
      </c>
      <c r="AF285" t="s">
        <v>107</v>
      </c>
      <c r="AG285">
        <v>50</v>
      </c>
    </row>
    <row r="286" spans="1:33" x14ac:dyDescent="0.35">
      <c r="A286" t="s">
        <v>45</v>
      </c>
      <c r="B286">
        <v>7105490</v>
      </c>
      <c r="C286">
        <v>271</v>
      </c>
      <c r="D286" s="1">
        <v>40973.611111111109</v>
      </c>
      <c r="E286" t="s">
        <v>61</v>
      </c>
      <c r="F286" t="s">
        <v>47</v>
      </c>
      <c r="G286" t="s">
        <v>92</v>
      </c>
      <c r="H286" t="s">
        <v>45</v>
      </c>
      <c r="I286">
        <v>1.43</v>
      </c>
      <c r="J286">
        <v>2.5</v>
      </c>
      <c r="K286" t="s">
        <v>49</v>
      </c>
      <c r="M286">
        <v>0</v>
      </c>
      <c r="N286">
        <v>0.3</v>
      </c>
      <c r="O286" t="s">
        <v>63</v>
      </c>
      <c r="P286" t="s">
        <v>51</v>
      </c>
      <c r="Q286">
        <v>1</v>
      </c>
      <c r="R286" t="s">
        <v>115</v>
      </c>
      <c r="S286" t="s">
        <v>53</v>
      </c>
      <c r="T286" t="s">
        <v>100</v>
      </c>
      <c r="U286" t="s">
        <v>108</v>
      </c>
      <c r="V286">
        <v>2.5</v>
      </c>
      <c r="W286">
        <v>11.5</v>
      </c>
      <c r="X286">
        <v>2.48</v>
      </c>
      <c r="Y286">
        <v>1</v>
      </c>
      <c r="Z286" t="s">
        <v>104</v>
      </c>
      <c r="AA286" t="s">
        <v>105</v>
      </c>
      <c r="AB286" t="s">
        <v>109</v>
      </c>
      <c r="AC286" t="s">
        <v>57</v>
      </c>
      <c r="AD286" t="s">
        <v>109</v>
      </c>
      <c r="AE286" t="s">
        <v>119</v>
      </c>
      <c r="AF286" t="s">
        <v>107</v>
      </c>
      <c r="AG286">
        <v>40</v>
      </c>
    </row>
    <row r="287" spans="1:33" x14ac:dyDescent="0.35">
      <c r="A287" t="s">
        <v>45</v>
      </c>
      <c r="B287">
        <v>7105490</v>
      </c>
      <c r="C287">
        <v>272</v>
      </c>
      <c r="D287" s="1">
        <v>40996.519444444442</v>
      </c>
      <c r="E287" t="s">
        <v>46</v>
      </c>
      <c r="F287" t="s">
        <v>47</v>
      </c>
      <c r="G287" t="s">
        <v>92</v>
      </c>
      <c r="H287" t="s">
        <v>45</v>
      </c>
      <c r="I287">
        <v>1.37</v>
      </c>
      <c r="J287">
        <v>1.41</v>
      </c>
      <c r="K287" t="s">
        <v>60</v>
      </c>
      <c r="M287">
        <v>0</v>
      </c>
      <c r="N287">
        <v>0.4</v>
      </c>
      <c r="O287" t="s">
        <v>50</v>
      </c>
      <c r="P287" t="s">
        <v>51</v>
      </c>
      <c r="Q287">
        <v>1</v>
      </c>
      <c r="R287" t="s">
        <v>115</v>
      </c>
      <c r="S287" t="s">
        <v>53</v>
      </c>
      <c r="T287" t="s">
        <v>100</v>
      </c>
      <c r="U287" t="s">
        <v>108</v>
      </c>
      <c r="V287">
        <v>1.41</v>
      </c>
      <c r="W287">
        <v>11</v>
      </c>
      <c r="X287">
        <v>1.69</v>
      </c>
      <c r="Y287">
        <v>0.82</v>
      </c>
      <c r="Z287" t="s">
        <v>104</v>
      </c>
      <c r="AA287" t="s">
        <v>105</v>
      </c>
      <c r="AB287" t="s">
        <v>109</v>
      </c>
      <c r="AC287" t="s">
        <v>57</v>
      </c>
      <c r="AD287" t="s">
        <v>109</v>
      </c>
      <c r="AE287" t="s">
        <v>119</v>
      </c>
      <c r="AF287" t="s">
        <v>107</v>
      </c>
      <c r="AG287">
        <v>50</v>
      </c>
    </row>
    <row r="288" spans="1:33" x14ac:dyDescent="0.35">
      <c r="A288" t="s">
        <v>45</v>
      </c>
      <c r="B288">
        <v>7105490</v>
      </c>
      <c r="C288">
        <v>273</v>
      </c>
      <c r="D288" s="1">
        <v>41100.581250000003</v>
      </c>
      <c r="E288" t="s">
        <v>46</v>
      </c>
      <c r="F288" t="s">
        <v>47</v>
      </c>
      <c r="G288" t="s">
        <v>92</v>
      </c>
      <c r="H288" t="s">
        <v>45</v>
      </c>
      <c r="I288">
        <v>1.37</v>
      </c>
      <c r="J288">
        <v>1.96</v>
      </c>
      <c r="K288" t="s">
        <v>60</v>
      </c>
      <c r="M288">
        <v>0</v>
      </c>
      <c r="N288">
        <v>0.4</v>
      </c>
      <c r="O288" t="s">
        <v>83</v>
      </c>
      <c r="P288" t="s">
        <v>51</v>
      </c>
      <c r="Q288">
        <v>1</v>
      </c>
      <c r="R288" t="s">
        <v>115</v>
      </c>
      <c r="S288" t="s">
        <v>53</v>
      </c>
      <c r="T288" t="s">
        <v>100</v>
      </c>
      <c r="U288" t="s">
        <v>108</v>
      </c>
      <c r="V288">
        <v>1.96</v>
      </c>
      <c r="W288">
        <v>11</v>
      </c>
      <c r="X288">
        <v>2.16</v>
      </c>
      <c r="Y288">
        <v>0.9</v>
      </c>
      <c r="Z288" t="s">
        <v>104</v>
      </c>
      <c r="AA288" t="s">
        <v>105</v>
      </c>
      <c r="AB288" t="s">
        <v>109</v>
      </c>
      <c r="AC288" t="s">
        <v>57</v>
      </c>
      <c r="AD288" t="s">
        <v>109</v>
      </c>
      <c r="AE288" t="s">
        <v>119</v>
      </c>
      <c r="AF288" t="s">
        <v>107</v>
      </c>
      <c r="AG288">
        <v>10</v>
      </c>
    </row>
    <row r="289" spans="1:33" x14ac:dyDescent="0.35">
      <c r="A289" t="s">
        <v>45</v>
      </c>
      <c r="B289">
        <v>7105490</v>
      </c>
      <c r="C289">
        <v>274</v>
      </c>
      <c r="D289" s="1">
        <v>41116.621874999997</v>
      </c>
      <c r="E289" t="s">
        <v>46</v>
      </c>
      <c r="F289" t="s">
        <v>47</v>
      </c>
      <c r="G289" t="s">
        <v>92</v>
      </c>
      <c r="H289" t="s">
        <v>45</v>
      </c>
      <c r="I289">
        <v>1.34</v>
      </c>
      <c r="J289">
        <v>1.97</v>
      </c>
      <c r="K289" t="s">
        <v>49</v>
      </c>
      <c r="M289">
        <v>0</v>
      </c>
      <c r="N289">
        <v>0.3</v>
      </c>
      <c r="O289" t="s">
        <v>83</v>
      </c>
      <c r="P289" t="s">
        <v>51</v>
      </c>
      <c r="Q289">
        <v>1</v>
      </c>
      <c r="R289" t="s">
        <v>115</v>
      </c>
      <c r="S289" t="s">
        <v>53</v>
      </c>
      <c r="T289" t="s">
        <v>100</v>
      </c>
      <c r="U289" t="s">
        <v>108</v>
      </c>
      <c r="V289">
        <v>1.97</v>
      </c>
      <c r="W289">
        <v>11.1</v>
      </c>
      <c r="X289">
        <v>1.79</v>
      </c>
      <c r="Y289">
        <v>1.0900000000000001</v>
      </c>
      <c r="Z289" t="s">
        <v>104</v>
      </c>
      <c r="AA289" t="s">
        <v>105</v>
      </c>
      <c r="AB289" t="s">
        <v>109</v>
      </c>
      <c r="AC289" t="s">
        <v>57</v>
      </c>
      <c r="AD289" t="s">
        <v>109</v>
      </c>
      <c r="AE289" t="s">
        <v>119</v>
      </c>
      <c r="AF289" t="s">
        <v>107</v>
      </c>
      <c r="AG289">
        <v>7</v>
      </c>
    </row>
    <row r="290" spans="1:33" x14ac:dyDescent="0.35">
      <c r="A290" t="s">
        <v>45</v>
      </c>
      <c r="B290">
        <v>7105490</v>
      </c>
      <c r="C290">
        <v>275</v>
      </c>
      <c r="D290" s="1">
        <v>41137.505208333336</v>
      </c>
      <c r="E290" t="s">
        <v>46</v>
      </c>
      <c r="F290" t="s">
        <v>47</v>
      </c>
      <c r="G290" t="s">
        <v>120</v>
      </c>
      <c r="H290" t="s">
        <v>45</v>
      </c>
      <c r="I290">
        <v>1.19</v>
      </c>
      <c r="J290">
        <v>0.7</v>
      </c>
      <c r="K290" t="s">
        <v>49</v>
      </c>
      <c r="M290">
        <v>0</v>
      </c>
      <c r="N290">
        <v>0.3</v>
      </c>
      <c r="O290" t="s">
        <v>63</v>
      </c>
      <c r="P290" t="s">
        <v>51</v>
      </c>
      <c r="Q290">
        <v>1</v>
      </c>
      <c r="R290" t="s">
        <v>115</v>
      </c>
      <c r="S290" t="s">
        <v>53</v>
      </c>
      <c r="T290" t="s">
        <v>100</v>
      </c>
      <c r="U290" t="s">
        <v>101</v>
      </c>
      <c r="V290">
        <v>0.7</v>
      </c>
      <c r="W290">
        <v>5.8</v>
      </c>
      <c r="X290">
        <v>2.2200000000000002</v>
      </c>
      <c r="Y290">
        <v>0.31</v>
      </c>
      <c r="Z290" t="s">
        <v>104</v>
      </c>
      <c r="AA290" t="s">
        <v>105</v>
      </c>
      <c r="AB290" t="s">
        <v>109</v>
      </c>
      <c r="AC290" t="s">
        <v>57</v>
      </c>
      <c r="AD290" t="s">
        <v>109</v>
      </c>
      <c r="AE290" t="s">
        <v>119</v>
      </c>
      <c r="AF290" t="s">
        <v>107</v>
      </c>
      <c r="AG290">
        <v>5</v>
      </c>
    </row>
    <row r="291" spans="1:33" x14ac:dyDescent="0.35">
      <c r="A291" t="s">
        <v>45</v>
      </c>
      <c r="B291">
        <v>7105490</v>
      </c>
      <c r="C291">
        <v>276</v>
      </c>
      <c r="D291" s="1">
        <v>41156.690972222219</v>
      </c>
      <c r="E291" t="s">
        <v>46</v>
      </c>
      <c r="F291" t="s">
        <v>47</v>
      </c>
      <c r="G291" t="s">
        <v>92</v>
      </c>
      <c r="H291" t="s">
        <v>45</v>
      </c>
      <c r="I291">
        <v>1.1399999999999999</v>
      </c>
      <c r="J291">
        <v>0.35</v>
      </c>
      <c r="K291" t="s">
        <v>60</v>
      </c>
      <c r="M291">
        <v>0</v>
      </c>
      <c r="N291">
        <v>0.3</v>
      </c>
      <c r="O291" t="s">
        <v>83</v>
      </c>
      <c r="P291" t="s">
        <v>51</v>
      </c>
      <c r="Q291">
        <v>1</v>
      </c>
      <c r="R291" t="s">
        <v>115</v>
      </c>
      <c r="S291" t="s">
        <v>53</v>
      </c>
      <c r="T291" t="s">
        <v>100</v>
      </c>
      <c r="U291" t="s">
        <v>108</v>
      </c>
      <c r="V291">
        <v>0.35</v>
      </c>
      <c r="W291">
        <v>5.7</v>
      </c>
      <c r="X291">
        <v>1.59</v>
      </c>
      <c r="Y291">
        <v>0.21</v>
      </c>
      <c r="Z291" t="s">
        <v>104</v>
      </c>
      <c r="AA291" t="s">
        <v>105</v>
      </c>
      <c r="AB291" t="s">
        <v>109</v>
      </c>
      <c r="AC291" t="s">
        <v>57</v>
      </c>
      <c r="AD291" t="s">
        <v>109</v>
      </c>
      <c r="AE291" t="s">
        <v>119</v>
      </c>
      <c r="AF291" t="s">
        <v>107</v>
      </c>
      <c r="AG291">
        <v>10</v>
      </c>
    </row>
    <row r="292" spans="1:33" x14ac:dyDescent="0.35">
      <c r="A292" t="s">
        <v>45</v>
      </c>
      <c r="B292">
        <v>7105490</v>
      </c>
      <c r="C292">
        <v>277</v>
      </c>
      <c r="D292" s="1">
        <v>41200.692708333336</v>
      </c>
      <c r="E292" t="s">
        <v>46</v>
      </c>
      <c r="F292" t="s">
        <v>47</v>
      </c>
      <c r="G292" t="s">
        <v>92</v>
      </c>
      <c r="H292" t="s">
        <v>45</v>
      </c>
      <c r="I292">
        <v>1.1399999999999999</v>
      </c>
      <c r="J292">
        <v>0.68</v>
      </c>
      <c r="K292" t="s">
        <v>60</v>
      </c>
      <c r="M292">
        <v>0</v>
      </c>
      <c r="N292">
        <v>0.3</v>
      </c>
      <c r="O292" t="s">
        <v>83</v>
      </c>
      <c r="P292" t="s">
        <v>51</v>
      </c>
      <c r="Q292">
        <v>1</v>
      </c>
      <c r="R292" t="s">
        <v>115</v>
      </c>
      <c r="S292" t="s">
        <v>53</v>
      </c>
      <c r="T292" t="s">
        <v>100</v>
      </c>
      <c r="U292" t="s">
        <v>108</v>
      </c>
      <c r="V292">
        <v>0.68</v>
      </c>
      <c r="W292">
        <v>5.6</v>
      </c>
      <c r="X292">
        <v>1.51</v>
      </c>
      <c r="Y292">
        <v>0.45</v>
      </c>
      <c r="Z292" t="s">
        <v>104</v>
      </c>
      <c r="AA292" t="s">
        <v>105</v>
      </c>
      <c r="AB292" t="s">
        <v>109</v>
      </c>
      <c r="AC292" t="s">
        <v>57</v>
      </c>
      <c r="AD292" t="s">
        <v>109</v>
      </c>
      <c r="AE292" t="s">
        <v>119</v>
      </c>
      <c r="AF292" t="s">
        <v>107</v>
      </c>
      <c r="AG292">
        <v>10</v>
      </c>
    </row>
    <row r="293" spans="1:33" x14ac:dyDescent="0.35">
      <c r="A293" t="s">
        <v>45</v>
      </c>
      <c r="B293">
        <v>7105490</v>
      </c>
      <c r="C293">
        <v>278</v>
      </c>
      <c r="D293" s="1">
        <v>41206.464583333334</v>
      </c>
      <c r="E293" t="s">
        <v>46</v>
      </c>
      <c r="F293" t="s">
        <v>47</v>
      </c>
      <c r="G293" t="s">
        <v>103</v>
      </c>
      <c r="H293" t="s">
        <v>45</v>
      </c>
      <c r="I293">
        <v>1.29</v>
      </c>
      <c r="J293">
        <v>2.09</v>
      </c>
      <c r="K293" t="s">
        <v>49</v>
      </c>
      <c r="M293">
        <v>0</v>
      </c>
      <c r="N293">
        <v>0.3</v>
      </c>
      <c r="O293" t="s">
        <v>83</v>
      </c>
      <c r="P293" t="s">
        <v>51</v>
      </c>
      <c r="Q293">
        <v>1</v>
      </c>
      <c r="R293">
        <v>0</v>
      </c>
      <c r="S293" t="s">
        <v>53</v>
      </c>
      <c r="T293" t="s">
        <v>100</v>
      </c>
      <c r="U293" t="s">
        <v>101</v>
      </c>
      <c r="V293">
        <v>2.09</v>
      </c>
      <c r="W293">
        <v>7.2</v>
      </c>
      <c r="X293">
        <v>2.95</v>
      </c>
      <c r="Y293">
        <v>0.71</v>
      </c>
      <c r="Z293" t="s">
        <v>104</v>
      </c>
      <c r="AA293" t="s">
        <v>105</v>
      </c>
      <c r="AB293" t="s">
        <v>106</v>
      </c>
      <c r="AC293" t="s">
        <v>57</v>
      </c>
      <c r="AD293" t="s">
        <v>106</v>
      </c>
      <c r="AE293" t="s">
        <v>118</v>
      </c>
      <c r="AF293" t="s">
        <v>107</v>
      </c>
      <c r="AG293">
        <v>15</v>
      </c>
    </row>
    <row r="294" spans="1:33" x14ac:dyDescent="0.35">
      <c r="A294" t="s">
        <v>45</v>
      </c>
      <c r="B294">
        <v>7105490</v>
      </c>
      <c r="C294">
        <v>279</v>
      </c>
      <c r="D294" s="1">
        <v>41206.481249999997</v>
      </c>
      <c r="E294" t="s">
        <v>46</v>
      </c>
      <c r="F294" t="s">
        <v>47</v>
      </c>
      <c r="G294" t="s">
        <v>103</v>
      </c>
      <c r="H294" t="s">
        <v>45</v>
      </c>
      <c r="I294">
        <v>1.3</v>
      </c>
      <c r="J294">
        <v>1.9</v>
      </c>
      <c r="K294" t="s">
        <v>49</v>
      </c>
      <c r="M294">
        <v>0.04</v>
      </c>
      <c r="N294">
        <v>0.2</v>
      </c>
      <c r="O294" t="s">
        <v>83</v>
      </c>
      <c r="P294" t="s">
        <v>51</v>
      </c>
      <c r="Q294">
        <v>1</v>
      </c>
      <c r="R294">
        <v>0</v>
      </c>
      <c r="S294" t="s">
        <v>53</v>
      </c>
      <c r="T294" t="s">
        <v>100</v>
      </c>
      <c r="U294" t="s">
        <v>101</v>
      </c>
      <c r="V294">
        <v>1.9</v>
      </c>
      <c r="W294">
        <v>7</v>
      </c>
      <c r="X294">
        <v>2.6</v>
      </c>
      <c r="Y294">
        <v>0.73</v>
      </c>
      <c r="Z294" t="s">
        <v>104</v>
      </c>
      <c r="AA294" t="s">
        <v>105</v>
      </c>
      <c r="AB294" t="s">
        <v>106</v>
      </c>
      <c r="AC294" t="s">
        <v>57</v>
      </c>
      <c r="AD294" t="s">
        <v>109</v>
      </c>
      <c r="AE294" t="s">
        <v>118</v>
      </c>
      <c r="AF294" t="s">
        <v>107</v>
      </c>
      <c r="AG294">
        <v>15</v>
      </c>
    </row>
    <row r="295" spans="1:33" x14ac:dyDescent="0.35">
      <c r="A295" t="s">
        <v>45</v>
      </c>
      <c r="B295">
        <v>7105490</v>
      </c>
      <c r="C295">
        <v>280</v>
      </c>
      <c r="D295" s="1">
        <v>41215.49722222222</v>
      </c>
      <c r="E295" t="s">
        <v>46</v>
      </c>
      <c r="F295" t="s">
        <v>47</v>
      </c>
      <c r="G295" t="s">
        <v>103</v>
      </c>
      <c r="H295" t="s">
        <v>45</v>
      </c>
      <c r="I295">
        <v>1.1000000000000001</v>
      </c>
      <c r="J295">
        <v>0.2</v>
      </c>
      <c r="K295" t="s">
        <v>49</v>
      </c>
      <c r="M295">
        <v>0</v>
      </c>
      <c r="N295">
        <v>0.3</v>
      </c>
      <c r="O295" t="s">
        <v>83</v>
      </c>
      <c r="P295" t="s">
        <v>51</v>
      </c>
      <c r="Q295">
        <v>1</v>
      </c>
      <c r="R295">
        <v>0</v>
      </c>
      <c r="S295" t="s">
        <v>53</v>
      </c>
      <c r="T295" t="s">
        <v>100</v>
      </c>
      <c r="U295" t="s">
        <v>101</v>
      </c>
      <c r="V295">
        <v>0.2</v>
      </c>
      <c r="W295">
        <v>4.9000000000000004</v>
      </c>
      <c r="X295">
        <v>1.5</v>
      </c>
      <c r="Y295">
        <v>0.14000000000000001</v>
      </c>
      <c r="Z295" t="s">
        <v>104</v>
      </c>
      <c r="AA295" t="s">
        <v>105</v>
      </c>
      <c r="AB295" t="s">
        <v>106</v>
      </c>
      <c r="AC295" t="s">
        <v>57</v>
      </c>
      <c r="AD295" t="s">
        <v>106</v>
      </c>
      <c r="AE295" t="s">
        <v>118</v>
      </c>
      <c r="AF295" t="s">
        <v>107</v>
      </c>
      <c r="AG295">
        <v>5</v>
      </c>
    </row>
    <row r="296" spans="1:33" x14ac:dyDescent="0.35">
      <c r="A296" t="s">
        <v>45</v>
      </c>
      <c r="B296">
        <v>7105490</v>
      </c>
      <c r="C296">
        <v>281</v>
      </c>
      <c r="D296" s="1">
        <v>41243.396527777775</v>
      </c>
      <c r="E296" t="s">
        <v>61</v>
      </c>
      <c r="F296" t="s">
        <v>47</v>
      </c>
      <c r="G296" t="s">
        <v>103</v>
      </c>
      <c r="H296" t="s">
        <v>45</v>
      </c>
      <c r="I296">
        <v>1.1399999999999999</v>
      </c>
      <c r="J296">
        <v>0.37</v>
      </c>
      <c r="K296" t="s">
        <v>49</v>
      </c>
      <c r="M296">
        <v>0.01</v>
      </c>
      <c r="N296">
        <v>0.2</v>
      </c>
      <c r="O296" t="s">
        <v>83</v>
      </c>
      <c r="P296" t="s">
        <v>51</v>
      </c>
      <c r="Q296">
        <v>1</v>
      </c>
      <c r="R296">
        <v>0</v>
      </c>
      <c r="S296" t="s">
        <v>53</v>
      </c>
      <c r="T296" t="s">
        <v>100</v>
      </c>
      <c r="U296" t="s">
        <v>101</v>
      </c>
      <c r="V296">
        <v>0.37</v>
      </c>
      <c r="W296">
        <v>5.0999999999999996</v>
      </c>
      <c r="X296">
        <v>1.45</v>
      </c>
      <c r="Y296">
        <v>0.25</v>
      </c>
      <c r="Z296" t="s">
        <v>104</v>
      </c>
      <c r="AA296" t="s">
        <v>105</v>
      </c>
      <c r="AB296" t="s">
        <v>106</v>
      </c>
      <c r="AC296" t="s">
        <v>57</v>
      </c>
      <c r="AD296" t="s">
        <v>106</v>
      </c>
      <c r="AE296" t="s">
        <v>118</v>
      </c>
      <c r="AF296" t="s">
        <v>107</v>
      </c>
      <c r="AG296">
        <v>20</v>
      </c>
    </row>
    <row r="297" spans="1:33" x14ac:dyDescent="0.35">
      <c r="A297" t="s">
        <v>45</v>
      </c>
      <c r="B297">
        <v>7105490</v>
      </c>
      <c r="C297">
        <v>282</v>
      </c>
      <c r="D297" s="1">
        <v>41278.454861111109</v>
      </c>
      <c r="E297" t="s">
        <v>61</v>
      </c>
      <c r="F297" t="s">
        <v>47</v>
      </c>
      <c r="G297" t="s">
        <v>103</v>
      </c>
      <c r="H297" t="s">
        <v>45</v>
      </c>
      <c r="I297">
        <v>1.17</v>
      </c>
      <c r="J297">
        <v>0.72</v>
      </c>
      <c r="K297" t="s">
        <v>49</v>
      </c>
      <c r="M297">
        <v>0</v>
      </c>
      <c r="N297">
        <v>0.2</v>
      </c>
      <c r="O297" t="s">
        <v>98</v>
      </c>
      <c r="P297" t="s">
        <v>51</v>
      </c>
      <c r="Q297">
        <v>1</v>
      </c>
      <c r="R297">
        <v>0</v>
      </c>
      <c r="S297" t="s">
        <v>53</v>
      </c>
      <c r="T297" t="s">
        <v>100</v>
      </c>
      <c r="U297" t="s">
        <v>101</v>
      </c>
      <c r="V297">
        <v>0.72</v>
      </c>
      <c r="W297">
        <v>5.0999999999999996</v>
      </c>
      <c r="X297">
        <v>1.54</v>
      </c>
      <c r="Y297">
        <v>0.47</v>
      </c>
      <c r="Z297" t="s">
        <v>111</v>
      </c>
      <c r="AA297" t="s">
        <v>105</v>
      </c>
      <c r="AB297" t="s">
        <v>106</v>
      </c>
      <c r="AC297" t="s">
        <v>57</v>
      </c>
      <c r="AD297" t="s">
        <v>106</v>
      </c>
      <c r="AE297" t="s">
        <v>118</v>
      </c>
      <c r="AF297" t="s">
        <v>107</v>
      </c>
      <c r="AG297">
        <v>20</v>
      </c>
    </row>
    <row r="298" spans="1:33" x14ac:dyDescent="0.35">
      <c r="A298" t="s">
        <v>45</v>
      </c>
      <c r="B298">
        <v>7105490</v>
      </c>
      <c r="C298">
        <v>283</v>
      </c>
      <c r="D298" s="1">
        <v>41311.495486111111</v>
      </c>
      <c r="E298" t="s">
        <v>61</v>
      </c>
      <c r="F298" t="s">
        <v>47</v>
      </c>
      <c r="G298" t="s">
        <v>103</v>
      </c>
      <c r="H298" t="s">
        <v>45</v>
      </c>
      <c r="I298">
        <v>1.19</v>
      </c>
      <c r="J298">
        <v>0.68</v>
      </c>
      <c r="K298" t="s">
        <v>60</v>
      </c>
      <c r="O298" t="s">
        <v>63</v>
      </c>
      <c r="P298" t="s">
        <v>51</v>
      </c>
      <c r="Q298">
        <v>1</v>
      </c>
      <c r="R298">
        <v>0</v>
      </c>
      <c r="S298" t="s">
        <v>53</v>
      </c>
      <c r="T298" t="s">
        <v>100</v>
      </c>
      <c r="U298" t="s">
        <v>101</v>
      </c>
      <c r="V298">
        <v>0.68</v>
      </c>
      <c r="W298">
        <v>5.5</v>
      </c>
      <c r="X298">
        <v>1.79</v>
      </c>
      <c r="Y298">
        <v>0.38</v>
      </c>
      <c r="Z298" t="s">
        <v>104</v>
      </c>
      <c r="AA298" t="s">
        <v>105</v>
      </c>
      <c r="AB298" t="s">
        <v>106</v>
      </c>
      <c r="AC298" t="s">
        <v>57</v>
      </c>
      <c r="AD298" t="s">
        <v>106</v>
      </c>
      <c r="AE298" t="s">
        <v>118</v>
      </c>
      <c r="AF298" t="s">
        <v>107</v>
      </c>
      <c r="AG298">
        <v>8</v>
      </c>
    </row>
    <row r="299" spans="1:33" x14ac:dyDescent="0.35">
      <c r="A299" t="s">
        <v>45</v>
      </c>
      <c r="B299">
        <v>7105490</v>
      </c>
      <c r="C299">
        <v>284</v>
      </c>
      <c r="D299" s="1">
        <v>41353.557291666664</v>
      </c>
      <c r="E299" t="s">
        <v>46</v>
      </c>
      <c r="F299" t="s">
        <v>47</v>
      </c>
      <c r="G299" t="s">
        <v>103</v>
      </c>
      <c r="H299" t="s">
        <v>45</v>
      </c>
      <c r="I299">
        <v>1.24</v>
      </c>
      <c r="J299">
        <v>0.88</v>
      </c>
      <c r="K299" t="s">
        <v>60</v>
      </c>
      <c r="O299" t="s">
        <v>63</v>
      </c>
      <c r="P299" t="s">
        <v>51</v>
      </c>
      <c r="Q299">
        <v>1</v>
      </c>
      <c r="R299">
        <v>0</v>
      </c>
      <c r="S299" t="s">
        <v>53</v>
      </c>
      <c r="T299" t="s">
        <v>100</v>
      </c>
      <c r="U299" t="s">
        <v>101</v>
      </c>
      <c r="V299">
        <v>0.88</v>
      </c>
      <c r="W299">
        <v>5.5</v>
      </c>
      <c r="X299">
        <v>1.98</v>
      </c>
      <c r="Y299">
        <v>0.45</v>
      </c>
      <c r="Z299" t="s">
        <v>111</v>
      </c>
      <c r="AA299" t="s">
        <v>112</v>
      </c>
      <c r="AB299" t="s">
        <v>106</v>
      </c>
      <c r="AC299" t="s">
        <v>57</v>
      </c>
      <c r="AD299" t="s">
        <v>106</v>
      </c>
      <c r="AE299" t="s">
        <v>118</v>
      </c>
      <c r="AF299" t="s">
        <v>107</v>
      </c>
      <c r="AG299">
        <v>10</v>
      </c>
    </row>
    <row r="300" spans="1:33" x14ac:dyDescent="0.35">
      <c r="A300" t="s">
        <v>45</v>
      </c>
      <c r="B300">
        <v>7105490</v>
      </c>
      <c r="C300">
        <v>285</v>
      </c>
      <c r="D300" s="1">
        <v>41375.470486111109</v>
      </c>
      <c r="E300" t="s">
        <v>46</v>
      </c>
      <c r="F300" t="s">
        <v>47</v>
      </c>
      <c r="G300" t="s">
        <v>103</v>
      </c>
      <c r="H300" t="s">
        <v>45</v>
      </c>
      <c r="I300">
        <v>1.32</v>
      </c>
      <c r="J300">
        <v>1.29</v>
      </c>
      <c r="K300" t="s">
        <v>49</v>
      </c>
      <c r="O300" t="s">
        <v>63</v>
      </c>
      <c r="P300" t="s">
        <v>51</v>
      </c>
      <c r="Q300">
        <v>1</v>
      </c>
      <c r="R300">
        <v>0</v>
      </c>
      <c r="S300" t="s">
        <v>53</v>
      </c>
      <c r="T300" t="s">
        <v>100</v>
      </c>
      <c r="U300" t="s">
        <v>101</v>
      </c>
      <c r="V300">
        <v>1.29</v>
      </c>
      <c r="W300">
        <v>6.3</v>
      </c>
      <c r="X300">
        <v>2.5299999999999998</v>
      </c>
      <c r="Y300">
        <v>0.51</v>
      </c>
      <c r="Z300" t="s">
        <v>111</v>
      </c>
      <c r="AA300" t="s">
        <v>112</v>
      </c>
      <c r="AB300" t="s">
        <v>106</v>
      </c>
      <c r="AC300" t="s">
        <v>57</v>
      </c>
      <c r="AD300" t="s">
        <v>106</v>
      </c>
      <c r="AE300" t="s">
        <v>118</v>
      </c>
      <c r="AF300" t="s">
        <v>107</v>
      </c>
      <c r="AG300">
        <v>15</v>
      </c>
    </row>
    <row r="301" spans="1:33" x14ac:dyDescent="0.35">
      <c r="A301" t="s">
        <v>45</v>
      </c>
      <c r="B301">
        <v>7105490</v>
      </c>
      <c r="C301">
        <v>286</v>
      </c>
      <c r="D301" s="1">
        <v>41375.48715277778</v>
      </c>
      <c r="E301" t="s">
        <v>46</v>
      </c>
      <c r="F301" t="s">
        <v>47</v>
      </c>
      <c r="G301" t="s">
        <v>103</v>
      </c>
      <c r="H301" t="s">
        <v>45</v>
      </c>
      <c r="I301">
        <v>1.32</v>
      </c>
      <c r="J301">
        <v>1.59</v>
      </c>
      <c r="K301" t="s">
        <v>60</v>
      </c>
      <c r="O301" t="s">
        <v>63</v>
      </c>
      <c r="P301" t="s">
        <v>51</v>
      </c>
      <c r="Q301">
        <v>1</v>
      </c>
      <c r="R301">
        <v>1</v>
      </c>
      <c r="S301" t="s">
        <v>53</v>
      </c>
      <c r="T301" t="s">
        <v>100</v>
      </c>
      <c r="U301" t="s">
        <v>101</v>
      </c>
      <c r="V301">
        <v>1.59</v>
      </c>
      <c r="W301">
        <v>6.1</v>
      </c>
      <c r="X301">
        <v>2.42</v>
      </c>
      <c r="Y301">
        <v>0.66</v>
      </c>
      <c r="Z301" t="s">
        <v>111</v>
      </c>
      <c r="AA301" t="s">
        <v>112</v>
      </c>
      <c r="AB301" t="s">
        <v>106</v>
      </c>
      <c r="AC301" t="s">
        <v>57</v>
      </c>
      <c r="AD301" t="s">
        <v>106</v>
      </c>
      <c r="AE301" t="s">
        <v>118</v>
      </c>
      <c r="AF301" t="s">
        <v>107</v>
      </c>
      <c r="AG301">
        <v>25</v>
      </c>
    </row>
    <row r="302" spans="1:33" x14ac:dyDescent="0.35">
      <c r="A302" t="s">
        <v>45</v>
      </c>
      <c r="B302">
        <v>7105490</v>
      </c>
      <c r="C302">
        <v>287</v>
      </c>
      <c r="D302" s="1">
        <v>41396.508680555555</v>
      </c>
      <c r="E302" t="s">
        <v>46</v>
      </c>
      <c r="F302" t="s">
        <v>47</v>
      </c>
      <c r="G302" t="s">
        <v>103</v>
      </c>
      <c r="H302" t="s">
        <v>45</v>
      </c>
      <c r="I302">
        <v>1.25</v>
      </c>
      <c r="J302">
        <v>1.05</v>
      </c>
      <c r="K302" t="s">
        <v>60</v>
      </c>
      <c r="O302" t="s">
        <v>83</v>
      </c>
      <c r="P302" t="s">
        <v>51</v>
      </c>
      <c r="Q302">
        <v>1</v>
      </c>
      <c r="R302">
        <v>0</v>
      </c>
      <c r="S302" t="s">
        <v>53</v>
      </c>
      <c r="T302" t="s">
        <v>100</v>
      </c>
      <c r="U302" t="s">
        <v>101</v>
      </c>
      <c r="V302">
        <v>1.05</v>
      </c>
      <c r="W302">
        <v>5.9</v>
      </c>
      <c r="X302">
        <v>1.91</v>
      </c>
      <c r="Y302">
        <v>0.55000000000000004</v>
      </c>
      <c r="Z302" t="s">
        <v>104</v>
      </c>
      <c r="AA302" t="s">
        <v>105</v>
      </c>
      <c r="AB302" t="s">
        <v>106</v>
      </c>
      <c r="AC302" t="s">
        <v>57</v>
      </c>
      <c r="AD302" t="s">
        <v>106</v>
      </c>
      <c r="AE302" t="s">
        <v>118</v>
      </c>
      <c r="AF302" t="s">
        <v>107</v>
      </c>
      <c r="AG302">
        <v>12</v>
      </c>
    </row>
    <row r="303" spans="1:33" x14ac:dyDescent="0.35">
      <c r="A303" t="s">
        <v>45</v>
      </c>
      <c r="B303">
        <v>7105490</v>
      </c>
      <c r="C303">
        <v>288</v>
      </c>
      <c r="D303" s="1">
        <v>41404.436111111114</v>
      </c>
      <c r="E303" t="s">
        <v>46</v>
      </c>
      <c r="F303" t="s">
        <v>47</v>
      </c>
      <c r="G303" t="s">
        <v>103</v>
      </c>
      <c r="H303" t="s">
        <v>45</v>
      </c>
      <c r="I303">
        <v>1.45</v>
      </c>
      <c r="J303">
        <v>3.62</v>
      </c>
      <c r="K303" t="s">
        <v>60</v>
      </c>
      <c r="O303" t="s">
        <v>50</v>
      </c>
      <c r="P303" t="s">
        <v>51</v>
      </c>
      <c r="Q303">
        <v>1</v>
      </c>
      <c r="R303">
        <v>0</v>
      </c>
      <c r="S303" t="s">
        <v>53</v>
      </c>
      <c r="T303" t="s">
        <v>100</v>
      </c>
      <c r="U303" t="s">
        <v>101</v>
      </c>
      <c r="V303">
        <v>3.62</v>
      </c>
      <c r="W303">
        <v>9</v>
      </c>
      <c r="X303">
        <v>2.96</v>
      </c>
      <c r="Y303">
        <v>1.22</v>
      </c>
      <c r="Z303" t="s">
        <v>111</v>
      </c>
      <c r="AA303" t="s">
        <v>112</v>
      </c>
      <c r="AB303" t="s">
        <v>106</v>
      </c>
      <c r="AC303" t="s">
        <v>57</v>
      </c>
      <c r="AD303" t="s">
        <v>106</v>
      </c>
      <c r="AE303" t="s">
        <v>118</v>
      </c>
      <c r="AF303" t="s">
        <v>107</v>
      </c>
      <c r="AG303">
        <v>25</v>
      </c>
    </row>
    <row r="304" spans="1:33" x14ac:dyDescent="0.35">
      <c r="A304" t="s">
        <v>45</v>
      </c>
      <c r="B304">
        <v>7105490</v>
      </c>
      <c r="C304">
        <v>289</v>
      </c>
      <c r="D304" s="1">
        <v>41416.422222222223</v>
      </c>
      <c r="E304" t="s">
        <v>46</v>
      </c>
      <c r="F304" t="s">
        <v>47</v>
      </c>
      <c r="G304" t="s">
        <v>103</v>
      </c>
      <c r="H304" t="s">
        <v>45</v>
      </c>
      <c r="I304">
        <v>1.44</v>
      </c>
      <c r="J304">
        <v>3.1</v>
      </c>
      <c r="K304" t="s">
        <v>60</v>
      </c>
      <c r="O304" t="s">
        <v>63</v>
      </c>
      <c r="P304" t="s">
        <v>51</v>
      </c>
      <c r="Q304">
        <v>1</v>
      </c>
      <c r="R304">
        <v>0</v>
      </c>
      <c r="S304" t="s">
        <v>53</v>
      </c>
      <c r="T304" t="s">
        <v>100</v>
      </c>
      <c r="U304" t="s">
        <v>101</v>
      </c>
      <c r="V304">
        <v>3.1</v>
      </c>
      <c r="W304">
        <v>9.6</v>
      </c>
      <c r="X304">
        <v>3.04</v>
      </c>
      <c r="Y304">
        <v>1.02</v>
      </c>
      <c r="Z304" t="s">
        <v>111</v>
      </c>
      <c r="AA304" t="s">
        <v>112</v>
      </c>
      <c r="AB304" t="s">
        <v>106</v>
      </c>
      <c r="AC304" t="s">
        <v>57</v>
      </c>
      <c r="AD304" t="s">
        <v>106</v>
      </c>
      <c r="AE304" t="s">
        <v>118</v>
      </c>
      <c r="AF304" t="s">
        <v>107</v>
      </c>
      <c r="AG304">
        <v>15</v>
      </c>
    </row>
    <row r="305" spans="1:33" x14ac:dyDescent="0.35">
      <c r="A305" t="s">
        <v>45</v>
      </c>
      <c r="B305">
        <v>7105490</v>
      </c>
      <c r="C305">
        <v>290</v>
      </c>
      <c r="D305" s="1">
        <v>41442.46597222222</v>
      </c>
      <c r="E305" t="s">
        <v>46</v>
      </c>
      <c r="F305" t="s">
        <v>47</v>
      </c>
      <c r="G305" t="s">
        <v>103</v>
      </c>
      <c r="H305" t="s">
        <v>45</v>
      </c>
      <c r="I305">
        <v>1.39</v>
      </c>
      <c r="J305">
        <v>1.83</v>
      </c>
      <c r="K305" t="s">
        <v>49</v>
      </c>
      <c r="P305" t="s">
        <v>51</v>
      </c>
      <c r="Q305">
        <v>1</v>
      </c>
      <c r="R305">
        <v>0</v>
      </c>
      <c r="S305" t="s">
        <v>53</v>
      </c>
      <c r="T305" t="s">
        <v>100</v>
      </c>
      <c r="U305" t="s">
        <v>101</v>
      </c>
      <c r="V305">
        <v>1.83</v>
      </c>
      <c r="W305">
        <v>9</v>
      </c>
      <c r="X305">
        <v>2.21</v>
      </c>
      <c r="Y305">
        <v>0.83</v>
      </c>
      <c r="Z305" t="s">
        <v>111</v>
      </c>
      <c r="AA305" t="s">
        <v>112</v>
      </c>
      <c r="AB305" t="s">
        <v>109</v>
      </c>
      <c r="AC305" t="s">
        <v>57</v>
      </c>
      <c r="AD305" t="s">
        <v>106</v>
      </c>
      <c r="AE305" t="s">
        <v>118</v>
      </c>
      <c r="AF305" t="s">
        <v>107</v>
      </c>
      <c r="AG305">
        <v>15</v>
      </c>
    </row>
    <row r="306" spans="1:33" x14ac:dyDescent="0.35">
      <c r="A306" t="s">
        <v>45</v>
      </c>
      <c r="B306">
        <v>7105490</v>
      </c>
      <c r="C306">
        <v>291</v>
      </c>
      <c r="D306" s="1">
        <v>41450.389930555553</v>
      </c>
      <c r="E306" t="s">
        <v>46</v>
      </c>
      <c r="F306" t="s">
        <v>47</v>
      </c>
      <c r="G306" t="s">
        <v>103</v>
      </c>
      <c r="H306" t="s">
        <v>45</v>
      </c>
      <c r="I306">
        <v>1.26</v>
      </c>
      <c r="J306">
        <v>1.24</v>
      </c>
      <c r="K306" t="s">
        <v>60</v>
      </c>
      <c r="O306" t="s">
        <v>83</v>
      </c>
      <c r="P306" t="s">
        <v>51</v>
      </c>
      <c r="Q306">
        <v>1</v>
      </c>
      <c r="R306">
        <v>0</v>
      </c>
      <c r="S306" t="s">
        <v>53</v>
      </c>
      <c r="T306" t="s">
        <v>100</v>
      </c>
      <c r="U306" t="s">
        <v>101</v>
      </c>
      <c r="V306">
        <v>1.24</v>
      </c>
      <c r="W306">
        <v>4.7</v>
      </c>
      <c r="X306">
        <v>1.1200000000000001</v>
      </c>
      <c r="Y306">
        <v>1.1200000000000001</v>
      </c>
      <c r="Z306" t="s">
        <v>104</v>
      </c>
      <c r="AA306" t="s">
        <v>105</v>
      </c>
      <c r="AB306" t="s">
        <v>106</v>
      </c>
      <c r="AC306" t="s">
        <v>57</v>
      </c>
      <c r="AD306" t="s">
        <v>106</v>
      </c>
      <c r="AE306" t="s">
        <v>118</v>
      </c>
      <c r="AF306" t="s">
        <v>107</v>
      </c>
      <c r="AG306">
        <v>8</v>
      </c>
    </row>
    <row r="307" spans="1:33" x14ac:dyDescent="0.35">
      <c r="A307" t="s">
        <v>45</v>
      </c>
      <c r="B307">
        <v>7105490</v>
      </c>
      <c r="C307">
        <v>292</v>
      </c>
      <c r="D307" s="1">
        <v>41474.39166666667</v>
      </c>
      <c r="E307" t="s">
        <v>46</v>
      </c>
      <c r="F307" t="s">
        <v>47</v>
      </c>
      <c r="G307" t="s">
        <v>103</v>
      </c>
      <c r="H307" t="s">
        <v>45</v>
      </c>
      <c r="I307">
        <v>1.28</v>
      </c>
      <c r="J307">
        <v>1.38</v>
      </c>
      <c r="K307" t="s">
        <v>49</v>
      </c>
      <c r="O307" t="s">
        <v>63</v>
      </c>
      <c r="P307" t="s">
        <v>51</v>
      </c>
      <c r="Q307">
        <v>1</v>
      </c>
      <c r="R307">
        <v>0</v>
      </c>
      <c r="S307" t="s">
        <v>53</v>
      </c>
      <c r="T307" t="s">
        <v>100</v>
      </c>
      <c r="U307" t="s">
        <v>101</v>
      </c>
      <c r="V307">
        <v>1.38</v>
      </c>
      <c r="W307">
        <v>5</v>
      </c>
      <c r="X307">
        <v>1.1000000000000001</v>
      </c>
      <c r="Y307">
        <v>1.25</v>
      </c>
      <c r="Z307" t="s">
        <v>111</v>
      </c>
      <c r="AA307" t="s">
        <v>105</v>
      </c>
      <c r="AB307" t="s">
        <v>106</v>
      </c>
      <c r="AC307" t="s">
        <v>57</v>
      </c>
      <c r="AD307" t="s">
        <v>106</v>
      </c>
      <c r="AE307" t="s">
        <v>118</v>
      </c>
      <c r="AF307" t="s">
        <v>107</v>
      </c>
      <c r="AG307">
        <v>10</v>
      </c>
    </row>
    <row r="308" spans="1:33" x14ac:dyDescent="0.35">
      <c r="A308" t="s">
        <v>45</v>
      </c>
      <c r="B308">
        <v>7105490</v>
      </c>
      <c r="C308">
        <v>293</v>
      </c>
      <c r="D308" s="1">
        <v>41498.487500000003</v>
      </c>
      <c r="E308" t="s">
        <v>46</v>
      </c>
      <c r="F308" t="s">
        <v>47</v>
      </c>
      <c r="G308" t="s">
        <v>122</v>
      </c>
      <c r="H308" t="s">
        <v>45</v>
      </c>
      <c r="I308">
        <v>1.53</v>
      </c>
      <c r="J308">
        <v>3.87</v>
      </c>
      <c r="K308" t="s">
        <v>60</v>
      </c>
      <c r="O308" t="s">
        <v>50</v>
      </c>
      <c r="P308" t="s">
        <v>51</v>
      </c>
      <c r="Q308">
        <v>1</v>
      </c>
      <c r="R308">
        <v>0</v>
      </c>
      <c r="S308" t="s">
        <v>53</v>
      </c>
      <c r="T308" t="s">
        <v>100</v>
      </c>
      <c r="U308" t="s">
        <v>101</v>
      </c>
      <c r="V308">
        <v>3.87</v>
      </c>
      <c r="W308">
        <v>7.6</v>
      </c>
      <c r="X308">
        <v>1.87</v>
      </c>
      <c r="Y308">
        <v>2.0699999999999998</v>
      </c>
      <c r="Z308" t="s">
        <v>111</v>
      </c>
      <c r="AA308" t="s">
        <v>112</v>
      </c>
      <c r="AB308" t="s">
        <v>106</v>
      </c>
      <c r="AC308" t="s">
        <v>57</v>
      </c>
      <c r="AD308" t="s">
        <v>106</v>
      </c>
      <c r="AE308" t="s">
        <v>118</v>
      </c>
      <c r="AF308" t="s">
        <v>107</v>
      </c>
      <c r="AG308">
        <v>15</v>
      </c>
    </row>
    <row r="309" spans="1:33" x14ac:dyDescent="0.35">
      <c r="A309" t="s">
        <v>45</v>
      </c>
      <c r="B309">
        <v>7105490</v>
      </c>
      <c r="C309">
        <v>294</v>
      </c>
      <c r="D309" s="1">
        <v>41500.368055555555</v>
      </c>
      <c r="E309" t="s">
        <v>46</v>
      </c>
      <c r="F309" t="s">
        <v>47</v>
      </c>
      <c r="G309" t="s">
        <v>122</v>
      </c>
      <c r="H309" t="s">
        <v>45</v>
      </c>
      <c r="I309">
        <v>1.89</v>
      </c>
      <c r="J309">
        <v>10.7</v>
      </c>
      <c r="K309" t="s">
        <v>60</v>
      </c>
      <c r="O309" t="s">
        <v>50</v>
      </c>
      <c r="P309" t="s">
        <v>51</v>
      </c>
      <c r="Q309">
        <v>1</v>
      </c>
      <c r="R309">
        <v>0</v>
      </c>
      <c r="S309" t="s">
        <v>53</v>
      </c>
      <c r="T309" t="s">
        <v>100</v>
      </c>
      <c r="U309" t="s">
        <v>101</v>
      </c>
      <c r="V309">
        <v>10.7</v>
      </c>
      <c r="W309">
        <v>10.8</v>
      </c>
      <c r="X309">
        <v>3.63</v>
      </c>
      <c r="Y309">
        <v>2.94</v>
      </c>
      <c r="Z309" t="s">
        <v>111</v>
      </c>
      <c r="AA309" t="s">
        <v>105</v>
      </c>
      <c r="AB309" t="s">
        <v>106</v>
      </c>
      <c r="AC309" t="s">
        <v>57</v>
      </c>
      <c r="AD309" t="s">
        <v>106</v>
      </c>
      <c r="AE309" t="s">
        <v>118</v>
      </c>
      <c r="AF309" t="s">
        <v>107</v>
      </c>
      <c r="AG309">
        <v>10</v>
      </c>
    </row>
    <row r="310" spans="1:33" x14ac:dyDescent="0.35">
      <c r="A310" t="s">
        <v>45</v>
      </c>
      <c r="B310">
        <v>7105490</v>
      </c>
      <c r="C310">
        <v>295</v>
      </c>
      <c r="D310" s="1">
        <v>41520.480902777781</v>
      </c>
      <c r="E310" t="s">
        <v>46</v>
      </c>
      <c r="F310" t="s">
        <v>47</v>
      </c>
      <c r="G310" t="s">
        <v>122</v>
      </c>
      <c r="H310" t="s">
        <v>45</v>
      </c>
      <c r="I310">
        <v>1.4</v>
      </c>
      <c r="J310">
        <v>1.97</v>
      </c>
      <c r="K310" t="s">
        <v>49</v>
      </c>
      <c r="O310" t="s">
        <v>50</v>
      </c>
      <c r="P310" t="s">
        <v>51</v>
      </c>
      <c r="Q310">
        <v>1</v>
      </c>
      <c r="R310">
        <v>0</v>
      </c>
      <c r="S310" t="s">
        <v>53</v>
      </c>
      <c r="T310" t="s">
        <v>100</v>
      </c>
      <c r="U310" t="s">
        <v>101</v>
      </c>
      <c r="V310">
        <v>1.97</v>
      </c>
      <c r="W310">
        <v>4.2</v>
      </c>
      <c r="X310">
        <v>1</v>
      </c>
      <c r="Y310">
        <v>1.96</v>
      </c>
      <c r="Z310" t="s">
        <v>111</v>
      </c>
      <c r="AA310" t="s">
        <v>105</v>
      </c>
      <c r="AB310" t="s">
        <v>106</v>
      </c>
      <c r="AC310" t="s">
        <v>57</v>
      </c>
      <c r="AD310" t="s">
        <v>106</v>
      </c>
      <c r="AE310" t="s">
        <v>118</v>
      </c>
      <c r="AF310" t="s">
        <v>107</v>
      </c>
      <c r="AG310">
        <v>20</v>
      </c>
    </row>
    <row r="311" spans="1:33" x14ac:dyDescent="0.35">
      <c r="A311" t="s">
        <v>45</v>
      </c>
      <c r="B311">
        <v>7105490</v>
      </c>
      <c r="C311">
        <v>296</v>
      </c>
      <c r="D311" s="1">
        <v>41529.979166666664</v>
      </c>
      <c r="E311" t="s">
        <v>46</v>
      </c>
      <c r="F311" t="s">
        <v>47</v>
      </c>
      <c r="G311" t="s">
        <v>123</v>
      </c>
      <c r="H311" t="s">
        <v>45</v>
      </c>
      <c r="I311">
        <v>5.97</v>
      </c>
      <c r="J311">
        <v>1470</v>
      </c>
      <c r="K311" t="s">
        <v>68</v>
      </c>
      <c r="O311" t="s">
        <v>83</v>
      </c>
      <c r="P311" t="s">
        <v>51</v>
      </c>
      <c r="Q311">
        <v>1</v>
      </c>
      <c r="R311" t="s">
        <v>124</v>
      </c>
      <c r="S311" t="s">
        <v>125</v>
      </c>
      <c r="T311" t="s">
        <v>126</v>
      </c>
      <c r="V311">
        <v>1470</v>
      </c>
      <c r="Z311" t="s">
        <v>56</v>
      </c>
      <c r="AA311" t="s">
        <v>56</v>
      </c>
      <c r="AB311" t="s">
        <v>56</v>
      </c>
      <c r="AC311" t="s">
        <v>57</v>
      </c>
      <c r="AD311" t="s">
        <v>56</v>
      </c>
      <c r="AE311" t="s">
        <v>56</v>
      </c>
      <c r="AF311" t="s">
        <v>56</v>
      </c>
    </row>
    <row r="312" spans="1:33" x14ac:dyDescent="0.35">
      <c r="A312" t="s">
        <v>45</v>
      </c>
      <c r="B312">
        <v>7105490</v>
      </c>
      <c r="C312">
        <v>297</v>
      </c>
      <c r="D312" s="1">
        <v>41530.550347222219</v>
      </c>
      <c r="E312" t="s">
        <v>46</v>
      </c>
      <c r="F312" t="s">
        <v>47</v>
      </c>
      <c r="G312" t="s">
        <v>127</v>
      </c>
      <c r="H312" t="s">
        <v>45</v>
      </c>
      <c r="I312">
        <v>4.3600000000000003</v>
      </c>
      <c r="J312">
        <v>779</v>
      </c>
      <c r="K312" t="s">
        <v>60</v>
      </c>
      <c r="M312">
        <v>0</v>
      </c>
      <c r="N312">
        <v>0.8</v>
      </c>
      <c r="O312" t="s">
        <v>83</v>
      </c>
      <c r="P312" t="s">
        <v>51</v>
      </c>
      <c r="Q312">
        <v>1</v>
      </c>
      <c r="R312" t="s">
        <v>128</v>
      </c>
      <c r="S312" t="s">
        <v>129</v>
      </c>
      <c r="T312" t="s">
        <v>100</v>
      </c>
      <c r="U312" t="s">
        <v>121</v>
      </c>
      <c r="V312">
        <v>779</v>
      </c>
      <c r="W312">
        <v>43</v>
      </c>
      <c r="X312">
        <v>72.2</v>
      </c>
      <c r="Y312">
        <v>10.8</v>
      </c>
      <c r="Z312" t="s">
        <v>104</v>
      </c>
      <c r="AA312" t="s">
        <v>105</v>
      </c>
      <c r="AB312" t="s">
        <v>109</v>
      </c>
      <c r="AC312" t="s">
        <v>57</v>
      </c>
      <c r="AD312" t="s">
        <v>109</v>
      </c>
      <c r="AE312" t="s">
        <v>119</v>
      </c>
      <c r="AF312" t="s">
        <v>117</v>
      </c>
      <c r="AG312">
        <v>50</v>
      </c>
    </row>
    <row r="313" spans="1:33" x14ac:dyDescent="0.35">
      <c r="A313" t="s">
        <v>45</v>
      </c>
      <c r="B313">
        <v>7105490</v>
      </c>
      <c r="C313">
        <v>298</v>
      </c>
      <c r="D313" s="1">
        <v>41536.541666666664</v>
      </c>
      <c r="E313" t="s">
        <v>46</v>
      </c>
      <c r="F313" t="s">
        <v>47</v>
      </c>
      <c r="G313" t="s">
        <v>103</v>
      </c>
      <c r="H313" t="s">
        <v>45</v>
      </c>
      <c r="I313">
        <v>2.73</v>
      </c>
      <c r="J313">
        <v>99.5</v>
      </c>
      <c r="K313" t="s">
        <v>60</v>
      </c>
      <c r="O313" t="s">
        <v>83</v>
      </c>
      <c r="P313" t="s">
        <v>51</v>
      </c>
      <c r="Q313">
        <v>1</v>
      </c>
      <c r="R313">
        <v>0</v>
      </c>
      <c r="S313" t="s">
        <v>53</v>
      </c>
      <c r="T313" t="s">
        <v>100</v>
      </c>
      <c r="U313" t="s">
        <v>101</v>
      </c>
      <c r="V313">
        <v>99.5</v>
      </c>
      <c r="W313">
        <v>26.9</v>
      </c>
      <c r="X313">
        <v>30.1</v>
      </c>
      <c r="Y313">
        <v>3.3</v>
      </c>
      <c r="Z313" t="s">
        <v>104</v>
      </c>
      <c r="AA313" t="s">
        <v>116</v>
      </c>
      <c r="AB313" t="s">
        <v>106</v>
      </c>
      <c r="AC313" t="s">
        <v>57</v>
      </c>
      <c r="AD313" t="s">
        <v>106</v>
      </c>
      <c r="AE313" t="s">
        <v>118</v>
      </c>
      <c r="AF313" t="s">
        <v>117</v>
      </c>
      <c r="AG313">
        <v>200</v>
      </c>
    </row>
    <row r="314" spans="1:33" x14ac:dyDescent="0.35">
      <c r="A314" t="s">
        <v>45</v>
      </c>
      <c r="B314">
        <v>7105490</v>
      </c>
      <c r="C314">
        <v>299</v>
      </c>
      <c r="D314" s="1">
        <v>41544.41909722222</v>
      </c>
      <c r="E314" t="s">
        <v>46</v>
      </c>
      <c r="F314" t="s">
        <v>47</v>
      </c>
      <c r="G314" t="s">
        <v>103</v>
      </c>
      <c r="H314" t="s">
        <v>45</v>
      </c>
      <c r="I314">
        <v>2.2200000000000002</v>
      </c>
      <c r="J314">
        <v>30</v>
      </c>
      <c r="K314" t="s">
        <v>60</v>
      </c>
      <c r="O314" t="s">
        <v>50</v>
      </c>
      <c r="P314" t="s">
        <v>51</v>
      </c>
      <c r="Q314">
        <v>1</v>
      </c>
      <c r="R314">
        <v>0</v>
      </c>
      <c r="S314" t="s">
        <v>53</v>
      </c>
      <c r="T314" t="s">
        <v>100</v>
      </c>
      <c r="U314" t="s">
        <v>101</v>
      </c>
      <c r="V314">
        <v>30</v>
      </c>
      <c r="W314">
        <v>15.9</v>
      </c>
      <c r="X314">
        <v>14.2</v>
      </c>
      <c r="Y314">
        <v>2.11</v>
      </c>
      <c r="Z314" t="s">
        <v>111</v>
      </c>
      <c r="AA314" t="s">
        <v>105</v>
      </c>
      <c r="AB314" t="s">
        <v>106</v>
      </c>
      <c r="AC314" t="s">
        <v>57</v>
      </c>
      <c r="AD314" t="s">
        <v>106</v>
      </c>
      <c r="AE314" t="s">
        <v>118</v>
      </c>
      <c r="AF314" t="s">
        <v>107</v>
      </c>
      <c r="AG314">
        <v>20</v>
      </c>
    </row>
    <row r="315" spans="1:33" x14ac:dyDescent="0.35">
      <c r="A315" t="s">
        <v>45</v>
      </c>
      <c r="B315">
        <v>7105490</v>
      </c>
      <c r="C315">
        <v>300</v>
      </c>
      <c r="D315" s="1">
        <v>41564.520833333336</v>
      </c>
      <c r="E315" t="s">
        <v>46</v>
      </c>
      <c r="F315" t="s">
        <v>47</v>
      </c>
      <c r="G315" t="s">
        <v>103</v>
      </c>
      <c r="H315" t="s">
        <v>45</v>
      </c>
      <c r="I315">
        <v>1.65</v>
      </c>
      <c r="J315">
        <v>6.76</v>
      </c>
      <c r="K315" t="s">
        <v>60</v>
      </c>
      <c r="O315" t="s">
        <v>63</v>
      </c>
      <c r="P315" t="s">
        <v>51</v>
      </c>
      <c r="Q315">
        <v>1</v>
      </c>
      <c r="R315">
        <v>0</v>
      </c>
      <c r="S315" t="s">
        <v>53</v>
      </c>
      <c r="T315" t="s">
        <v>100</v>
      </c>
      <c r="U315" t="s">
        <v>101</v>
      </c>
      <c r="V315">
        <v>6.76</v>
      </c>
      <c r="W315">
        <v>13.1</v>
      </c>
      <c r="X315">
        <v>6.2</v>
      </c>
      <c r="Y315">
        <v>1.0900000000000001</v>
      </c>
      <c r="Z315" t="s">
        <v>111</v>
      </c>
      <c r="AA315" t="s">
        <v>105</v>
      </c>
      <c r="AB315" t="s">
        <v>109</v>
      </c>
      <c r="AC315" t="s">
        <v>57</v>
      </c>
      <c r="AD315" t="s">
        <v>106</v>
      </c>
      <c r="AE315" t="s">
        <v>118</v>
      </c>
      <c r="AF315" t="s">
        <v>107</v>
      </c>
      <c r="AG315">
        <v>10</v>
      </c>
    </row>
    <row r="316" spans="1:33" x14ac:dyDescent="0.35">
      <c r="A316" t="s">
        <v>45</v>
      </c>
      <c r="B316">
        <v>7105490</v>
      </c>
      <c r="C316">
        <v>301</v>
      </c>
      <c r="D316" s="1">
        <v>41597.552430555559</v>
      </c>
      <c r="E316" t="s">
        <v>61</v>
      </c>
      <c r="F316" t="s">
        <v>47</v>
      </c>
      <c r="G316" t="s">
        <v>103</v>
      </c>
      <c r="H316" t="s">
        <v>45</v>
      </c>
      <c r="I316">
        <v>1.61</v>
      </c>
      <c r="J316">
        <v>5.25</v>
      </c>
      <c r="K316" t="s">
        <v>60</v>
      </c>
      <c r="O316" t="s">
        <v>50</v>
      </c>
      <c r="P316" t="s">
        <v>51</v>
      </c>
      <c r="Q316">
        <v>1</v>
      </c>
      <c r="R316">
        <v>0</v>
      </c>
      <c r="S316" t="s">
        <v>53</v>
      </c>
      <c r="T316" t="s">
        <v>100</v>
      </c>
      <c r="U316" t="s">
        <v>101</v>
      </c>
      <c r="V316">
        <v>5.25</v>
      </c>
      <c r="W316">
        <v>13</v>
      </c>
      <c r="X316">
        <v>6.02</v>
      </c>
      <c r="Y316">
        <v>0.87</v>
      </c>
      <c r="Z316" t="s">
        <v>104</v>
      </c>
      <c r="AA316" t="s">
        <v>105</v>
      </c>
      <c r="AB316" t="s">
        <v>106</v>
      </c>
      <c r="AC316" t="s">
        <v>57</v>
      </c>
      <c r="AD316" t="s">
        <v>106</v>
      </c>
      <c r="AE316" t="s">
        <v>118</v>
      </c>
      <c r="AF316" t="s">
        <v>107</v>
      </c>
      <c r="AG316">
        <v>20</v>
      </c>
    </row>
    <row r="317" spans="1:33" x14ac:dyDescent="0.35">
      <c r="A317" t="s">
        <v>45</v>
      </c>
      <c r="B317">
        <v>7105490</v>
      </c>
      <c r="C317">
        <v>302</v>
      </c>
      <c r="D317" s="1">
        <v>41625.423611111109</v>
      </c>
      <c r="E317" t="s">
        <v>61</v>
      </c>
      <c r="F317" t="s">
        <v>47</v>
      </c>
      <c r="G317" t="s">
        <v>103</v>
      </c>
      <c r="H317" t="s">
        <v>45</v>
      </c>
      <c r="I317">
        <v>1.53</v>
      </c>
      <c r="J317">
        <v>4.0999999999999996</v>
      </c>
      <c r="K317" t="s">
        <v>60</v>
      </c>
      <c r="O317" t="s">
        <v>63</v>
      </c>
      <c r="P317" t="s">
        <v>51</v>
      </c>
      <c r="Q317">
        <v>1</v>
      </c>
      <c r="R317">
        <v>0</v>
      </c>
      <c r="S317" t="s">
        <v>53</v>
      </c>
      <c r="T317" t="s">
        <v>100</v>
      </c>
      <c r="U317" t="s">
        <v>101</v>
      </c>
      <c r="V317">
        <v>4.0999999999999996</v>
      </c>
      <c r="W317">
        <v>14.1</v>
      </c>
      <c r="X317">
        <v>4.83</v>
      </c>
      <c r="Y317">
        <v>0.85</v>
      </c>
      <c r="Z317" t="s">
        <v>111</v>
      </c>
      <c r="AA317" t="s">
        <v>112</v>
      </c>
      <c r="AB317" t="s">
        <v>106</v>
      </c>
      <c r="AC317" t="s">
        <v>57</v>
      </c>
      <c r="AD317" t="s">
        <v>106</v>
      </c>
      <c r="AE317" t="s">
        <v>118</v>
      </c>
      <c r="AF317" t="s">
        <v>107</v>
      </c>
      <c r="AG317">
        <v>15</v>
      </c>
    </row>
    <row r="318" spans="1:33" x14ac:dyDescent="0.35">
      <c r="A318" t="s">
        <v>45</v>
      </c>
      <c r="B318">
        <v>7105490</v>
      </c>
      <c r="C318">
        <v>303</v>
      </c>
      <c r="D318" s="1">
        <v>41652.600694444445</v>
      </c>
      <c r="E318" t="s">
        <v>61</v>
      </c>
      <c r="F318" t="s">
        <v>47</v>
      </c>
      <c r="G318" t="s">
        <v>92</v>
      </c>
      <c r="H318" t="s">
        <v>45</v>
      </c>
      <c r="I318">
        <v>1.41</v>
      </c>
      <c r="J318">
        <v>2.2799999999999998</v>
      </c>
      <c r="K318" t="s">
        <v>60</v>
      </c>
      <c r="M318">
        <v>0</v>
      </c>
      <c r="N318">
        <v>0.5</v>
      </c>
      <c r="O318" t="s">
        <v>63</v>
      </c>
      <c r="P318" t="s">
        <v>51</v>
      </c>
      <c r="Q318">
        <v>1</v>
      </c>
      <c r="R318" t="s">
        <v>130</v>
      </c>
      <c r="S318" t="s">
        <v>53</v>
      </c>
      <c r="T318" t="s">
        <v>100</v>
      </c>
      <c r="U318" t="s">
        <v>108</v>
      </c>
      <c r="V318">
        <v>2.2799999999999998</v>
      </c>
      <c r="W318">
        <v>13.4</v>
      </c>
      <c r="X318">
        <v>3.68</v>
      </c>
      <c r="Y318">
        <v>0.61</v>
      </c>
      <c r="Z318" t="s">
        <v>104</v>
      </c>
      <c r="AA318" t="s">
        <v>112</v>
      </c>
      <c r="AB318" t="s">
        <v>109</v>
      </c>
      <c r="AC318" t="s">
        <v>57</v>
      </c>
      <c r="AD318" t="s">
        <v>109</v>
      </c>
      <c r="AE318" t="s">
        <v>119</v>
      </c>
      <c r="AF318" t="s">
        <v>107</v>
      </c>
      <c r="AG318">
        <v>10</v>
      </c>
    </row>
    <row r="319" spans="1:33" x14ac:dyDescent="0.35">
      <c r="A319" t="s">
        <v>45</v>
      </c>
      <c r="B319">
        <v>7105490</v>
      </c>
      <c r="C319">
        <v>304</v>
      </c>
      <c r="D319" s="1">
        <v>41694.678819444445</v>
      </c>
      <c r="E319" t="s">
        <v>61</v>
      </c>
      <c r="F319" t="s">
        <v>47</v>
      </c>
      <c r="G319" t="s">
        <v>92</v>
      </c>
      <c r="H319" t="s">
        <v>45</v>
      </c>
      <c r="I319">
        <v>1.39</v>
      </c>
      <c r="J319">
        <v>1.97</v>
      </c>
      <c r="K319" t="s">
        <v>60</v>
      </c>
      <c r="M319">
        <v>0</v>
      </c>
      <c r="N319">
        <v>0.4</v>
      </c>
      <c r="O319" t="s">
        <v>83</v>
      </c>
      <c r="P319" t="s">
        <v>51</v>
      </c>
      <c r="Q319">
        <v>1</v>
      </c>
      <c r="R319" t="s">
        <v>130</v>
      </c>
      <c r="S319" t="s">
        <v>53</v>
      </c>
      <c r="T319" t="s">
        <v>100</v>
      </c>
      <c r="U319" t="s">
        <v>108</v>
      </c>
      <c r="V319">
        <v>1.97</v>
      </c>
      <c r="W319">
        <v>13.1</v>
      </c>
      <c r="X319">
        <v>3.45</v>
      </c>
      <c r="Y319">
        <v>0.56000000000000005</v>
      </c>
      <c r="Z319" t="s">
        <v>104</v>
      </c>
      <c r="AA319" t="s">
        <v>105</v>
      </c>
      <c r="AB319" t="s">
        <v>109</v>
      </c>
      <c r="AC319" t="s">
        <v>57</v>
      </c>
      <c r="AD319" t="s">
        <v>109</v>
      </c>
      <c r="AE319" t="s">
        <v>119</v>
      </c>
      <c r="AF319" t="s">
        <v>107</v>
      </c>
      <c r="AG319">
        <v>10</v>
      </c>
    </row>
    <row r="320" spans="1:33" x14ac:dyDescent="0.35">
      <c r="A320" t="s">
        <v>45</v>
      </c>
      <c r="B320">
        <v>7105490</v>
      </c>
      <c r="C320">
        <v>305</v>
      </c>
      <c r="D320" s="1">
        <v>41723.460416666669</v>
      </c>
      <c r="E320" t="s">
        <v>46</v>
      </c>
      <c r="F320" t="s">
        <v>47</v>
      </c>
      <c r="G320" t="s">
        <v>103</v>
      </c>
      <c r="H320" t="s">
        <v>45</v>
      </c>
      <c r="I320">
        <v>1.32</v>
      </c>
      <c r="J320">
        <v>1.49</v>
      </c>
      <c r="K320" t="s">
        <v>49</v>
      </c>
      <c r="O320" t="s">
        <v>63</v>
      </c>
      <c r="P320" t="s">
        <v>51</v>
      </c>
      <c r="Q320">
        <v>1</v>
      </c>
      <c r="R320">
        <v>0</v>
      </c>
      <c r="S320" t="s">
        <v>53</v>
      </c>
      <c r="T320" t="s">
        <v>100</v>
      </c>
      <c r="U320" t="s">
        <v>101</v>
      </c>
      <c r="V320">
        <v>1.49</v>
      </c>
      <c r="W320">
        <v>13.1</v>
      </c>
      <c r="X320">
        <v>3.02</v>
      </c>
      <c r="Y320">
        <v>0.49</v>
      </c>
      <c r="Z320" t="s">
        <v>104</v>
      </c>
      <c r="AA320" t="s">
        <v>105</v>
      </c>
      <c r="AB320" t="s">
        <v>106</v>
      </c>
      <c r="AC320" t="s">
        <v>57</v>
      </c>
      <c r="AD320" t="s">
        <v>106</v>
      </c>
      <c r="AE320" t="s">
        <v>118</v>
      </c>
      <c r="AF320" t="s">
        <v>107</v>
      </c>
      <c r="AG320">
        <v>10</v>
      </c>
    </row>
    <row r="321" spans="1:33" x14ac:dyDescent="0.35">
      <c r="A321" t="s">
        <v>45</v>
      </c>
      <c r="B321">
        <v>7105490</v>
      </c>
      <c r="C321">
        <v>306</v>
      </c>
      <c r="D321" s="1">
        <v>41750.584374999999</v>
      </c>
      <c r="E321" t="s">
        <v>46</v>
      </c>
      <c r="F321" t="s">
        <v>47</v>
      </c>
      <c r="G321" t="s">
        <v>103</v>
      </c>
      <c r="H321" t="s">
        <v>45</v>
      </c>
      <c r="I321">
        <v>1.58</v>
      </c>
      <c r="J321">
        <v>5.26</v>
      </c>
      <c r="K321" t="s">
        <v>60</v>
      </c>
      <c r="O321" t="s">
        <v>50</v>
      </c>
      <c r="P321" t="s">
        <v>51</v>
      </c>
      <c r="Q321">
        <v>1</v>
      </c>
      <c r="R321">
        <v>0</v>
      </c>
      <c r="S321" t="s">
        <v>53</v>
      </c>
      <c r="T321" t="s">
        <v>100</v>
      </c>
      <c r="U321" t="s">
        <v>101</v>
      </c>
      <c r="V321">
        <v>5.26</v>
      </c>
      <c r="W321">
        <v>13</v>
      </c>
      <c r="X321">
        <v>5.52</v>
      </c>
      <c r="Y321">
        <v>0.95</v>
      </c>
      <c r="Z321" t="s">
        <v>104</v>
      </c>
      <c r="AA321" t="s">
        <v>112</v>
      </c>
      <c r="AB321" t="s">
        <v>106</v>
      </c>
      <c r="AC321" t="s">
        <v>57</v>
      </c>
      <c r="AD321" t="s">
        <v>106</v>
      </c>
      <c r="AE321" t="s">
        <v>118</v>
      </c>
      <c r="AF321" t="s">
        <v>107</v>
      </c>
      <c r="AG321">
        <v>25</v>
      </c>
    </row>
    <row r="322" spans="1:33" x14ac:dyDescent="0.35">
      <c r="A322" t="s">
        <v>45</v>
      </c>
      <c r="B322">
        <v>7105490</v>
      </c>
      <c r="C322">
        <v>307</v>
      </c>
      <c r="D322" s="1">
        <v>41772.448611111111</v>
      </c>
      <c r="E322" t="s">
        <v>46</v>
      </c>
      <c r="F322" t="s">
        <v>47</v>
      </c>
      <c r="G322" t="s">
        <v>103</v>
      </c>
      <c r="H322" t="s">
        <v>45</v>
      </c>
      <c r="I322">
        <v>1.42</v>
      </c>
      <c r="J322">
        <v>2.62</v>
      </c>
      <c r="K322" t="s">
        <v>60</v>
      </c>
      <c r="O322" t="s">
        <v>83</v>
      </c>
      <c r="P322" t="s">
        <v>51</v>
      </c>
      <c r="Q322">
        <v>1</v>
      </c>
      <c r="R322">
        <v>0</v>
      </c>
      <c r="S322" t="s">
        <v>53</v>
      </c>
      <c r="T322" t="s">
        <v>100</v>
      </c>
      <c r="U322" t="s">
        <v>101</v>
      </c>
      <c r="V322">
        <v>2.62</v>
      </c>
      <c r="W322">
        <v>12.8</v>
      </c>
      <c r="X322">
        <v>3.34</v>
      </c>
      <c r="Y322">
        <v>0.79</v>
      </c>
      <c r="Z322" t="s">
        <v>111</v>
      </c>
      <c r="AA322" t="s">
        <v>112</v>
      </c>
      <c r="AB322" t="s">
        <v>106</v>
      </c>
      <c r="AC322" t="s">
        <v>57</v>
      </c>
      <c r="AD322" t="s">
        <v>106</v>
      </c>
      <c r="AE322" t="s">
        <v>118</v>
      </c>
      <c r="AF322" t="s">
        <v>117</v>
      </c>
      <c r="AG322">
        <v>15</v>
      </c>
    </row>
    <row r="323" spans="1:33" x14ac:dyDescent="0.35">
      <c r="A323" t="s">
        <v>45</v>
      </c>
      <c r="B323">
        <v>7105490</v>
      </c>
      <c r="C323">
        <v>308</v>
      </c>
      <c r="D323" s="1">
        <v>41786.501736111109</v>
      </c>
      <c r="E323" t="s">
        <v>46</v>
      </c>
      <c r="F323" t="s">
        <v>47</v>
      </c>
      <c r="G323" t="s">
        <v>103</v>
      </c>
      <c r="H323" t="s">
        <v>45</v>
      </c>
      <c r="I323">
        <v>2.1</v>
      </c>
      <c r="J323">
        <v>20.7</v>
      </c>
      <c r="K323" t="s">
        <v>59</v>
      </c>
      <c r="O323" t="s">
        <v>83</v>
      </c>
      <c r="P323" t="s">
        <v>51</v>
      </c>
      <c r="Q323">
        <v>1</v>
      </c>
      <c r="R323">
        <v>0</v>
      </c>
      <c r="S323" t="s">
        <v>53</v>
      </c>
      <c r="T323" t="s">
        <v>100</v>
      </c>
      <c r="U323" t="s">
        <v>101</v>
      </c>
      <c r="V323">
        <v>20.7</v>
      </c>
      <c r="W323">
        <v>15.8</v>
      </c>
      <c r="X323">
        <v>12.4</v>
      </c>
      <c r="Y323">
        <v>1.67</v>
      </c>
      <c r="Z323" t="s">
        <v>104</v>
      </c>
      <c r="AA323" t="s">
        <v>105</v>
      </c>
      <c r="AB323" t="s">
        <v>106</v>
      </c>
      <c r="AC323" t="s">
        <v>57</v>
      </c>
      <c r="AD323" t="s">
        <v>106</v>
      </c>
      <c r="AE323" t="s">
        <v>119</v>
      </c>
      <c r="AF323" t="s">
        <v>107</v>
      </c>
      <c r="AG323">
        <v>15</v>
      </c>
    </row>
    <row r="324" spans="1:33" x14ac:dyDescent="0.35">
      <c r="A324" t="s">
        <v>45</v>
      </c>
      <c r="B324">
        <v>7105490</v>
      </c>
      <c r="C324">
        <v>309</v>
      </c>
      <c r="D324" s="1">
        <v>41820.486111111109</v>
      </c>
      <c r="E324" t="s">
        <v>46</v>
      </c>
      <c r="F324" t="s">
        <v>47</v>
      </c>
      <c r="G324" t="s">
        <v>103</v>
      </c>
      <c r="H324" t="s">
        <v>45</v>
      </c>
      <c r="I324">
        <v>1.5</v>
      </c>
      <c r="J324">
        <v>3.34</v>
      </c>
      <c r="K324" t="s">
        <v>60</v>
      </c>
      <c r="M324">
        <v>0</v>
      </c>
      <c r="N324">
        <v>0.4</v>
      </c>
      <c r="O324" t="s">
        <v>83</v>
      </c>
      <c r="P324" t="s">
        <v>51</v>
      </c>
      <c r="Q324">
        <v>1</v>
      </c>
      <c r="R324">
        <v>0</v>
      </c>
      <c r="S324" t="s">
        <v>53</v>
      </c>
      <c r="T324" t="s">
        <v>100</v>
      </c>
      <c r="U324" t="s">
        <v>101</v>
      </c>
      <c r="V324">
        <v>3.34</v>
      </c>
      <c r="W324">
        <v>13.3</v>
      </c>
      <c r="X324">
        <v>3.72</v>
      </c>
      <c r="Y324">
        <v>0.9</v>
      </c>
      <c r="Z324" t="s">
        <v>104</v>
      </c>
      <c r="AA324" t="s">
        <v>105</v>
      </c>
      <c r="AB324" t="s">
        <v>106</v>
      </c>
      <c r="AC324" t="s">
        <v>57</v>
      </c>
      <c r="AD324" t="s">
        <v>106</v>
      </c>
      <c r="AE324" t="s">
        <v>118</v>
      </c>
      <c r="AF324" t="s">
        <v>117</v>
      </c>
      <c r="AG324">
        <v>10</v>
      </c>
    </row>
    <row r="325" spans="1:33" x14ac:dyDescent="0.35">
      <c r="A325" t="s">
        <v>45</v>
      </c>
      <c r="B325">
        <v>7105490</v>
      </c>
      <c r="C325">
        <v>310</v>
      </c>
      <c r="D325" s="1">
        <v>41848.520833333336</v>
      </c>
      <c r="E325" t="s">
        <v>46</v>
      </c>
      <c r="F325" t="s">
        <v>47</v>
      </c>
      <c r="G325" t="s">
        <v>131</v>
      </c>
      <c r="H325" t="s">
        <v>45</v>
      </c>
      <c r="I325">
        <v>1.49</v>
      </c>
      <c r="J325">
        <v>4.41</v>
      </c>
      <c r="K325" t="s">
        <v>60</v>
      </c>
      <c r="M325">
        <v>0</v>
      </c>
      <c r="N325">
        <v>0.5</v>
      </c>
      <c r="O325" t="s">
        <v>50</v>
      </c>
      <c r="P325" t="s">
        <v>51</v>
      </c>
      <c r="Q325">
        <v>1</v>
      </c>
      <c r="R325" t="s">
        <v>132</v>
      </c>
      <c r="S325" t="s">
        <v>53</v>
      </c>
      <c r="T325" t="s">
        <v>100</v>
      </c>
      <c r="U325" t="s">
        <v>101</v>
      </c>
      <c r="V325">
        <v>4.41</v>
      </c>
      <c r="W325">
        <v>14</v>
      </c>
      <c r="X325">
        <v>4.1900000000000004</v>
      </c>
      <c r="Y325">
        <v>1.05</v>
      </c>
      <c r="Z325" t="s">
        <v>111</v>
      </c>
      <c r="AA325" t="s">
        <v>105</v>
      </c>
      <c r="AB325" t="s">
        <v>109</v>
      </c>
      <c r="AC325" t="s">
        <v>57</v>
      </c>
      <c r="AD325" t="s">
        <v>109</v>
      </c>
      <c r="AE325" t="s">
        <v>118</v>
      </c>
      <c r="AF325" t="s">
        <v>107</v>
      </c>
      <c r="AG325">
        <v>10</v>
      </c>
    </row>
    <row r="326" spans="1:33" x14ac:dyDescent="0.35">
      <c r="A326" t="s">
        <v>45</v>
      </c>
      <c r="B326">
        <v>7105490</v>
      </c>
      <c r="C326">
        <v>311</v>
      </c>
      <c r="D326" s="1">
        <v>41878.439236111109</v>
      </c>
      <c r="E326" t="s">
        <v>46</v>
      </c>
      <c r="F326" t="s">
        <v>47</v>
      </c>
      <c r="G326" t="s">
        <v>103</v>
      </c>
      <c r="H326" t="s">
        <v>45</v>
      </c>
      <c r="I326">
        <v>1.67</v>
      </c>
      <c r="J326">
        <v>8.92</v>
      </c>
      <c r="K326" t="s">
        <v>60</v>
      </c>
      <c r="M326">
        <v>0.01</v>
      </c>
      <c r="N326">
        <v>0.5</v>
      </c>
      <c r="O326" t="s">
        <v>63</v>
      </c>
      <c r="P326" t="s">
        <v>51</v>
      </c>
      <c r="Q326">
        <v>1</v>
      </c>
      <c r="R326">
        <v>0</v>
      </c>
      <c r="S326" t="s">
        <v>53</v>
      </c>
      <c r="T326" t="s">
        <v>100</v>
      </c>
      <c r="U326" t="s">
        <v>101</v>
      </c>
      <c r="V326">
        <v>8.92</v>
      </c>
      <c r="W326">
        <v>9.5</v>
      </c>
      <c r="X326">
        <v>6.29</v>
      </c>
      <c r="Y326">
        <v>1.42</v>
      </c>
      <c r="Z326" t="s">
        <v>111</v>
      </c>
      <c r="AA326" t="s">
        <v>105</v>
      </c>
      <c r="AB326" t="s">
        <v>106</v>
      </c>
      <c r="AC326" t="s">
        <v>57</v>
      </c>
      <c r="AD326" t="s">
        <v>106</v>
      </c>
      <c r="AE326" t="s">
        <v>118</v>
      </c>
      <c r="AF326" t="s">
        <v>117</v>
      </c>
      <c r="AG326">
        <v>40</v>
      </c>
    </row>
    <row r="327" spans="1:33" x14ac:dyDescent="0.35">
      <c r="A327" t="s">
        <v>45</v>
      </c>
      <c r="B327">
        <v>7105490</v>
      </c>
      <c r="C327">
        <v>312</v>
      </c>
      <c r="D327" s="1">
        <v>41913.416666666664</v>
      </c>
      <c r="E327" t="s">
        <v>46</v>
      </c>
      <c r="F327" t="s">
        <v>47</v>
      </c>
      <c r="G327" t="s">
        <v>131</v>
      </c>
      <c r="H327" t="s">
        <v>45</v>
      </c>
      <c r="I327">
        <v>1.24</v>
      </c>
      <c r="J327">
        <v>1.1200000000000001</v>
      </c>
      <c r="K327" t="s">
        <v>49</v>
      </c>
      <c r="P327" t="s">
        <v>51</v>
      </c>
      <c r="Q327">
        <v>1</v>
      </c>
      <c r="R327" t="s">
        <v>133</v>
      </c>
      <c r="S327" t="s">
        <v>53</v>
      </c>
      <c r="T327" t="s">
        <v>100</v>
      </c>
      <c r="U327" t="s">
        <v>101</v>
      </c>
      <c r="V327">
        <v>1.1200000000000001</v>
      </c>
      <c r="W327">
        <v>3.5</v>
      </c>
      <c r="X327">
        <v>1.1200000000000001</v>
      </c>
      <c r="Y327">
        <v>1</v>
      </c>
      <c r="Z327" t="s">
        <v>111</v>
      </c>
      <c r="AA327" t="s">
        <v>105</v>
      </c>
      <c r="AB327" t="s">
        <v>109</v>
      </c>
      <c r="AC327" t="s">
        <v>57</v>
      </c>
      <c r="AD327" t="s">
        <v>109</v>
      </c>
      <c r="AE327" t="s">
        <v>118</v>
      </c>
      <c r="AF327" t="s">
        <v>107</v>
      </c>
      <c r="AG327">
        <v>10</v>
      </c>
    </row>
    <row r="328" spans="1:33" x14ac:dyDescent="0.35">
      <c r="A328" t="s">
        <v>45</v>
      </c>
      <c r="B328">
        <v>7105490</v>
      </c>
      <c r="C328">
        <v>313</v>
      </c>
      <c r="D328" s="1">
        <v>41927.431597222225</v>
      </c>
      <c r="E328" t="s">
        <v>46</v>
      </c>
      <c r="F328" t="s">
        <v>47</v>
      </c>
      <c r="G328" t="s">
        <v>103</v>
      </c>
      <c r="H328" t="s">
        <v>45</v>
      </c>
      <c r="I328">
        <v>1.56</v>
      </c>
      <c r="J328">
        <v>6.81</v>
      </c>
      <c r="K328" t="s">
        <v>60</v>
      </c>
      <c r="M328">
        <v>0.01</v>
      </c>
      <c r="N328">
        <v>0.5</v>
      </c>
      <c r="O328" t="s">
        <v>50</v>
      </c>
      <c r="P328" t="s">
        <v>51</v>
      </c>
      <c r="Q328">
        <v>1</v>
      </c>
      <c r="R328">
        <v>0</v>
      </c>
      <c r="S328" t="s">
        <v>53</v>
      </c>
      <c r="T328" t="s">
        <v>100</v>
      </c>
      <c r="U328" t="s">
        <v>101</v>
      </c>
      <c r="V328">
        <v>6.81</v>
      </c>
      <c r="W328">
        <v>13.1</v>
      </c>
      <c r="X328">
        <v>5.52</v>
      </c>
      <c r="Y328">
        <v>1.23</v>
      </c>
      <c r="Z328" t="s">
        <v>56</v>
      </c>
      <c r="AA328" t="s">
        <v>56</v>
      </c>
      <c r="AB328" t="s">
        <v>56</v>
      </c>
      <c r="AC328" t="s">
        <v>57</v>
      </c>
      <c r="AD328" t="s">
        <v>56</v>
      </c>
      <c r="AE328" t="s">
        <v>56</v>
      </c>
      <c r="AF328" t="s">
        <v>56</v>
      </c>
    </row>
    <row r="329" spans="1:33" x14ac:dyDescent="0.35">
      <c r="A329" t="s">
        <v>45</v>
      </c>
      <c r="B329">
        <v>7105490</v>
      </c>
      <c r="C329">
        <v>314</v>
      </c>
      <c r="D329" s="1">
        <v>41940.489236111112</v>
      </c>
      <c r="E329" t="s">
        <v>46</v>
      </c>
      <c r="F329" t="s">
        <v>47</v>
      </c>
      <c r="G329" t="s">
        <v>103</v>
      </c>
      <c r="H329" t="s">
        <v>45</v>
      </c>
      <c r="I329">
        <v>1.37</v>
      </c>
      <c r="J329">
        <v>2.08</v>
      </c>
      <c r="K329" t="s">
        <v>60</v>
      </c>
      <c r="O329" t="s">
        <v>63</v>
      </c>
      <c r="P329" t="s">
        <v>51</v>
      </c>
      <c r="Q329">
        <v>1</v>
      </c>
      <c r="R329">
        <v>0</v>
      </c>
      <c r="S329" t="s">
        <v>53</v>
      </c>
      <c r="T329" t="s">
        <v>100</v>
      </c>
      <c r="U329" t="s">
        <v>101</v>
      </c>
      <c r="V329">
        <v>2.08</v>
      </c>
      <c r="W329">
        <v>10.3</v>
      </c>
      <c r="X329">
        <v>4.51</v>
      </c>
      <c r="Y329">
        <v>0.46</v>
      </c>
      <c r="Z329" t="s">
        <v>104</v>
      </c>
      <c r="AA329" t="s">
        <v>112</v>
      </c>
      <c r="AB329" t="s">
        <v>106</v>
      </c>
      <c r="AC329" t="s">
        <v>57</v>
      </c>
      <c r="AD329" t="s">
        <v>56</v>
      </c>
      <c r="AE329" t="s">
        <v>118</v>
      </c>
      <c r="AF329" t="s">
        <v>107</v>
      </c>
      <c r="AG329">
        <v>10</v>
      </c>
    </row>
    <row r="330" spans="1:33" x14ac:dyDescent="0.35">
      <c r="A330" t="s">
        <v>45</v>
      </c>
      <c r="B330">
        <v>7105490</v>
      </c>
      <c r="C330">
        <v>315</v>
      </c>
      <c r="D330" s="1">
        <v>41967.437847222223</v>
      </c>
      <c r="E330" t="s">
        <v>61</v>
      </c>
      <c r="F330" t="s">
        <v>47</v>
      </c>
      <c r="G330" t="s">
        <v>122</v>
      </c>
      <c r="H330" t="s">
        <v>45</v>
      </c>
      <c r="I330">
        <v>1.37</v>
      </c>
      <c r="J330">
        <v>2.16</v>
      </c>
      <c r="K330" t="s">
        <v>60</v>
      </c>
      <c r="M330">
        <v>0.01</v>
      </c>
      <c r="N330">
        <v>0.5</v>
      </c>
      <c r="O330" t="s">
        <v>83</v>
      </c>
      <c r="P330" t="s">
        <v>51</v>
      </c>
      <c r="Q330">
        <v>1</v>
      </c>
      <c r="R330">
        <v>0</v>
      </c>
      <c r="S330" t="s">
        <v>53</v>
      </c>
      <c r="T330" t="s">
        <v>100</v>
      </c>
      <c r="U330" t="s">
        <v>101</v>
      </c>
      <c r="V330">
        <v>2.16</v>
      </c>
      <c r="W330">
        <v>11.3</v>
      </c>
      <c r="X330">
        <v>5.0999999999999996</v>
      </c>
      <c r="Y330">
        <v>0.42</v>
      </c>
      <c r="Z330" t="s">
        <v>104</v>
      </c>
      <c r="AA330" t="s">
        <v>105</v>
      </c>
      <c r="AB330" t="s">
        <v>106</v>
      </c>
      <c r="AC330" t="s">
        <v>57</v>
      </c>
      <c r="AD330" t="s">
        <v>106</v>
      </c>
      <c r="AE330" t="s">
        <v>118</v>
      </c>
      <c r="AF330" t="s">
        <v>107</v>
      </c>
      <c r="AG330">
        <v>5</v>
      </c>
    </row>
    <row r="331" spans="1:33" x14ac:dyDescent="0.35">
      <c r="A331" t="s">
        <v>45</v>
      </c>
      <c r="B331">
        <v>7105490</v>
      </c>
      <c r="C331">
        <v>316</v>
      </c>
      <c r="D331" s="1">
        <v>42018.509375000001</v>
      </c>
      <c r="E331" t="s">
        <v>61</v>
      </c>
      <c r="F331" t="s">
        <v>47</v>
      </c>
      <c r="G331" t="s">
        <v>134</v>
      </c>
      <c r="H331" t="s">
        <v>45</v>
      </c>
      <c r="I331">
        <v>1.24</v>
      </c>
      <c r="J331">
        <v>1.06</v>
      </c>
      <c r="K331" t="s">
        <v>60</v>
      </c>
      <c r="O331" t="s">
        <v>50</v>
      </c>
      <c r="P331" t="s">
        <v>51</v>
      </c>
      <c r="Q331">
        <v>1</v>
      </c>
      <c r="R331">
        <v>0</v>
      </c>
      <c r="S331" t="s">
        <v>53</v>
      </c>
      <c r="T331" t="s">
        <v>100</v>
      </c>
      <c r="U331" t="s">
        <v>101</v>
      </c>
      <c r="V331">
        <v>1.06</v>
      </c>
      <c r="W331">
        <v>11.8</v>
      </c>
      <c r="X331">
        <v>3.74</v>
      </c>
      <c r="Y331">
        <v>0.28000000000000003</v>
      </c>
      <c r="Z331" t="s">
        <v>111</v>
      </c>
      <c r="AA331" t="s">
        <v>112</v>
      </c>
      <c r="AB331" t="s">
        <v>106</v>
      </c>
      <c r="AC331" t="s">
        <v>57</v>
      </c>
      <c r="AD331" t="s">
        <v>106</v>
      </c>
      <c r="AE331" t="s">
        <v>118</v>
      </c>
      <c r="AF331" t="s">
        <v>117</v>
      </c>
      <c r="AG331">
        <v>10</v>
      </c>
    </row>
    <row r="332" spans="1:33" x14ac:dyDescent="0.35">
      <c r="A332" t="s">
        <v>45</v>
      </c>
      <c r="B332">
        <v>7105490</v>
      </c>
      <c r="C332">
        <v>317</v>
      </c>
      <c r="D332" s="1">
        <v>42048.59375</v>
      </c>
      <c r="E332" t="s">
        <v>61</v>
      </c>
      <c r="F332" t="s">
        <v>47</v>
      </c>
      <c r="G332" t="s">
        <v>131</v>
      </c>
      <c r="H332" t="s">
        <v>45</v>
      </c>
      <c r="I332">
        <v>1.42</v>
      </c>
      <c r="J332">
        <v>3.23</v>
      </c>
      <c r="K332" t="s">
        <v>60</v>
      </c>
      <c r="O332" t="s">
        <v>50</v>
      </c>
      <c r="P332" t="s">
        <v>51</v>
      </c>
      <c r="Q332">
        <v>1</v>
      </c>
      <c r="R332" t="s">
        <v>135</v>
      </c>
      <c r="S332" t="s">
        <v>53</v>
      </c>
      <c r="T332" t="s">
        <v>100</v>
      </c>
      <c r="U332" t="s">
        <v>101</v>
      </c>
      <c r="V332">
        <v>3.23</v>
      </c>
      <c r="W332">
        <v>13</v>
      </c>
      <c r="X332">
        <v>4.16</v>
      </c>
      <c r="Y332">
        <v>0.77</v>
      </c>
      <c r="Z332" t="s">
        <v>111</v>
      </c>
      <c r="AA332" t="s">
        <v>112</v>
      </c>
      <c r="AB332" t="s">
        <v>106</v>
      </c>
      <c r="AC332" t="s">
        <v>57</v>
      </c>
      <c r="AD332" t="s">
        <v>109</v>
      </c>
      <c r="AE332" t="s">
        <v>118</v>
      </c>
      <c r="AF332" t="s">
        <v>107</v>
      </c>
      <c r="AG332">
        <v>15</v>
      </c>
    </row>
    <row r="333" spans="1:33" x14ac:dyDescent="0.35">
      <c r="A333" t="s">
        <v>45</v>
      </c>
      <c r="B333">
        <v>7105490</v>
      </c>
      <c r="C333">
        <v>318</v>
      </c>
      <c r="D333" s="1">
        <v>42089.510416666664</v>
      </c>
      <c r="E333" t="s">
        <v>46</v>
      </c>
      <c r="F333" t="s">
        <v>47</v>
      </c>
      <c r="G333" t="s">
        <v>131</v>
      </c>
      <c r="H333" t="s">
        <v>45</v>
      </c>
      <c r="I333">
        <v>1.73</v>
      </c>
      <c r="J333">
        <v>11.7</v>
      </c>
      <c r="K333" t="s">
        <v>60</v>
      </c>
      <c r="M333">
        <v>0.02</v>
      </c>
      <c r="N333">
        <v>0.5</v>
      </c>
      <c r="O333" t="s">
        <v>50</v>
      </c>
      <c r="P333" t="s">
        <v>51</v>
      </c>
      <c r="Q333">
        <v>1</v>
      </c>
      <c r="R333" t="s">
        <v>136</v>
      </c>
      <c r="S333" t="s">
        <v>53</v>
      </c>
      <c r="T333" t="s">
        <v>100</v>
      </c>
      <c r="U333" t="s">
        <v>101</v>
      </c>
      <c r="V333">
        <v>11.7</v>
      </c>
      <c r="W333">
        <v>13.8</v>
      </c>
      <c r="X333">
        <v>6.48</v>
      </c>
      <c r="Y333">
        <v>1.81</v>
      </c>
      <c r="Z333" t="s">
        <v>111</v>
      </c>
      <c r="AA333" t="s">
        <v>112</v>
      </c>
      <c r="AB333" t="s">
        <v>106</v>
      </c>
      <c r="AC333" t="s">
        <v>57</v>
      </c>
      <c r="AD333" t="s">
        <v>106</v>
      </c>
      <c r="AE333" t="s">
        <v>118</v>
      </c>
      <c r="AF333" t="s">
        <v>107</v>
      </c>
      <c r="AG333">
        <v>15</v>
      </c>
    </row>
    <row r="334" spans="1:33" x14ac:dyDescent="0.35">
      <c r="A334" t="s">
        <v>45</v>
      </c>
      <c r="B334">
        <v>7105490</v>
      </c>
      <c r="C334">
        <v>319</v>
      </c>
      <c r="D334" s="1">
        <v>42110.46875</v>
      </c>
      <c r="E334" t="s">
        <v>46</v>
      </c>
      <c r="F334" t="s">
        <v>47</v>
      </c>
      <c r="G334" t="s">
        <v>131</v>
      </c>
      <c r="H334" t="s">
        <v>45</v>
      </c>
      <c r="I334">
        <v>1.6</v>
      </c>
      <c r="J334">
        <v>6.76</v>
      </c>
      <c r="K334" t="s">
        <v>59</v>
      </c>
      <c r="O334" t="s">
        <v>50</v>
      </c>
      <c r="P334" t="s">
        <v>51</v>
      </c>
      <c r="Q334">
        <v>1</v>
      </c>
      <c r="R334" t="s">
        <v>137</v>
      </c>
      <c r="S334" t="s">
        <v>53</v>
      </c>
      <c r="T334" t="s">
        <v>100</v>
      </c>
      <c r="U334" t="s">
        <v>101</v>
      </c>
      <c r="V334">
        <v>6.76</v>
      </c>
      <c r="W334">
        <v>10.5</v>
      </c>
      <c r="X334">
        <v>4.17</v>
      </c>
      <c r="Y334">
        <v>1.62</v>
      </c>
      <c r="Z334" t="s">
        <v>111</v>
      </c>
      <c r="AA334" t="s">
        <v>112</v>
      </c>
      <c r="AB334" t="s">
        <v>109</v>
      </c>
      <c r="AC334" t="s">
        <v>57</v>
      </c>
      <c r="AD334" t="s">
        <v>109</v>
      </c>
      <c r="AE334" t="s">
        <v>118</v>
      </c>
      <c r="AF334" t="s">
        <v>107</v>
      </c>
      <c r="AG334">
        <v>15</v>
      </c>
    </row>
    <row r="335" spans="1:33" x14ac:dyDescent="0.35">
      <c r="A335" t="s">
        <v>45</v>
      </c>
      <c r="B335">
        <v>7105490</v>
      </c>
      <c r="C335">
        <v>320</v>
      </c>
      <c r="D335" s="1">
        <v>42121.642708333333</v>
      </c>
      <c r="E335" t="s">
        <v>46</v>
      </c>
      <c r="F335" t="s">
        <v>47</v>
      </c>
      <c r="G335" t="s">
        <v>92</v>
      </c>
      <c r="H335" t="s">
        <v>45</v>
      </c>
      <c r="I335">
        <v>2.54</v>
      </c>
      <c r="J335">
        <v>79.099999999999994</v>
      </c>
      <c r="K335" t="s">
        <v>49</v>
      </c>
      <c r="M335">
        <v>0</v>
      </c>
      <c r="N335">
        <v>0.2</v>
      </c>
      <c r="O335" t="s">
        <v>50</v>
      </c>
      <c r="P335" t="s">
        <v>51</v>
      </c>
      <c r="Q335">
        <v>1</v>
      </c>
      <c r="R335" t="s">
        <v>130</v>
      </c>
      <c r="S335" t="s">
        <v>53</v>
      </c>
      <c r="T335" t="s">
        <v>100</v>
      </c>
      <c r="U335" t="s">
        <v>121</v>
      </c>
      <c r="V335">
        <v>79.099999999999994</v>
      </c>
      <c r="W335">
        <v>20</v>
      </c>
      <c r="X335">
        <v>21.4</v>
      </c>
      <c r="Y335">
        <v>3.69</v>
      </c>
      <c r="Z335" t="s">
        <v>104</v>
      </c>
      <c r="AA335" t="s">
        <v>105</v>
      </c>
      <c r="AB335" t="s">
        <v>109</v>
      </c>
      <c r="AC335" t="s">
        <v>57</v>
      </c>
      <c r="AD335" t="s">
        <v>106</v>
      </c>
      <c r="AE335" t="s">
        <v>119</v>
      </c>
      <c r="AF335" t="s">
        <v>107</v>
      </c>
      <c r="AG335">
        <v>7</v>
      </c>
    </row>
    <row r="336" spans="1:33" x14ac:dyDescent="0.35">
      <c r="A336" t="s">
        <v>45</v>
      </c>
      <c r="B336">
        <v>7105490</v>
      </c>
      <c r="C336">
        <v>321</v>
      </c>
      <c r="D336" s="1">
        <v>42150.489583333336</v>
      </c>
      <c r="E336" t="s">
        <v>46</v>
      </c>
      <c r="F336" t="s">
        <v>47</v>
      </c>
      <c r="G336" t="s">
        <v>131</v>
      </c>
      <c r="H336" t="s">
        <v>45</v>
      </c>
      <c r="I336">
        <v>2.72</v>
      </c>
      <c r="J336">
        <v>112</v>
      </c>
      <c r="K336" t="s">
        <v>49</v>
      </c>
      <c r="O336" t="s">
        <v>50</v>
      </c>
      <c r="P336" t="s">
        <v>51</v>
      </c>
      <c r="Q336">
        <v>1</v>
      </c>
      <c r="R336" t="s">
        <v>138</v>
      </c>
      <c r="S336" t="s">
        <v>53</v>
      </c>
      <c r="T336" t="s">
        <v>100</v>
      </c>
      <c r="U336" t="s">
        <v>101</v>
      </c>
      <c r="V336">
        <v>59.5</v>
      </c>
      <c r="W336">
        <v>18</v>
      </c>
      <c r="X336">
        <v>24.5</v>
      </c>
      <c r="Y336">
        <v>2.4300000000000002</v>
      </c>
      <c r="Z336" t="s">
        <v>111</v>
      </c>
      <c r="AA336" t="s">
        <v>105</v>
      </c>
      <c r="AB336" t="s">
        <v>106</v>
      </c>
      <c r="AC336" t="s">
        <v>57</v>
      </c>
      <c r="AD336" t="s">
        <v>106</v>
      </c>
      <c r="AE336" t="s">
        <v>139</v>
      </c>
      <c r="AF336" t="s">
        <v>117</v>
      </c>
      <c r="AG336">
        <v>500</v>
      </c>
    </row>
    <row r="337" spans="1:33" x14ac:dyDescent="0.35">
      <c r="A337" t="s">
        <v>45</v>
      </c>
      <c r="B337">
        <v>7105490</v>
      </c>
      <c r="C337">
        <v>321</v>
      </c>
      <c r="D337" s="1">
        <v>42150.489583333336</v>
      </c>
      <c r="E337" t="s">
        <v>46</v>
      </c>
      <c r="F337" t="s">
        <v>47</v>
      </c>
      <c r="G337" t="s">
        <v>131</v>
      </c>
      <c r="H337" t="s">
        <v>45</v>
      </c>
      <c r="I337">
        <v>2.72</v>
      </c>
      <c r="J337">
        <v>112</v>
      </c>
      <c r="K337" t="s">
        <v>49</v>
      </c>
      <c r="O337" t="s">
        <v>50</v>
      </c>
      <c r="P337" t="s">
        <v>51</v>
      </c>
      <c r="Q337">
        <v>2</v>
      </c>
      <c r="R337" t="s">
        <v>140</v>
      </c>
      <c r="S337" t="s">
        <v>53</v>
      </c>
      <c r="T337" t="s">
        <v>100</v>
      </c>
      <c r="U337" t="s">
        <v>101</v>
      </c>
      <c r="V337">
        <v>52.9</v>
      </c>
      <c r="W337">
        <v>15</v>
      </c>
      <c r="X337">
        <v>16</v>
      </c>
      <c r="Y337">
        <v>3.3</v>
      </c>
      <c r="Z337" t="s">
        <v>104</v>
      </c>
      <c r="AA337" t="s">
        <v>116</v>
      </c>
      <c r="AB337" t="s">
        <v>106</v>
      </c>
      <c r="AC337" t="s">
        <v>57</v>
      </c>
      <c r="AD337" t="s">
        <v>106</v>
      </c>
      <c r="AE337" t="s">
        <v>139</v>
      </c>
      <c r="AF337" t="s">
        <v>117</v>
      </c>
      <c r="AG337">
        <v>1000</v>
      </c>
    </row>
    <row r="338" spans="1:33" x14ac:dyDescent="0.35">
      <c r="A338" t="s">
        <v>45</v>
      </c>
      <c r="B338">
        <v>7105490</v>
      </c>
      <c r="C338">
        <v>322</v>
      </c>
      <c r="D338" s="1">
        <v>42180.54409722222</v>
      </c>
      <c r="E338" t="s">
        <v>46</v>
      </c>
      <c r="F338" t="s">
        <v>47</v>
      </c>
      <c r="G338" t="s">
        <v>122</v>
      </c>
      <c r="H338" t="s">
        <v>45</v>
      </c>
      <c r="I338">
        <v>2.11</v>
      </c>
      <c r="J338">
        <v>45</v>
      </c>
      <c r="K338" t="s">
        <v>60</v>
      </c>
      <c r="O338" t="s">
        <v>50</v>
      </c>
      <c r="P338" t="s">
        <v>51</v>
      </c>
      <c r="Q338">
        <v>1</v>
      </c>
      <c r="R338">
        <v>0</v>
      </c>
      <c r="S338" t="s">
        <v>53</v>
      </c>
      <c r="T338" t="s">
        <v>100</v>
      </c>
      <c r="U338" t="s">
        <v>101</v>
      </c>
      <c r="V338">
        <v>45</v>
      </c>
      <c r="W338">
        <v>17.2</v>
      </c>
      <c r="X338">
        <v>27.3</v>
      </c>
      <c r="Y338">
        <v>1.65</v>
      </c>
      <c r="Z338" t="s">
        <v>104</v>
      </c>
      <c r="AA338" t="s">
        <v>116</v>
      </c>
      <c r="AB338" t="s">
        <v>106</v>
      </c>
      <c r="AC338" t="s">
        <v>57</v>
      </c>
      <c r="AD338" t="s">
        <v>106</v>
      </c>
      <c r="AE338" t="s">
        <v>118</v>
      </c>
      <c r="AF338" t="s">
        <v>107</v>
      </c>
      <c r="AG338">
        <v>25</v>
      </c>
    </row>
    <row r="339" spans="1:33" x14ac:dyDescent="0.35">
      <c r="A339" t="s">
        <v>45</v>
      </c>
      <c r="B339">
        <v>7105490</v>
      </c>
      <c r="C339">
        <v>323</v>
      </c>
      <c r="D339" s="1">
        <v>42207.434155092589</v>
      </c>
      <c r="E339" t="s">
        <v>46</v>
      </c>
      <c r="F339" t="s">
        <v>47</v>
      </c>
      <c r="G339" t="s">
        <v>122</v>
      </c>
      <c r="H339" t="s">
        <v>45</v>
      </c>
      <c r="I339">
        <v>1.91</v>
      </c>
      <c r="J339">
        <v>28.9</v>
      </c>
      <c r="K339" t="s">
        <v>59</v>
      </c>
      <c r="O339" t="s">
        <v>50</v>
      </c>
      <c r="P339" t="s">
        <v>51</v>
      </c>
      <c r="Q339">
        <v>1</v>
      </c>
      <c r="R339" t="s">
        <v>141</v>
      </c>
      <c r="S339" t="s">
        <v>53</v>
      </c>
      <c r="T339" t="s">
        <v>100</v>
      </c>
      <c r="U339" t="s">
        <v>101</v>
      </c>
      <c r="V339">
        <v>28.9</v>
      </c>
      <c r="W339">
        <v>15.1</v>
      </c>
      <c r="X339">
        <v>13.8</v>
      </c>
      <c r="Y339">
        <v>2.1</v>
      </c>
      <c r="Z339" t="s">
        <v>104</v>
      </c>
      <c r="AA339" t="s">
        <v>105</v>
      </c>
      <c r="AB339" t="s">
        <v>106</v>
      </c>
      <c r="AC339" t="s">
        <v>57</v>
      </c>
      <c r="AD339" t="s">
        <v>106</v>
      </c>
      <c r="AE339" t="s">
        <v>118</v>
      </c>
      <c r="AF339" t="s">
        <v>107</v>
      </c>
      <c r="AG339">
        <v>45</v>
      </c>
    </row>
    <row r="340" spans="1:33" x14ac:dyDescent="0.35">
      <c r="A340" t="s">
        <v>45</v>
      </c>
      <c r="B340">
        <v>7105490</v>
      </c>
      <c r="C340">
        <v>324</v>
      </c>
      <c r="D340" s="1">
        <v>42233.512939814813</v>
      </c>
      <c r="E340" t="s">
        <v>46</v>
      </c>
      <c r="F340" t="s">
        <v>47</v>
      </c>
      <c r="G340" t="s">
        <v>122</v>
      </c>
      <c r="H340" t="s">
        <v>45</v>
      </c>
      <c r="I340">
        <v>1.58</v>
      </c>
      <c r="J340">
        <v>14</v>
      </c>
      <c r="K340" t="s">
        <v>60</v>
      </c>
      <c r="O340" t="s">
        <v>50</v>
      </c>
      <c r="P340" t="s">
        <v>51</v>
      </c>
      <c r="Q340">
        <v>1</v>
      </c>
      <c r="R340">
        <v>0</v>
      </c>
      <c r="S340" t="s">
        <v>53</v>
      </c>
      <c r="T340" t="s">
        <v>100</v>
      </c>
      <c r="U340" t="s">
        <v>101</v>
      </c>
      <c r="V340">
        <v>14</v>
      </c>
      <c r="W340">
        <v>13.5</v>
      </c>
      <c r="X340">
        <v>8.69</v>
      </c>
      <c r="Y340">
        <v>1.61</v>
      </c>
      <c r="Z340" t="s">
        <v>104</v>
      </c>
      <c r="AA340" t="s">
        <v>105</v>
      </c>
      <c r="AB340" t="s">
        <v>106</v>
      </c>
      <c r="AC340" t="s">
        <v>57</v>
      </c>
      <c r="AD340" t="s">
        <v>106</v>
      </c>
      <c r="AE340" t="s">
        <v>118</v>
      </c>
      <c r="AF340" t="s">
        <v>107</v>
      </c>
      <c r="AG340">
        <v>15</v>
      </c>
    </row>
    <row r="341" spans="1:33" x14ac:dyDescent="0.35">
      <c r="A341" t="s">
        <v>45</v>
      </c>
      <c r="B341">
        <v>7105490</v>
      </c>
      <c r="C341">
        <v>325</v>
      </c>
      <c r="D341" s="1">
        <v>42258.41846064815</v>
      </c>
      <c r="E341" t="s">
        <v>46</v>
      </c>
      <c r="F341" t="s">
        <v>47</v>
      </c>
      <c r="G341" t="s">
        <v>122</v>
      </c>
      <c r="H341" t="s">
        <v>45</v>
      </c>
      <c r="I341">
        <v>1.35</v>
      </c>
      <c r="J341">
        <v>6.23</v>
      </c>
      <c r="K341" t="s">
        <v>60</v>
      </c>
      <c r="O341" t="s">
        <v>50</v>
      </c>
      <c r="P341" t="s">
        <v>51</v>
      </c>
      <c r="Q341">
        <v>1</v>
      </c>
      <c r="R341">
        <v>0</v>
      </c>
      <c r="S341" t="s">
        <v>53</v>
      </c>
      <c r="T341" t="s">
        <v>100</v>
      </c>
      <c r="U341" t="s">
        <v>101</v>
      </c>
      <c r="V341">
        <v>6.23</v>
      </c>
      <c r="W341">
        <v>13.8</v>
      </c>
      <c r="X341">
        <v>5.99</v>
      </c>
      <c r="Y341">
        <v>1.04</v>
      </c>
      <c r="Z341" t="s">
        <v>111</v>
      </c>
      <c r="AA341" t="s">
        <v>105</v>
      </c>
      <c r="AB341" t="s">
        <v>106</v>
      </c>
      <c r="AC341" t="s">
        <v>57</v>
      </c>
      <c r="AD341" t="s">
        <v>106</v>
      </c>
      <c r="AE341" t="s">
        <v>118</v>
      </c>
      <c r="AF341" t="s">
        <v>107</v>
      </c>
      <c r="AG341">
        <v>10</v>
      </c>
    </row>
    <row r="342" spans="1:33" x14ac:dyDescent="0.35">
      <c r="A342" t="s">
        <v>45</v>
      </c>
      <c r="B342">
        <v>7105490</v>
      </c>
      <c r="C342">
        <v>326</v>
      </c>
      <c r="D342" s="1">
        <v>42282.530902777777</v>
      </c>
      <c r="E342" t="s">
        <v>46</v>
      </c>
      <c r="F342" t="s">
        <v>47</v>
      </c>
      <c r="G342" t="s">
        <v>122</v>
      </c>
      <c r="H342" t="s">
        <v>45</v>
      </c>
      <c r="I342">
        <v>1.36</v>
      </c>
      <c r="J342">
        <v>6.27</v>
      </c>
      <c r="K342" t="s">
        <v>60</v>
      </c>
      <c r="O342" t="s">
        <v>50</v>
      </c>
      <c r="P342" t="s">
        <v>51</v>
      </c>
      <c r="Q342">
        <v>1</v>
      </c>
      <c r="R342">
        <v>0</v>
      </c>
      <c r="S342" t="s">
        <v>53</v>
      </c>
      <c r="T342" t="s">
        <v>100</v>
      </c>
      <c r="U342" t="s">
        <v>101</v>
      </c>
      <c r="V342">
        <v>6.27</v>
      </c>
      <c r="W342">
        <v>13.6</v>
      </c>
      <c r="X342">
        <v>6.06</v>
      </c>
      <c r="Y342">
        <v>1.03</v>
      </c>
      <c r="Z342" t="s">
        <v>111</v>
      </c>
      <c r="AA342" t="s">
        <v>105</v>
      </c>
      <c r="AB342" t="s">
        <v>106</v>
      </c>
      <c r="AC342" t="s">
        <v>57</v>
      </c>
      <c r="AD342" t="s">
        <v>106</v>
      </c>
      <c r="AE342" t="s">
        <v>118</v>
      </c>
      <c r="AF342" t="s">
        <v>107</v>
      </c>
      <c r="AG342">
        <v>10</v>
      </c>
    </row>
    <row r="343" spans="1:33" x14ac:dyDescent="0.35">
      <c r="A343" t="s">
        <v>45</v>
      </c>
      <c r="B343">
        <v>7105490</v>
      </c>
      <c r="C343">
        <v>327</v>
      </c>
      <c r="D343" s="1">
        <v>42331.480555555558</v>
      </c>
      <c r="E343" t="s">
        <v>61</v>
      </c>
      <c r="F343" t="s">
        <v>47</v>
      </c>
      <c r="G343" t="s">
        <v>122</v>
      </c>
      <c r="H343" t="s">
        <v>45</v>
      </c>
      <c r="I343">
        <v>1.3</v>
      </c>
      <c r="J343">
        <v>3.07</v>
      </c>
      <c r="K343" t="s">
        <v>60</v>
      </c>
      <c r="O343" t="s">
        <v>83</v>
      </c>
      <c r="P343" t="s">
        <v>51</v>
      </c>
      <c r="Q343">
        <v>1</v>
      </c>
      <c r="R343">
        <v>0</v>
      </c>
      <c r="S343" t="s">
        <v>53</v>
      </c>
      <c r="T343" t="s">
        <v>100</v>
      </c>
      <c r="U343" t="s">
        <v>101</v>
      </c>
      <c r="V343">
        <v>3.07</v>
      </c>
      <c r="W343">
        <v>13.5</v>
      </c>
      <c r="X343">
        <v>5.58</v>
      </c>
      <c r="Y343">
        <v>0.55000000000000004</v>
      </c>
      <c r="Z343" t="s">
        <v>104</v>
      </c>
      <c r="AA343" t="s">
        <v>105</v>
      </c>
      <c r="AB343" t="s">
        <v>106</v>
      </c>
      <c r="AC343" t="s">
        <v>57</v>
      </c>
      <c r="AD343" t="s">
        <v>106</v>
      </c>
      <c r="AE343" t="s">
        <v>118</v>
      </c>
      <c r="AF343" t="s">
        <v>107</v>
      </c>
      <c r="AG343">
        <v>5</v>
      </c>
    </row>
    <row r="344" spans="1:33" x14ac:dyDescent="0.35">
      <c r="A344" t="s">
        <v>45</v>
      </c>
      <c r="B344">
        <v>7105490</v>
      </c>
      <c r="C344">
        <v>328</v>
      </c>
      <c r="D344" s="1">
        <v>42355.439930555556</v>
      </c>
      <c r="E344" t="s">
        <v>61</v>
      </c>
      <c r="F344" t="s">
        <v>47</v>
      </c>
      <c r="G344" t="s">
        <v>122</v>
      </c>
      <c r="H344" t="s">
        <v>45</v>
      </c>
      <c r="I344">
        <v>1.21</v>
      </c>
      <c r="J344">
        <v>1.96</v>
      </c>
      <c r="K344" t="s">
        <v>60</v>
      </c>
      <c r="M344">
        <v>0.01</v>
      </c>
      <c r="N344">
        <v>0.5</v>
      </c>
      <c r="O344" t="s">
        <v>63</v>
      </c>
      <c r="P344" t="s">
        <v>51</v>
      </c>
      <c r="Q344">
        <v>1</v>
      </c>
      <c r="R344">
        <v>0</v>
      </c>
      <c r="S344" t="s">
        <v>53</v>
      </c>
      <c r="T344" t="s">
        <v>100</v>
      </c>
      <c r="U344" t="s">
        <v>101</v>
      </c>
      <c r="V344">
        <v>1.96</v>
      </c>
      <c r="W344">
        <v>13.3</v>
      </c>
      <c r="X344">
        <v>3.82</v>
      </c>
      <c r="Y344">
        <v>0.51</v>
      </c>
      <c r="Z344" t="s">
        <v>104</v>
      </c>
      <c r="AA344" t="s">
        <v>105</v>
      </c>
      <c r="AB344" t="s">
        <v>106</v>
      </c>
      <c r="AC344" t="s">
        <v>57</v>
      </c>
      <c r="AD344" t="s">
        <v>106</v>
      </c>
      <c r="AE344" t="s">
        <v>118</v>
      </c>
      <c r="AF344" t="s">
        <v>107</v>
      </c>
      <c r="AG344">
        <v>10</v>
      </c>
    </row>
    <row r="345" spans="1:33" x14ac:dyDescent="0.35">
      <c r="A345" t="s">
        <v>45</v>
      </c>
      <c r="B345">
        <v>7105490</v>
      </c>
      <c r="C345">
        <v>329</v>
      </c>
      <c r="D345" s="1">
        <v>42375.416666666664</v>
      </c>
      <c r="E345" t="s">
        <v>61</v>
      </c>
      <c r="F345" t="s">
        <v>47</v>
      </c>
      <c r="G345" t="s">
        <v>142</v>
      </c>
      <c r="H345" t="s">
        <v>45</v>
      </c>
      <c r="I345">
        <v>1.1399999999999999</v>
      </c>
      <c r="J345">
        <v>1.5</v>
      </c>
      <c r="K345" t="s">
        <v>60</v>
      </c>
      <c r="O345" t="s">
        <v>83</v>
      </c>
      <c r="P345" t="s">
        <v>51</v>
      </c>
      <c r="Q345">
        <v>1</v>
      </c>
      <c r="R345">
        <v>1</v>
      </c>
      <c r="S345" t="s">
        <v>53</v>
      </c>
      <c r="T345" t="s">
        <v>100</v>
      </c>
      <c r="U345" t="s">
        <v>101</v>
      </c>
      <c r="V345">
        <v>1.5</v>
      </c>
      <c r="W345">
        <v>12.2</v>
      </c>
      <c r="X345">
        <v>3.49</v>
      </c>
      <c r="Y345">
        <v>0.43</v>
      </c>
      <c r="Z345" t="s">
        <v>111</v>
      </c>
      <c r="AA345" t="s">
        <v>112</v>
      </c>
      <c r="AB345" t="s">
        <v>106</v>
      </c>
      <c r="AC345" t="s">
        <v>57</v>
      </c>
      <c r="AD345" t="s">
        <v>106</v>
      </c>
      <c r="AE345" t="s">
        <v>139</v>
      </c>
      <c r="AF345" t="s">
        <v>107</v>
      </c>
      <c r="AG345">
        <v>12</v>
      </c>
    </row>
    <row r="346" spans="1:33" x14ac:dyDescent="0.35">
      <c r="A346" t="s">
        <v>45</v>
      </c>
      <c r="B346">
        <v>7105490</v>
      </c>
      <c r="C346">
        <v>330</v>
      </c>
      <c r="D346" s="1">
        <v>42397.535416666666</v>
      </c>
      <c r="E346" t="s">
        <v>61</v>
      </c>
      <c r="F346" t="s">
        <v>47</v>
      </c>
      <c r="G346" t="s">
        <v>122</v>
      </c>
      <c r="H346" t="s">
        <v>45</v>
      </c>
      <c r="I346">
        <v>1.23</v>
      </c>
      <c r="J346">
        <v>3.11</v>
      </c>
      <c r="K346" t="s">
        <v>60</v>
      </c>
      <c r="O346" t="s">
        <v>50</v>
      </c>
      <c r="P346" t="s">
        <v>51</v>
      </c>
      <c r="Q346">
        <v>1</v>
      </c>
      <c r="R346">
        <v>0</v>
      </c>
      <c r="S346" t="s">
        <v>53</v>
      </c>
      <c r="T346" t="s">
        <v>100</v>
      </c>
      <c r="U346" t="s">
        <v>101</v>
      </c>
      <c r="V346">
        <v>3.11</v>
      </c>
      <c r="W346">
        <v>12.1</v>
      </c>
      <c r="X346">
        <v>4.55</v>
      </c>
      <c r="Y346">
        <v>0.68</v>
      </c>
      <c r="Z346" t="s">
        <v>111</v>
      </c>
      <c r="AA346" t="s">
        <v>105</v>
      </c>
      <c r="AB346" t="s">
        <v>106</v>
      </c>
      <c r="AC346" t="s">
        <v>57</v>
      </c>
      <c r="AD346" t="s">
        <v>106</v>
      </c>
      <c r="AE346" t="s">
        <v>118</v>
      </c>
      <c r="AF346" t="s">
        <v>107</v>
      </c>
      <c r="AG346">
        <v>15</v>
      </c>
    </row>
    <row r="347" spans="1:33" x14ac:dyDescent="0.35">
      <c r="A347" t="s">
        <v>45</v>
      </c>
      <c r="B347">
        <v>7105490</v>
      </c>
      <c r="C347">
        <v>331</v>
      </c>
      <c r="D347" s="1">
        <v>42426.635416666664</v>
      </c>
      <c r="E347" t="s">
        <v>61</v>
      </c>
      <c r="F347" t="s">
        <v>47</v>
      </c>
      <c r="G347" t="s">
        <v>143</v>
      </c>
      <c r="H347" t="s">
        <v>45</v>
      </c>
      <c r="I347">
        <v>1.51</v>
      </c>
      <c r="J347">
        <v>3.71</v>
      </c>
      <c r="K347" t="s">
        <v>49</v>
      </c>
      <c r="M347">
        <v>0</v>
      </c>
      <c r="N347">
        <v>0.4</v>
      </c>
      <c r="O347" t="s">
        <v>76</v>
      </c>
      <c r="P347" t="s">
        <v>51</v>
      </c>
      <c r="Q347">
        <v>1</v>
      </c>
      <c r="R347">
        <v>7105490</v>
      </c>
      <c r="S347" t="s">
        <v>53</v>
      </c>
      <c r="T347" t="s">
        <v>100</v>
      </c>
      <c r="U347" t="s">
        <v>101</v>
      </c>
      <c r="V347">
        <v>3.71</v>
      </c>
      <c r="W347">
        <v>12.1</v>
      </c>
      <c r="X347">
        <v>7.34</v>
      </c>
      <c r="Y347">
        <v>0.51</v>
      </c>
      <c r="Z347" t="s">
        <v>111</v>
      </c>
      <c r="AA347" t="s">
        <v>112</v>
      </c>
      <c r="AB347" t="s">
        <v>106</v>
      </c>
      <c r="AC347" t="s">
        <v>57</v>
      </c>
      <c r="AD347" t="s">
        <v>106</v>
      </c>
      <c r="AE347" t="s">
        <v>118</v>
      </c>
      <c r="AF347" t="s">
        <v>107</v>
      </c>
      <c r="AG347">
        <v>10</v>
      </c>
    </row>
    <row r="348" spans="1:33" x14ac:dyDescent="0.35">
      <c r="A348" t="s">
        <v>45</v>
      </c>
      <c r="B348">
        <v>7105490</v>
      </c>
      <c r="C348">
        <v>332</v>
      </c>
      <c r="D348" s="1">
        <v>42468.519097222219</v>
      </c>
      <c r="E348" t="s">
        <v>46</v>
      </c>
      <c r="F348" t="s">
        <v>47</v>
      </c>
      <c r="G348" t="s">
        <v>122</v>
      </c>
      <c r="H348" t="s">
        <v>45</v>
      </c>
      <c r="I348">
        <v>1.29</v>
      </c>
      <c r="J348">
        <v>4.0199999999999996</v>
      </c>
      <c r="K348" t="s">
        <v>60</v>
      </c>
      <c r="O348" t="s">
        <v>63</v>
      </c>
      <c r="P348" t="s">
        <v>51</v>
      </c>
      <c r="Q348">
        <v>1</v>
      </c>
      <c r="R348">
        <v>0</v>
      </c>
      <c r="S348" t="s">
        <v>53</v>
      </c>
      <c r="T348" t="s">
        <v>100</v>
      </c>
      <c r="U348" t="s">
        <v>101</v>
      </c>
      <c r="V348">
        <v>4.0199999999999996</v>
      </c>
      <c r="W348">
        <v>12.7</v>
      </c>
      <c r="X348">
        <v>5.13</v>
      </c>
      <c r="Y348">
        <v>0.78</v>
      </c>
      <c r="Z348" t="s">
        <v>111</v>
      </c>
      <c r="AA348" t="s">
        <v>144</v>
      </c>
      <c r="AB348" t="s">
        <v>106</v>
      </c>
      <c r="AC348" t="s">
        <v>57</v>
      </c>
      <c r="AD348" t="s">
        <v>106</v>
      </c>
      <c r="AE348" t="s">
        <v>118</v>
      </c>
      <c r="AF348" t="s">
        <v>107</v>
      </c>
      <c r="AG348">
        <v>10</v>
      </c>
    </row>
    <row r="349" spans="1:33" x14ac:dyDescent="0.35">
      <c r="A349" t="s">
        <v>45</v>
      </c>
      <c r="B349">
        <v>7105490</v>
      </c>
      <c r="C349">
        <v>333</v>
      </c>
      <c r="D349" s="1">
        <v>42496.53402777778</v>
      </c>
      <c r="E349" t="s">
        <v>46</v>
      </c>
      <c r="F349" t="s">
        <v>47</v>
      </c>
      <c r="G349" t="s">
        <v>145</v>
      </c>
      <c r="H349" t="s">
        <v>45</v>
      </c>
      <c r="I349">
        <v>2.02</v>
      </c>
      <c r="J349">
        <v>18.8</v>
      </c>
      <c r="K349" t="s">
        <v>49</v>
      </c>
      <c r="M349">
        <v>0.01</v>
      </c>
      <c r="N349">
        <v>0.8</v>
      </c>
      <c r="O349" t="s">
        <v>50</v>
      </c>
      <c r="P349" t="s">
        <v>51</v>
      </c>
      <c r="Q349">
        <v>1</v>
      </c>
      <c r="R349" t="s">
        <v>146</v>
      </c>
      <c r="S349" t="s">
        <v>53</v>
      </c>
      <c r="T349" t="s">
        <v>100</v>
      </c>
      <c r="U349" t="s">
        <v>101</v>
      </c>
      <c r="V349">
        <v>18.8</v>
      </c>
      <c r="W349">
        <v>13</v>
      </c>
      <c r="X349">
        <v>14.7</v>
      </c>
      <c r="Y349">
        <v>1.27</v>
      </c>
      <c r="Z349" t="s">
        <v>104</v>
      </c>
      <c r="AA349" t="s">
        <v>105</v>
      </c>
      <c r="AB349" t="s">
        <v>106</v>
      </c>
      <c r="AC349" t="s">
        <v>57</v>
      </c>
      <c r="AD349" t="s">
        <v>106</v>
      </c>
      <c r="AE349" t="s">
        <v>118</v>
      </c>
      <c r="AF349" t="s">
        <v>117</v>
      </c>
      <c r="AG349">
        <v>60</v>
      </c>
    </row>
    <row r="350" spans="1:33" x14ac:dyDescent="0.35">
      <c r="A350" t="s">
        <v>45</v>
      </c>
      <c r="B350">
        <v>7105490</v>
      </c>
      <c r="C350">
        <v>334</v>
      </c>
      <c r="D350" s="1">
        <v>42509.51840277778</v>
      </c>
      <c r="E350" t="s">
        <v>46</v>
      </c>
      <c r="F350" t="s">
        <v>47</v>
      </c>
      <c r="G350" t="s">
        <v>103</v>
      </c>
      <c r="H350" t="s">
        <v>45</v>
      </c>
      <c r="J350">
        <v>18.8</v>
      </c>
      <c r="K350" t="s">
        <v>60</v>
      </c>
      <c r="P350" t="s">
        <v>51</v>
      </c>
      <c r="Q350">
        <v>1</v>
      </c>
      <c r="R350" t="s">
        <v>147</v>
      </c>
      <c r="S350" t="s">
        <v>53</v>
      </c>
      <c r="T350" t="s">
        <v>100</v>
      </c>
      <c r="U350" t="s">
        <v>101</v>
      </c>
      <c r="V350">
        <v>18.8</v>
      </c>
      <c r="W350">
        <v>12</v>
      </c>
      <c r="X350">
        <v>9.6199999999999992</v>
      </c>
      <c r="Y350">
        <v>1.95</v>
      </c>
      <c r="Z350" t="s">
        <v>111</v>
      </c>
      <c r="AA350" t="s">
        <v>105</v>
      </c>
      <c r="AB350" t="s">
        <v>106</v>
      </c>
      <c r="AC350" t="s">
        <v>57</v>
      </c>
      <c r="AD350" t="s">
        <v>106</v>
      </c>
      <c r="AE350" t="s">
        <v>118</v>
      </c>
      <c r="AF350" t="s">
        <v>107</v>
      </c>
      <c r="AG350">
        <v>12</v>
      </c>
    </row>
    <row r="351" spans="1:33" x14ac:dyDescent="0.35">
      <c r="A351" t="s">
        <v>45</v>
      </c>
      <c r="B351">
        <v>7105490</v>
      </c>
      <c r="C351">
        <v>335</v>
      </c>
      <c r="D351" s="1">
        <v>42534.533680555556</v>
      </c>
      <c r="E351" t="s">
        <v>46</v>
      </c>
      <c r="F351" t="s">
        <v>47</v>
      </c>
      <c r="G351" t="s">
        <v>103</v>
      </c>
      <c r="H351" t="s">
        <v>45</v>
      </c>
      <c r="J351">
        <v>13.5</v>
      </c>
      <c r="K351" t="s">
        <v>49</v>
      </c>
      <c r="P351" t="s">
        <v>51</v>
      </c>
      <c r="Q351">
        <v>1</v>
      </c>
      <c r="R351">
        <v>0</v>
      </c>
      <c r="S351" t="s">
        <v>53</v>
      </c>
      <c r="T351" t="s">
        <v>100</v>
      </c>
      <c r="U351" t="s">
        <v>101</v>
      </c>
      <c r="V351">
        <v>13.5</v>
      </c>
      <c r="W351">
        <v>7.2</v>
      </c>
      <c r="X351">
        <v>5.64</v>
      </c>
      <c r="Y351">
        <v>2.4</v>
      </c>
      <c r="Z351" t="s">
        <v>104</v>
      </c>
      <c r="AA351" t="s">
        <v>144</v>
      </c>
      <c r="AB351" t="s">
        <v>106</v>
      </c>
      <c r="AC351" t="s">
        <v>57</v>
      </c>
      <c r="AD351" t="s">
        <v>106</v>
      </c>
      <c r="AE351" t="s">
        <v>118</v>
      </c>
      <c r="AF351" t="s">
        <v>148</v>
      </c>
    </row>
    <row r="352" spans="1:33" x14ac:dyDescent="0.35">
      <c r="A352" t="s">
        <v>45</v>
      </c>
      <c r="B352">
        <v>7105490</v>
      </c>
      <c r="C352">
        <v>336</v>
      </c>
      <c r="D352" s="1">
        <v>42586.40729166667</v>
      </c>
      <c r="E352" t="s">
        <v>46</v>
      </c>
      <c r="F352" t="s">
        <v>47</v>
      </c>
      <c r="G352" t="s">
        <v>103</v>
      </c>
      <c r="H352" t="s">
        <v>45</v>
      </c>
      <c r="J352">
        <v>3.47</v>
      </c>
      <c r="K352" t="s">
        <v>49</v>
      </c>
      <c r="O352" t="s">
        <v>79</v>
      </c>
      <c r="P352" t="s">
        <v>51</v>
      </c>
      <c r="Q352">
        <v>1</v>
      </c>
      <c r="R352">
        <v>0</v>
      </c>
      <c r="S352" t="s">
        <v>53</v>
      </c>
      <c r="T352" t="s">
        <v>100</v>
      </c>
      <c r="U352" t="s">
        <v>101</v>
      </c>
      <c r="V352">
        <v>3.47</v>
      </c>
      <c r="W352">
        <v>6.8</v>
      </c>
      <c r="X352">
        <v>2.72</v>
      </c>
      <c r="Y352">
        <v>1.28</v>
      </c>
      <c r="Z352" t="s">
        <v>104</v>
      </c>
      <c r="AA352" t="s">
        <v>116</v>
      </c>
      <c r="AB352" t="s">
        <v>109</v>
      </c>
      <c r="AC352" t="s">
        <v>57</v>
      </c>
      <c r="AD352" t="s">
        <v>106</v>
      </c>
      <c r="AE352" t="s">
        <v>118</v>
      </c>
      <c r="AF352" t="s">
        <v>148</v>
      </c>
    </row>
    <row r="353" spans="1:33" x14ac:dyDescent="0.35">
      <c r="A353" t="s">
        <v>45</v>
      </c>
      <c r="B353">
        <v>7105490</v>
      </c>
      <c r="C353">
        <v>337</v>
      </c>
      <c r="D353" s="1">
        <v>42632.461805555555</v>
      </c>
      <c r="E353" t="s">
        <v>46</v>
      </c>
      <c r="F353" t="s">
        <v>47</v>
      </c>
      <c r="G353" t="s">
        <v>122</v>
      </c>
      <c r="H353" t="s">
        <v>45</v>
      </c>
      <c r="J353">
        <v>2.5299999999999998</v>
      </c>
      <c r="K353" t="s">
        <v>49</v>
      </c>
      <c r="P353" t="s">
        <v>51</v>
      </c>
      <c r="Q353">
        <v>1</v>
      </c>
      <c r="R353">
        <v>0</v>
      </c>
      <c r="S353" t="s">
        <v>53</v>
      </c>
      <c r="T353" t="s">
        <v>100</v>
      </c>
      <c r="U353" t="s">
        <v>101</v>
      </c>
      <c r="V353">
        <v>2.5299999999999998</v>
      </c>
      <c r="W353">
        <v>3.8</v>
      </c>
      <c r="X353">
        <v>1.5</v>
      </c>
      <c r="Y353">
        <v>1.68</v>
      </c>
      <c r="Z353" t="s">
        <v>104</v>
      </c>
      <c r="AA353" t="s">
        <v>105</v>
      </c>
      <c r="AB353" t="s">
        <v>106</v>
      </c>
      <c r="AC353" t="s">
        <v>57</v>
      </c>
      <c r="AD353" t="s">
        <v>106</v>
      </c>
      <c r="AE353" t="s">
        <v>118</v>
      </c>
      <c r="AF353" t="s">
        <v>56</v>
      </c>
    </row>
    <row r="354" spans="1:33" x14ac:dyDescent="0.35">
      <c r="A354" t="s">
        <v>45</v>
      </c>
      <c r="B354">
        <v>7105490</v>
      </c>
      <c r="C354">
        <v>338</v>
      </c>
      <c r="D354" s="1">
        <v>42648.479513888888</v>
      </c>
      <c r="E354" t="s">
        <v>46</v>
      </c>
      <c r="F354" t="s">
        <v>47</v>
      </c>
      <c r="G354" t="s">
        <v>122</v>
      </c>
      <c r="H354" t="s">
        <v>45</v>
      </c>
      <c r="J354">
        <v>1.46</v>
      </c>
      <c r="K354" t="s">
        <v>49</v>
      </c>
      <c r="P354" t="s">
        <v>51</v>
      </c>
      <c r="Q354">
        <v>1</v>
      </c>
      <c r="R354">
        <v>0</v>
      </c>
      <c r="S354" t="s">
        <v>53</v>
      </c>
      <c r="T354" t="s">
        <v>100</v>
      </c>
      <c r="U354" t="s">
        <v>101</v>
      </c>
      <c r="V354">
        <v>1.46</v>
      </c>
      <c r="W354">
        <v>4.3</v>
      </c>
      <c r="X354">
        <v>0.89</v>
      </c>
      <c r="Y354">
        <v>1.64</v>
      </c>
      <c r="Z354" t="s">
        <v>104</v>
      </c>
      <c r="AA354" t="s">
        <v>144</v>
      </c>
      <c r="AB354" t="s">
        <v>106</v>
      </c>
      <c r="AC354" t="s">
        <v>57</v>
      </c>
      <c r="AD354" t="s">
        <v>106</v>
      </c>
      <c r="AE354" t="s">
        <v>118</v>
      </c>
      <c r="AF354" t="s">
        <v>148</v>
      </c>
    </row>
    <row r="355" spans="1:33" x14ac:dyDescent="0.35">
      <c r="A355" t="s">
        <v>45</v>
      </c>
      <c r="B355">
        <v>7105490</v>
      </c>
      <c r="C355">
        <v>339</v>
      </c>
      <c r="D355" s="1">
        <v>42719.461111111108</v>
      </c>
      <c r="E355" t="s">
        <v>61</v>
      </c>
      <c r="F355" t="s">
        <v>47</v>
      </c>
      <c r="G355" t="s">
        <v>122</v>
      </c>
      <c r="H355" t="s">
        <v>45</v>
      </c>
      <c r="I355">
        <v>1.77</v>
      </c>
      <c r="J355">
        <v>1.83</v>
      </c>
      <c r="K355" t="s">
        <v>60</v>
      </c>
      <c r="O355" t="s">
        <v>63</v>
      </c>
      <c r="P355" t="s">
        <v>51</v>
      </c>
      <c r="Q355">
        <v>1</v>
      </c>
      <c r="R355">
        <v>0</v>
      </c>
      <c r="S355" t="s">
        <v>53</v>
      </c>
      <c r="T355" t="s">
        <v>100</v>
      </c>
      <c r="U355" t="s">
        <v>101</v>
      </c>
      <c r="V355">
        <v>1.83</v>
      </c>
      <c r="W355">
        <v>17.2</v>
      </c>
      <c r="X355">
        <v>5.51</v>
      </c>
      <c r="Y355">
        <v>0.33</v>
      </c>
      <c r="Z355" t="s">
        <v>104</v>
      </c>
      <c r="AA355" t="s">
        <v>105</v>
      </c>
      <c r="AB355" t="s">
        <v>106</v>
      </c>
      <c r="AC355" t="s">
        <v>57</v>
      </c>
      <c r="AD355" t="s">
        <v>106</v>
      </c>
      <c r="AE355" t="s">
        <v>118</v>
      </c>
      <c r="AF355" t="s">
        <v>107</v>
      </c>
      <c r="AG355">
        <v>75</v>
      </c>
    </row>
    <row r="356" spans="1:33" x14ac:dyDescent="0.35">
      <c r="A356" t="s">
        <v>45</v>
      </c>
      <c r="B356">
        <v>7105490</v>
      </c>
      <c r="C356">
        <v>340</v>
      </c>
      <c r="D356" s="1">
        <v>42747.545138888891</v>
      </c>
      <c r="E356" t="s">
        <v>61</v>
      </c>
      <c r="F356" t="s">
        <v>47</v>
      </c>
      <c r="G356" t="s">
        <v>103</v>
      </c>
      <c r="H356" t="s">
        <v>45</v>
      </c>
      <c r="I356">
        <v>1.78</v>
      </c>
      <c r="J356">
        <v>1.65</v>
      </c>
      <c r="K356" t="s">
        <v>49</v>
      </c>
      <c r="O356" t="s">
        <v>50</v>
      </c>
      <c r="P356" t="s">
        <v>51</v>
      </c>
      <c r="Q356">
        <v>1</v>
      </c>
      <c r="R356">
        <v>0</v>
      </c>
      <c r="S356" t="s">
        <v>53</v>
      </c>
      <c r="T356" t="s">
        <v>100</v>
      </c>
      <c r="U356" t="s">
        <v>101</v>
      </c>
      <c r="V356">
        <v>1.65</v>
      </c>
      <c r="W356">
        <v>17.8</v>
      </c>
      <c r="X356">
        <v>5.64</v>
      </c>
      <c r="Y356">
        <v>0.28999999999999998</v>
      </c>
      <c r="Z356" t="s">
        <v>111</v>
      </c>
      <c r="AA356" t="s">
        <v>112</v>
      </c>
      <c r="AB356" t="s">
        <v>106</v>
      </c>
      <c r="AC356" t="s">
        <v>57</v>
      </c>
      <c r="AD356" t="s">
        <v>106</v>
      </c>
      <c r="AE356" t="s">
        <v>118</v>
      </c>
      <c r="AF356" t="s">
        <v>107</v>
      </c>
      <c r="AG356">
        <v>55</v>
      </c>
    </row>
    <row r="357" spans="1:33" x14ac:dyDescent="0.35">
      <c r="A357" t="s">
        <v>45</v>
      </c>
      <c r="B357">
        <v>7105490</v>
      </c>
      <c r="C357">
        <v>341</v>
      </c>
      <c r="D357" s="1">
        <v>42765.487500000003</v>
      </c>
      <c r="E357" t="s">
        <v>61</v>
      </c>
      <c r="F357" t="s">
        <v>47</v>
      </c>
      <c r="G357" t="s">
        <v>103</v>
      </c>
      <c r="H357" t="s">
        <v>45</v>
      </c>
      <c r="I357">
        <v>1.72</v>
      </c>
      <c r="J357">
        <v>0.96</v>
      </c>
      <c r="K357" t="s">
        <v>49</v>
      </c>
      <c r="M357">
        <v>0</v>
      </c>
      <c r="N357">
        <v>0.5</v>
      </c>
      <c r="O357" t="s">
        <v>50</v>
      </c>
      <c r="P357" t="s">
        <v>51</v>
      </c>
      <c r="Q357">
        <v>1</v>
      </c>
      <c r="R357">
        <v>0</v>
      </c>
      <c r="S357" t="s">
        <v>53</v>
      </c>
      <c r="T357" t="s">
        <v>100</v>
      </c>
      <c r="U357" t="s">
        <v>101</v>
      </c>
      <c r="V357">
        <v>0.96</v>
      </c>
      <c r="W357">
        <v>4.5</v>
      </c>
      <c r="X357">
        <v>1.9</v>
      </c>
      <c r="Y357">
        <v>0.5</v>
      </c>
      <c r="Z357" t="s">
        <v>104</v>
      </c>
      <c r="AA357" t="s">
        <v>144</v>
      </c>
      <c r="AB357" t="s">
        <v>106</v>
      </c>
      <c r="AC357" t="s">
        <v>57</v>
      </c>
      <c r="AD357" t="s">
        <v>106</v>
      </c>
      <c r="AE357" t="s">
        <v>118</v>
      </c>
      <c r="AF357" t="s">
        <v>117</v>
      </c>
      <c r="AG357">
        <v>200</v>
      </c>
    </row>
    <row r="358" spans="1:33" x14ac:dyDescent="0.35">
      <c r="A358" t="s">
        <v>45</v>
      </c>
      <c r="B358">
        <v>7105490</v>
      </c>
      <c r="C358">
        <v>342</v>
      </c>
      <c r="D358" s="1">
        <v>42765.507986111108</v>
      </c>
      <c r="E358" t="s">
        <v>61</v>
      </c>
      <c r="F358" t="s">
        <v>47</v>
      </c>
      <c r="G358" t="s">
        <v>103</v>
      </c>
      <c r="H358" t="s">
        <v>45</v>
      </c>
      <c r="I358">
        <v>1.72</v>
      </c>
      <c r="J358">
        <v>0.98</v>
      </c>
      <c r="K358" t="s">
        <v>49</v>
      </c>
      <c r="M358">
        <v>0.01</v>
      </c>
      <c r="N358">
        <v>0.5</v>
      </c>
      <c r="O358" t="s">
        <v>50</v>
      </c>
      <c r="P358" t="s">
        <v>51</v>
      </c>
      <c r="Q358">
        <v>1</v>
      </c>
      <c r="R358">
        <v>2</v>
      </c>
      <c r="S358" t="s">
        <v>53</v>
      </c>
      <c r="T358" t="s">
        <v>100</v>
      </c>
      <c r="U358" t="s">
        <v>101</v>
      </c>
      <c r="V358">
        <v>0.98</v>
      </c>
      <c r="W358">
        <v>17.2</v>
      </c>
      <c r="X358">
        <v>5.12</v>
      </c>
      <c r="Y358">
        <v>0.19</v>
      </c>
      <c r="Z358" t="s">
        <v>111</v>
      </c>
      <c r="AA358" t="s">
        <v>105</v>
      </c>
      <c r="AB358" t="s">
        <v>106</v>
      </c>
      <c r="AC358" t="s">
        <v>57</v>
      </c>
      <c r="AD358" t="s">
        <v>106</v>
      </c>
      <c r="AE358" t="s">
        <v>118</v>
      </c>
      <c r="AF358" t="s">
        <v>107</v>
      </c>
      <c r="AG358">
        <v>35</v>
      </c>
    </row>
    <row r="359" spans="1:33" x14ac:dyDescent="0.35">
      <c r="A359" t="s">
        <v>45</v>
      </c>
      <c r="B359">
        <v>7105490</v>
      </c>
      <c r="C359">
        <v>343</v>
      </c>
      <c r="D359" s="1">
        <v>42775.419444444444</v>
      </c>
      <c r="E359" t="s">
        <v>61</v>
      </c>
      <c r="F359" t="s">
        <v>47</v>
      </c>
      <c r="G359" t="s">
        <v>103</v>
      </c>
      <c r="H359" t="s">
        <v>45</v>
      </c>
      <c r="I359">
        <v>1.67</v>
      </c>
      <c r="J359">
        <v>0.92</v>
      </c>
      <c r="K359" t="s">
        <v>49</v>
      </c>
      <c r="O359" t="s">
        <v>50</v>
      </c>
      <c r="P359" t="s">
        <v>51</v>
      </c>
      <c r="Q359">
        <v>1</v>
      </c>
      <c r="R359">
        <v>0</v>
      </c>
      <c r="S359" t="s">
        <v>53</v>
      </c>
      <c r="T359" t="s">
        <v>100</v>
      </c>
      <c r="U359" t="s">
        <v>101</v>
      </c>
      <c r="V359">
        <v>0.92</v>
      </c>
      <c r="W359">
        <v>6</v>
      </c>
      <c r="X359">
        <v>0.95</v>
      </c>
      <c r="Y359">
        <v>0.97</v>
      </c>
      <c r="Z359" t="s">
        <v>104</v>
      </c>
      <c r="AA359" t="s">
        <v>105</v>
      </c>
      <c r="AB359" t="s">
        <v>106</v>
      </c>
      <c r="AC359" t="s">
        <v>57</v>
      </c>
      <c r="AD359" t="s">
        <v>106</v>
      </c>
      <c r="AE359" t="s">
        <v>118</v>
      </c>
      <c r="AF359" t="s">
        <v>107</v>
      </c>
      <c r="AG359">
        <v>50</v>
      </c>
    </row>
    <row r="360" spans="1:33" x14ac:dyDescent="0.35">
      <c r="A360" t="s">
        <v>45</v>
      </c>
      <c r="B360">
        <v>7105490</v>
      </c>
      <c r="C360">
        <v>344</v>
      </c>
      <c r="D360" s="1">
        <v>42775.430902777778</v>
      </c>
      <c r="E360" t="s">
        <v>61</v>
      </c>
      <c r="F360" t="s">
        <v>47</v>
      </c>
      <c r="G360" t="s">
        <v>103</v>
      </c>
      <c r="H360" t="s">
        <v>45</v>
      </c>
      <c r="I360">
        <v>1.67</v>
      </c>
      <c r="J360">
        <v>0.78</v>
      </c>
      <c r="K360" t="s">
        <v>49</v>
      </c>
      <c r="O360" t="s">
        <v>50</v>
      </c>
      <c r="P360" t="s">
        <v>51</v>
      </c>
      <c r="Q360">
        <v>1</v>
      </c>
      <c r="R360">
        <v>2</v>
      </c>
      <c r="S360" t="s">
        <v>53</v>
      </c>
      <c r="T360" t="s">
        <v>100</v>
      </c>
      <c r="U360" t="s">
        <v>101</v>
      </c>
      <c r="V360">
        <v>0.78</v>
      </c>
      <c r="W360">
        <v>6</v>
      </c>
      <c r="X360">
        <v>0.83</v>
      </c>
      <c r="Y360">
        <v>0.94</v>
      </c>
      <c r="Z360" t="s">
        <v>104</v>
      </c>
      <c r="AA360" t="s">
        <v>105</v>
      </c>
      <c r="AB360" t="s">
        <v>106</v>
      </c>
      <c r="AC360" t="s">
        <v>57</v>
      </c>
      <c r="AD360" t="s">
        <v>106</v>
      </c>
      <c r="AE360" t="s">
        <v>118</v>
      </c>
      <c r="AF360" t="s">
        <v>107</v>
      </c>
      <c r="AG360">
        <v>50</v>
      </c>
    </row>
    <row r="361" spans="1:33" x14ac:dyDescent="0.35">
      <c r="A361" t="s">
        <v>45</v>
      </c>
      <c r="B361">
        <v>7105490</v>
      </c>
      <c r="C361">
        <v>345</v>
      </c>
      <c r="D361" s="1">
        <v>42793.49722222222</v>
      </c>
      <c r="E361" t="s">
        <v>61</v>
      </c>
      <c r="F361" t="s">
        <v>47</v>
      </c>
      <c r="G361" t="s">
        <v>103</v>
      </c>
      <c r="H361" t="s">
        <v>45</v>
      </c>
      <c r="I361">
        <v>1.79</v>
      </c>
      <c r="J361">
        <v>1.82</v>
      </c>
      <c r="K361" t="s">
        <v>49</v>
      </c>
      <c r="O361" t="s">
        <v>50</v>
      </c>
      <c r="P361" t="s">
        <v>51</v>
      </c>
      <c r="Q361">
        <v>1</v>
      </c>
      <c r="R361">
        <v>0</v>
      </c>
      <c r="S361" t="s">
        <v>53</v>
      </c>
      <c r="T361" t="s">
        <v>100</v>
      </c>
      <c r="U361" t="s">
        <v>101</v>
      </c>
      <c r="V361">
        <v>1.82</v>
      </c>
      <c r="W361">
        <v>17.5</v>
      </c>
      <c r="X361">
        <v>6.16</v>
      </c>
      <c r="Y361">
        <v>0.28999999999999998</v>
      </c>
      <c r="Z361" t="s">
        <v>104</v>
      </c>
      <c r="AA361" t="s">
        <v>105</v>
      </c>
      <c r="AB361" t="s">
        <v>106</v>
      </c>
      <c r="AC361" t="s">
        <v>57</v>
      </c>
      <c r="AD361" t="s">
        <v>106</v>
      </c>
      <c r="AE361" t="s">
        <v>118</v>
      </c>
      <c r="AF361" t="s">
        <v>107</v>
      </c>
      <c r="AG361">
        <v>20</v>
      </c>
    </row>
    <row r="362" spans="1:33" x14ac:dyDescent="0.35">
      <c r="A362" t="s">
        <v>45</v>
      </c>
      <c r="B362">
        <v>7105490</v>
      </c>
      <c r="C362">
        <v>346</v>
      </c>
      <c r="D362" s="1">
        <v>42831.429861111108</v>
      </c>
      <c r="E362" t="s">
        <v>46</v>
      </c>
      <c r="F362" t="s">
        <v>47</v>
      </c>
      <c r="G362" t="s">
        <v>103</v>
      </c>
      <c r="H362" t="s">
        <v>45</v>
      </c>
      <c r="I362">
        <v>1.89</v>
      </c>
      <c r="J362">
        <v>3.34</v>
      </c>
      <c r="K362" t="s">
        <v>60</v>
      </c>
      <c r="O362" t="s">
        <v>50</v>
      </c>
      <c r="P362" t="s">
        <v>51</v>
      </c>
      <c r="Q362">
        <v>1</v>
      </c>
      <c r="R362">
        <v>0</v>
      </c>
      <c r="S362" t="s">
        <v>53</v>
      </c>
      <c r="T362" t="s">
        <v>100</v>
      </c>
      <c r="U362" t="s">
        <v>101</v>
      </c>
      <c r="V362">
        <v>3.34</v>
      </c>
      <c r="W362">
        <v>16.8</v>
      </c>
      <c r="X362">
        <v>7.78</v>
      </c>
      <c r="Y362">
        <v>0.43</v>
      </c>
      <c r="Z362" t="s">
        <v>111</v>
      </c>
      <c r="AA362" t="s">
        <v>112</v>
      </c>
      <c r="AB362" t="s">
        <v>106</v>
      </c>
      <c r="AC362" t="s">
        <v>57</v>
      </c>
      <c r="AD362" t="s">
        <v>106</v>
      </c>
      <c r="AE362" t="s">
        <v>118</v>
      </c>
      <c r="AF362" t="s">
        <v>107</v>
      </c>
      <c r="AG362">
        <v>50</v>
      </c>
    </row>
    <row r="363" spans="1:33" x14ac:dyDescent="0.35">
      <c r="A363" t="s">
        <v>45</v>
      </c>
      <c r="B363">
        <v>7105490</v>
      </c>
      <c r="C363">
        <v>347</v>
      </c>
      <c r="D363" s="1">
        <v>42859.479166666664</v>
      </c>
      <c r="E363" t="s">
        <v>46</v>
      </c>
      <c r="F363" t="s">
        <v>47</v>
      </c>
      <c r="G363" t="s">
        <v>103</v>
      </c>
      <c r="H363" t="s">
        <v>45</v>
      </c>
      <c r="I363">
        <v>2.04</v>
      </c>
      <c r="J363">
        <v>8.42</v>
      </c>
      <c r="K363" t="s">
        <v>60</v>
      </c>
      <c r="O363" t="s">
        <v>63</v>
      </c>
      <c r="P363" t="s">
        <v>51</v>
      </c>
      <c r="Q363">
        <v>1</v>
      </c>
      <c r="R363">
        <v>1</v>
      </c>
      <c r="S363" t="s">
        <v>53</v>
      </c>
      <c r="T363" t="s">
        <v>100</v>
      </c>
      <c r="U363" t="s">
        <v>101</v>
      </c>
      <c r="V363">
        <v>8.42</v>
      </c>
      <c r="W363">
        <v>19.3</v>
      </c>
      <c r="X363">
        <v>9.32</v>
      </c>
      <c r="Y363">
        <v>0.9</v>
      </c>
      <c r="Z363" t="s">
        <v>111</v>
      </c>
      <c r="AA363" t="s">
        <v>105</v>
      </c>
      <c r="AB363" t="s">
        <v>106</v>
      </c>
      <c r="AC363" t="s">
        <v>57</v>
      </c>
      <c r="AD363" t="s">
        <v>56</v>
      </c>
      <c r="AE363" t="s">
        <v>118</v>
      </c>
      <c r="AF363" t="s">
        <v>107</v>
      </c>
      <c r="AG363">
        <v>20</v>
      </c>
    </row>
    <row r="364" spans="1:33" x14ac:dyDescent="0.35">
      <c r="A364" t="s">
        <v>45</v>
      </c>
      <c r="B364">
        <v>7105490</v>
      </c>
      <c r="C364">
        <v>348</v>
      </c>
      <c r="D364" s="1">
        <v>42866.362500000003</v>
      </c>
      <c r="E364" t="s">
        <v>46</v>
      </c>
      <c r="F364" t="s">
        <v>47</v>
      </c>
      <c r="G364" t="s">
        <v>103</v>
      </c>
      <c r="H364" t="s">
        <v>45</v>
      </c>
      <c r="I364">
        <v>2.2599999999999998</v>
      </c>
      <c r="J364">
        <v>18.600000000000001</v>
      </c>
      <c r="K364" t="s">
        <v>60</v>
      </c>
      <c r="O364" t="s">
        <v>63</v>
      </c>
      <c r="P364" t="s">
        <v>51</v>
      </c>
      <c r="Q364">
        <v>1</v>
      </c>
      <c r="R364">
        <v>1</v>
      </c>
      <c r="S364" t="s">
        <v>53</v>
      </c>
      <c r="T364" t="s">
        <v>100</v>
      </c>
      <c r="U364" t="s">
        <v>101</v>
      </c>
      <c r="V364">
        <v>18.600000000000001</v>
      </c>
      <c r="W364">
        <v>20.9</v>
      </c>
      <c r="X364">
        <v>13.8</v>
      </c>
      <c r="Y364">
        <v>1.35</v>
      </c>
      <c r="Z364" t="s">
        <v>104</v>
      </c>
      <c r="AA364" t="s">
        <v>105</v>
      </c>
      <c r="AB364" t="s">
        <v>106</v>
      </c>
      <c r="AC364" t="s">
        <v>57</v>
      </c>
      <c r="AD364" t="s">
        <v>106</v>
      </c>
      <c r="AE364" t="s">
        <v>118</v>
      </c>
      <c r="AF364" t="s">
        <v>107</v>
      </c>
      <c r="AG364">
        <v>35</v>
      </c>
    </row>
    <row r="365" spans="1:33" x14ac:dyDescent="0.35">
      <c r="A365" t="s">
        <v>45</v>
      </c>
      <c r="B365">
        <v>7105490</v>
      </c>
      <c r="C365">
        <v>349</v>
      </c>
      <c r="D365" s="1">
        <v>42873.416319444441</v>
      </c>
      <c r="E365" t="s">
        <v>46</v>
      </c>
      <c r="F365" t="s">
        <v>47</v>
      </c>
      <c r="G365" t="s">
        <v>103</v>
      </c>
      <c r="H365" t="s">
        <v>45</v>
      </c>
      <c r="I365">
        <v>2.42</v>
      </c>
      <c r="J365">
        <v>26.4</v>
      </c>
      <c r="K365" t="s">
        <v>60</v>
      </c>
      <c r="O365" t="s">
        <v>50</v>
      </c>
      <c r="P365" t="s">
        <v>149</v>
      </c>
      <c r="Q365">
        <v>1</v>
      </c>
      <c r="R365">
        <v>0</v>
      </c>
      <c r="S365" t="s">
        <v>53</v>
      </c>
      <c r="T365" t="s">
        <v>100</v>
      </c>
      <c r="U365" t="s">
        <v>101</v>
      </c>
      <c r="V365">
        <v>26.6</v>
      </c>
      <c r="W365">
        <v>21.1</v>
      </c>
      <c r="X365">
        <v>15.2</v>
      </c>
      <c r="Y365">
        <v>1.75</v>
      </c>
      <c r="Z365" t="s">
        <v>104</v>
      </c>
      <c r="AA365" t="s">
        <v>105</v>
      </c>
      <c r="AB365" t="s">
        <v>106</v>
      </c>
      <c r="AC365" t="s">
        <v>57</v>
      </c>
      <c r="AD365" t="s">
        <v>106</v>
      </c>
      <c r="AE365" t="s">
        <v>118</v>
      </c>
      <c r="AF365" t="s">
        <v>107</v>
      </c>
      <c r="AG365">
        <v>35</v>
      </c>
    </row>
    <row r="366" spans="1:33" x14ac:dyDescent="0.35">
      <c r="A366" t="s">
        <v>45</v>
      </c>
      <c r="B366">
        <v>7105490</v>
      </c>
      <c r="C366">
        <v>350</v>
      </c>
      <c r="D366" s="1">
        <v>42898.45590277778</v>
      </c>
      <c r="E366" t="s">
        <v>46</v>
      </c>
      <c r="F366" t="s">
        <v>47</v>
      </c>
      <c r="G366" t="s">
        <v>103</v>
      </c>
      <c r="H366" t="s">
        <v>45</v>
      </c>
      <c r="I366">
        <v>2.34</v>
      </c>
      <c r="J366">
        <v>21.4</v>
      </c>
      <c r="K366" t="s">
        <v>60</v>
      </c>
      <c r="O366" t="s">
        <v>50</v>
      </c>
      <c r="P366" t="s">
        <v>51</v>
      </c>
      <c r="Q366">
        <v>1</v>
      </c>
      <c r="R366">
        <v>8</v>
      </c>
      <c r="S366" t="s">
        <v>53</v>
      </c>
      <c r="T366" t="s">
        <v>100</v>
      </c>
      <c r="U366" t="s">
        <v>101</v>
      </c>
      <c r="V366">
        <v>21.4</v>
      </c>
      <c r="W366">
        <v>20.7</v>
      </c>
      <c r="X366">
        <v>11.8</v>
      </c>
      <c r="Y366">
        <v>1.81</v>
      </c>
      <c r="Z366" t="s">
        <v>104</v>
      </c>
      <c r="AA366" t="s">
        <v>105</v>
      </c>
      <c r="AB366" t="s">
        <v>106</v>
      </c>
      <c r="AC366" t="s">
        <v>57</v>
      </c>
      <c r="AD366" t="s">
        <v>106</v>
      </c>
      <c r="AE366" t="s">
        <v>118</v>
      </c>
      <c r="AF366" t="s">
        <v>107</v>
      </c>
      <c r="AG366">
        <v>45</v>
      </c>
    </row>
    <row r="367" spans="1:33" x14ac:dyDescent="0.35">
      <c r="A367" t="s">
        <v>45</v>
      </c>
      <c r="B367">
        <v>7105490</v>
      </c>
      <c r="C367">
        <v>351</v>
      </c>
      <c r="D367" s="1">
        <v>42922.431597222225</v>
      </c>
      <c r="E367" t="s">
        <v>46</v>
      </c>
      <c r="F367" t="s">
        <v>47</v>
      </c>
      <c r="G367" t="s">
        <v>103</v>
      </c>
      <c r="H367" t="s">
        <v>45</v>
      </c>
      <c r="I367">
        <v>1.9</v>
      </c>
      <c r="J367">
        <v>4.63</v>
      </c>
      <c r="K367" t="s">
        <v>60</v>
      </c>
      <c r="O367" t="s">
        <v>50</v>
      </c>
      <c r="P367" t="s">
        <v>51</v>
      </c>
      <c r="Q367">
        <v>1</v>
      </c>
      <c r="R367">
        <v>3</v>
      </c>
      <c r="S367" t="s">
        <v>53</v>
      </c>
      <c r="T367" t="s">
        <v>100</v>
      </c>
      <c r="U367" t="s">
        <v>101</v>
      </c>
      <c r="V367">
        <v>4.63</v>
      </c>
      <c r="W367">
        <v>9.8000000000000007</v>
      </c>
      <c r="X367">
        <v>5.0199999999999996</v>
      </c>
      <c r="Y367">
        <v>0.92</v>
      </c>
      <c r="Z367" t="s">
        <v>104</v>
      </c>
      <c r="AA367" t="s">
        <v>105</v>
      </c>
      <c r="AB367" t="s">
        <v>106</v>
      </c>
      <c r="AC367" t="s">
        <v>57</v>
      </c>
      <c r="AD367" t="s">
        <v>106</v>
      </c>
      <c r="AE367" t="s">
        <v>118</v>
      </c>
      <c r="AF367" t="s">
        <v>107</v>
      </c>
      <c r="AG367">
        <v>3</v>
      </c>
    </row>
    <row r="368" spans="1:33" x14ac:dyDescent="0.35">
      <c r="A368" t="s">
        <v>45</v>
      </c>
      <c r="B368">
        <v>7105490</v>
      </c>
      <c r="C368">
        <v>352</v>
      </c>
      <c r="D368" s="1">
        <v>42956.429166666669</v>
      </c>
      <c r="E368" t="s">
        <v>46</v>
      </c>
      <c r="F368" t="s">
        <v>47</v>
      </c>
      <c r="G368" t="s">
        <v>103</v>
      </c>
      <c r="H368" t="s">
        <v>45</v>
      </c>
      <c r="I368">
        <v>2.23</v>
      </c>
      <c r="J368">
        <v>19</v>
      </c>
      <c r="K368" t="s">
        <v>60</v>
      </c>
      <c r="O368" t="s">
        <v>50</v>
      </c>
      <c r="P368" t="s">
        <v>51</v>
      </c>
      <c r="Q368">
        <v>1</v>
      </c>
      <c r="R368">
        <v>0</v>
      </c>
      <c r="S368" t="s">
        <v>53</v>
      </c>
      <c r="T368" t="s">
        <v>100</v>
      </c>
      <c r="U368" t="s">
        <v>101</v>
      </c>
      <c r="V368">
        <v>19</v>
      </c>
      <c r="W368">
        <v>20.3</v>
      </c>
      <c r="X368">
        <v>9.49</v>
      </c>
      <c r="Y368">
        <v>2</v>
      </c>
      <c r="Z368" t="s">
        <v>104</v>
      </c>
      <c r="AA368" t="s">
        <v>105</v>
      </c>
      <c r="AB368" t="s">
        <v>106</v>
      </c>
      <c r="AC368" t="s">
        <v>57</v>
      </c>
      <c r="AD368" t="s">
        <v>106</v>
      </c>
      <c r="AE368" t="s">
        <v>118</v>
      </c>
      <c r="AF368" t="s">
        <v>107</v>
      </c>
      <c r="AG368">
        <v>40</v>
      </c>
    </row>
    <row r="369" spans="1:33" x14ac:dyDescent="0.35">
      <c r="A369" t="s">
        <v>45</v>
      </c>
      <c r="B369">
        <v>7105490</v>
      </c>
      <c r="C369">
        <v>353</v>
      </c>
      <c r="D369" s="1">
        <v>42992.78020833333</v>
      </c>
      <c r="E369" t="s">
        <v>46</v>
      </c>
      <c r="F369" t="s">
        <v>47</v>
      </c>
      <c r="G369" t="s">
        <v>143</v>
      </c>
      <c r="H369" t="s">
        <v>45</v>
      </c>
      <c r="I369">
        <v>1.76</v>
      </c>
      <c r="J369">
        <v>4.28</v>
      </c>
      <c r="K369" t="s">
        <v>49</v>
      </c>
      <c r="O369" t="s">
        <v>50</v>
      </c>
      <c r="P369" t="s">
        <v>51</v>
      </c>
      <c r="Q369">
        <v>1</v>
      </c>
      <c r="R369">
        <v>7105490</v>
      </c>
      <c r="S369" t="s">
        <v>53</v>
      </c>
      <c r="T369" t="s">
        <v>100</v>
      </c>
      <c r="U369" t="s">
        <v>101</v>
      </c>
      <c r="V369">
        <v>4.28</v>
      </c>
      <c r="W369">
        <v>15</v>
      </c>
      <c r="X369">
        <v>3.44</v>
      </c>
      <c r="Y369">
        <v>1.24</v>
      </c>
      <c r="Z369" t="s">
        <v>104</v>
      </c>
      <c r="AA369" t="s">
        <v>105</v>
      </c>
      <c r="AB369" t="s">
        <v>106</v>
      </c>
      <c r="AC369" t="s">
        <v>57</v>
      </c>
      <c r="AD369" t="s">
        <v>106</v>
      </c>
      <c r="AE369" t="s">
        <v>118</v>
      </c>
      <c r="AF369" t="s">
        <v>107</v>
      </c>
      <c r="AG369">
        <v>75</v>
      </c>
    </row>
    <row r="370" spans="1:33" x14ac:dyDescent="0.35">
      <c r="A370" t="s">
        <v>45</v>
      </c>
      <c r="B370">
        <v>7105490</v>
      </c>
      <c r="C370">
        <v>354</v>
      </c>
      <c r="D370" s="1">
        <v>43018.531944444447</v>
      </c>
      <c r="E370" t="s">
        <v>46</v>
      </c>
      <c r="F370" t="s">
        <v>47</v>
      </c>
      <c r="G370" t="s">
        <v>150</v>
      </c>
      <c r="H370" t="s">
        <v>45</v>
      </c>
      <c r="I370">
        <v>1.8</v>
      </c>
      <c r="J370">
        <v>6.27</v>
      </c>
      <c r="K370" t="s">
        <v>49</v>
      </c>
      <c r="M370">
        <v>0.02</v>
      </c>
      <c r="N370">
        <v>0.5</v>
      </c>
      <c r="O370" t="s">
        <v>63</v>
      </c>
      <c r="P370" t="s">
        <v>51</v>
      </c>
      <c r="Q370">
        <v>1</v>
      </c>
      <c r="R370">
        <v>7105490</v>
      </c>
      <c r="S370" t="s">
        <v>53</v>
      </c>
      <c r="T370" t="s">
        <v>100</v>
      </c>
      <c r="U370" t="s">
        <v>101</v>
      </c>
      <c r="V370">
        <v>6.27</v>
      </c>
      <c r="W370">
        <v>18</v>
      </c>
      <c r="X370">
        <v>4.63</v>
      </c>
      <c r="Y370">
        <v>1.36</v>
      </c>
      <c r="Z370" t="s">
        <v>104</v>
      </c>
      <c r="AA370" t="s">
        <v>105</v>
      </c>
      <c r="AB370" t="s">
        <v>106</v>
      </c>
      <c r="AC370" t="s">
        <v>151</v>
      </c>
      <c r="AD370" t="s">
        <v>106</v>
      </c>
      <c r="AE370" t="s">
        <v>118</v>
      </c>
      <c r="AF370" t="s">
        <v>107</v>
      </c>
      <c r="AG370">
        <v>60</v>
      </c>
    </row>
    <row r="371" spans="1:33" x14ac:dyDescent="0.35">
      <c r="A371" t="s">
        <v>45</v>
      </c>
      <c r="B371">
        <v>7105490</v>
      </c>
      <c r="C371">
        <v>355</v>
      </c>
      <c r="D371" s="1">
        <v>43018.572916666664</v>
      </c>
      <c r="E371" t="s">
        <v>46</v>
      </c>
      <c r="F371" t="s">
        <v>47</v>
      </c>
      <c r="G371" t="s">
        <v>150</v>
      </c>
      <c r="H371" t="s">
        <v>45</v>
      </c>
      <c r="I371">
        <v>1.72</v>
      </c>
      <c r="J371">
        <v>5.53</v>
      </c>
      <c r="K371" t="s">
        <v>49</v>
      </c>
      <c r="M371">
        <v>0.02</v>
      </c>
      <c r="N371">
        <v>0.3</v>
      </c>
      <c r="O371" t="s">
        <v>63</v>
      </c>
      <c r="P371" t="s">
        <v>51</v>
      </c>
      <c r="Q371">
        <v>1</v>
      </c>
      <c r="R371" t="s">
        <v>152</v>
      </c>
      <c r="S371" t="s">
        <v>53</v>
      </c>
      <c r="T371" t="s">
        <v>100</v>
      </c>
      <c r="U371" t="s">
        <v>101</v>
      </c>
      <c r="V371">
        <v>5.53</v>
      </c>
      <c r="W371">
        <v>17.100000000000001</v>
      </c>
      <c r="X371">
        <v>4.18</v>
      </c>
      <c r="Y371">
        <v>1.32</v>
      </c>
      <c r="Z371" t="s">
        <v>104</v>
      </c>
      <c r="AA371" t="s">
        <v>105</v>
      </c>
      <c r="AB371" t="s">
        <v>106</v>
      </c>
      <c r="AC371" t="s">
        <v>151</v>
      </c>
      <c r="AD371" t="s">
        <v>106</v>
      </c>
      <c r="AE371" t="s">
        <v>118</v>
      </c>
      <c r="AF371" t="s">
        <v>107</v>
      </c>
      <c r="AG371">
        <v>60</v>
      </c>
    </row>
    <row r="372" spans="1:33" x14ac:dyDescent="0.35">
      <c r="A372" t="s">
        <v>45</v>
      </c>
      <c r="B372">
        <v>7105490</v>
      </c>
      <c r="C372">
        <v>356</v>
      </c>
      <c r="D372" s="1">
        <v>43052.556805555556</v>
      </c>
      <c r="E372" t="s">
        <v>61</v>
      </c>
      <c r="F372" t="s">
        <v>47</v>
      </c>
      <c r="G372" t="s">
        <v>150</v>
      </c>
      <c r="H372" t="s">
        <v>45</v>
      </c>
      <c r="I372">
        <v>1.76</v>
      </c>
      <c r="J372">
        <v>5.36</v>
      </c>
      <c r="K372" t="s">
        <v>60</v>
      </c>
      <c r="M372">
        <v>0.01</v>
      </c>
      <c r="N372">
        <v>0.4</v>
      </c>
      <c r="O372" t="s">
        <v>50</v>
      </c>
      <c r="P372" t="s">
        <v>51</v>
      </c>
      <c r="Q372">
        <v>1</v>
      </c>
      <c r="R372">
        <v>7105490</v>
      </c>
      <c r="S372" t="s">
        <v>53</v>
      </c>
      <c r="T372" t="s">
        <v>100</v>
      </c>
      <c r="U372" t="s">
        <v>101</v>
      </c>
      <c r="V372">
        <v>5.36</v>
      </c>
      <c r="W372">
        <v>19.7</v>
      </c>
      <c r="X372">
        <v>6.81</v>
      </c>
      <c r="Y372">
        <v>0.79</v>
      </c>
      <c r="Z372" t="s">
        <v>104</v>
      </c>
      <c r="AA372" t="s">
        <v>105</v>
      </c>
      <c r="AB372" t="s">
        <v>106</v>
      </c>
      <c r="AC372" t="s">
        <v>151</v>
      </c>
      <c r="AD372" t="s">
        <v>106</v>
      </c>
      <c r="AE372" t="s">
        <v>118</v>
      </c>
      <c r="AF372" t="s">
        <v>107</v>
      </c>
      <c r="AG372">
        <v>35</v>
      </c>
    </row>
    <row r="373" spans="1:33" x14ac:dyDescent="0.35">
      <c r="A373" t="s">
        <v>45</v>
      </c>
      <c r="B373">
        <v>7105490</v>
      </c>
      <c r="C373">
        <v>357</v>
      </c>
      <c r="D373" s="1">
        <v>43084.438946759263</v>
      </c>
      <c r="E373" t="s">
        <v>61</v>
      </c>
      <c r="F373" t="s">
        <v>47</v>
      </c>
      <c r="G373" t="s">
        <v>150</v>
      </c>
      <c r="H373" t="s">
        <v>45</v>
      </c>
      <c r="I373">
        <v>1.65</v>
      </c>
      <c r="J373">
        <v>3.2</v>
      </c>
      <c r="K373" t="s">
        <v>60</v>
      </c>
      <c r="M373">
        <v>0.01</v>
      </c>
      <c r="N373">
        <v>0.5</v>
      </c>
      <c r="O373" t="s">
        <v>50</v>
      </c>
      <c r="P373" t="s">
        <v>51</v>
      </c>
      <c r="Q373">
        <v>1</v>
      </c>
      <c r="R373">
        <v>7105490</v>
      </c>
      <c r="S373" t="s">
        <v>53</v>
      </c>
      <c r="T373" t="s">
        <v>100</v>
      </c>
      <c r="U373" t="s">
        <v>101</v>
      </c>
      <c r="V373">
        <v>3.2</v>
      </c>
      <c r="W373">
        <v>8.6</v>
      </c>
      <c r="X373">
        <v>4.78</v>
      </c>
      <c r="Y373">
        <v>0.67</v>
      </c>
      <c r="Z373" t="s">
        <v>104</v>
      </c>
      <c r="AA373" t="s">
        <v>105</v>
      </c>
      <c r="AB373" t="s">
        <v>106</v>
      </c>
      <c r="AC373" t="s">
        <v>151</v>
      </c>
      <c r="AD373" t="s">
        <v>106</v>
      </c>
      <c r="AE373" t="s">
        <v>118</v>
      </c>
      <c r="AF373" t="s">
        <v>107</v>
      </c>
      <c r="AG373">
        <v>5</v>
      </c>
    </row>
    <row r="374" spans="1:33" x14ac:dyDescent="0.35">
      <c r="A374" t="s">
        <v>45</v>
      </c>
      <c r="B374">
        <v>7105490</v>
      </c>
      <c r="C374">
        <v>358</v>
      </c>
      <c r="D374" s="1">
        <v>43139.513356481482</v>
      </c>
      <c r="E374" t="s">
        <v>61</v>
      </c>
      <c r="F374" t="s">
        <v>47</v>
      </c>
      <c r="G374" t="s">
        <v>150</v>
      </c>
      <c r="H374" t="s">
        <v>45</v>
      </c>
      <c r="I374">
        <v>1.53</v>
      </c>
      <c r="J374">
        <v>1.64</v>
      </c>
      <c r="K374" t="s">
        <v>49</v>
      </c>
      <c r="M374">
        <v>0.01</v>
      </c>
      <c r="N374">
        <v>0.4</v>
      </c>
      <c r="O374" t="s">
        <v>63</v>
      </c>
      <c r="P374" t="s">
        <v>51</v>
      </c>
      <c r="Q374">
        <v>1</v>
      </c>
      <c r="R374">
        <v>7105490</v>
      </c>
      <c r="S374" t="s">
        <v>53</v>
      </c>
      <c r="T374" t="s">
        <v>100</v>
      </c>
      <c r="U374" t="s">
        <v>101</v>
      </c>
      <c r="V374">
        <v>1.64</v>
      </c>
      <c r="W374">
        <v>7.3</v>
      </c>
      <c r="X374">
        <v>3.87</v>
      </c>
      <c r="Y374">
        <v>0.42</v>
      </c>
      <c r="Z374" t="s">
        <v>104</v>
      </c>
      <c r="AA374" t="s">
        <v>105</v>
      </c>
      <c r="AB374" t="s">
        <v>106</v>
      </c>
      <c r="AC374" t="s">
        <v>151</v>
      </c>
      <c r="AD374" t="s">
        <v>106</v>
      </c>
      <c r="AE374" t="s">
        <v>118</v>
      </c>
      <c r="AF374" t="s">
        <v>107</v>
      </c>
      <c r="AG374">
        <v>5</v>
      </c>
    </row>
    <row r="375" spans="1:33" x14ac:dyDescent="0.35">
      <c r="A375" t="s">
        <v>45</v>
      </c>
      <c r="B375">
        <v>7105490</v>
      </c>
      <c r="C375">
        <v>359</v>
      </c>
      <c r="D375" s="1">
        <v>43185.638842592591</v>
      </c>
      <c r="E375" t="s">
        <v>46</v>
      </c>
      <c r="F375" t="s">
        <v>47</v>
      </c>
      <c r="G375" t="s">
        <v>150</v>
      </c>
      <c r="H375" t="s">
        <v>45</v>
      </c>
      <c r="I375">
        <v>1.52</v>
      </c>
      <c r="J375">
        <v>1.21</v>
      </c>
      <c r="K375" t="s">
        <v>60</v>
      </c>
      <c r="M375">
        <v>0</v>
      </c>
      <c r="N375">
        <v>0.5</v>
      </c>
      <c r="O375" t="s">
        <v>63</v>
      </c>
      <c r="P375" t="s">
        <v>51</v>
      </c>
      <c r="Q375">
        <v>1</v>
      </c>
      <c r="R375">
        <v>7105490</v>
      </c>
      <c r="S375" t="s">
        <v>53</v>
      </c>
      <c r="T375" t="s">
        <v>100</v>
      </c>
      <c r="U375" t="s">
        <v>101</v>
      </c>
      <c r="V375">
        <v>1.21</v>
      </c>
      <c r="W375">
        <v>7.3</v>
      </c>
      <c r="X375">
        <v>3.64</v>
      </c>
      <c r="Y375">
        <v>0.33</v>
      </c>
      <c r="Z375" t="s">
        <v>111</v>
      </c>
      <c r="AA375" t="s">
        <v>112</v>
      </c>
      <c r="AB375" t="s">
        <v>106</v>
      </c>
      <c r="AC375" t="s">
        <v>151</v>
      </c>
      <c r="AD375" t="s">
        <v>106</v>
      </c>
      <c r="AE375" t="s">
        <v>118</v>
      </c>
      <c r="AF375" t="s">
        <v>107</v>
      </c>
      <c r="AG375">
        <v>5</v>
      </c>
    </row>
    <row r="376" spans="1:33" x14ac:dyDescent="0.35">
      <c r="A376" t="s">
        <v>45</v>
      </c>
      <c r="B376">
        <v>7105490</v>
      </c>
      <c r="C376">
        <v>360</v>
      </c>
      <c r="D376" s="1">
        <v>43221.524224537039</v>
      </c>
      <c r="E376" t="s">
        <v>46</v>
      </c>
      <c r="F376" t="s">
        <v>47</v>
      </c>
      <c r="G376" t="s">
        <v>150</v>
      </c>
      <c r="H376" t="s">
        <v>45</v>
      </c>
      <c r="I376">
        <v>1.56</v>
      </c>
      <c r="J376">
        <v>1.6</v>
      </c>
      <c r="K376" t="s">
        <v>49</v>
      </c>
      <c r="M376">
        <v>0.03</v>
      </c>
      <c r="N376">
        <v>0.4</v>
      </c>
      <c r="O376" t="s">
        <v>63</v>
      </c>
      <c r="P376" t="s">
        <v>51</v>
      </c>
      <c r="Q376">
        <v>1</v>
      </c>
      <c r="R376">
        <v>7105490</v>
      </c>
      <c r="S376" t="s">
        <v>53</v>
      </c>
      <c r="T376" t="s">
        <v>100</v>
      </c>
      <c r="U376" t="s">
        <v>101</v>
      </c>
      <c r="V376">
        <v>1.6</v>
      </c>
      <c r="W376">
        <v>6.9</v>
      </c>
      <c r="X376">
        <v>3.23</v>
      </c>
      <c r="Y376">
        <v>0.49</v>
      </c>
      <c r="Z376" t="s">
        <v>104</v>
      </c>
      <c r="AA376" t="s">
        <v>105</v>
      </c>
      <c r="AB376" t="s">
        <v>106</v>
      </c>
      <c r="AC376" t="s">
        <v>151</v>
      </c>
      <c r="AD376" t="s">
        <v>106</v>
      </c>
      <c r="AE376" t="s">
        <v>118</v>
      </c>
      <c r="AF376" t="s">
        <v>107</v>
      </c>
      <c r="AG376">
        <v>5</v>
      </c>
    </row>
    <row r="377" spans="1:33" x14ac:dyDescent="0.35">
      <c r="A377" t="s">
        <v>45</v>
      </c>
      <c r="B377">
        <v>7105490</v>
      </c>
      <c r="C377">
        <v>361</v>
      </c>
      <c r="D377" s="1">
        <v>43249.554085648146</v>
      </c>
      <c r="E377" t="s">
        <v>46</v>
      </c>
      <c r="F377" t="s">
        <v>47</v>
      </c>
      <c r="G377" t="s">
        <v>150</v>
      </c>
      <c r="H377" t="s">
        <v>45</v>
      </c>
      <c r="I377">
        <v>1.45</v>
      </c>
      <c r="J377">
        <v>1.36</v>
      </c>
      <c r="K377" t="s">
        <v>60</v>
      </c>
      <c r="M377">
        <v>0</v>
      </c>
      <c r="N377">
        <v>0.4</v>
      </c>
      <c r="O377" t="s">
        <v>50</v>
      </c>
      <c r="P377" t="s">
        <v>51</v>
      </c>
      <c r="Q377">
        <v>1</v>
      </c>
      <c r="R377">
        <v>7105490</v>
      </c>
      <c r="S377" t="s">
        <v>53</v>
      </c>
      <c r="T377" t="s">
        <v>100</v>
      </c>
      <c r="U377" t="s">
        <v>101</v>
      </c>
      <c r="V377">
        <v>1.36</v>
      </c>
      <c r="W377">
        <v>8.8000000000000007</v>
      </c>
      <c r="X377">
        <v>3.45</v>
      </c>
      <c r="Y377">
        <v>0.39</v>
      </c>
      <c r="Z377" t="s">
        <v>104</v>
      </c>
      <c r="AA377" t="s">
        <v>105</v>
      </c>
      <c r="AB377" t="s">
        <v>106</v>
      </c>
      <c r="AC377" t="s">
        <v>151</v>
      </c>
      <c r="AD377" t="s">
        <v>106</v>
      </c>
      <c r="AE377" t="s">
        <v>118</v>
      </c>
      <c r="AF377" t="s">
        <v>107</v>
      </c>
      <c r="AG377">
        <v>5</v>
      </c>
    </row>
    <row r="378" spans="1:33" x14ac:dyDescent="0.35">
      <c r="A378" t="s">
        <v>45</v>
      </c>
      <c r="B378">
        <v>7105490</v>
      </c>
      <c r="C378">
        <v>362</v>
      </c>
      <c r="D378" s="1">
        <v>43283.604675925926</v>
      </c>
      <c r="E378" t="s">
        <v>46</v>
      </c>
      <c r="F378" t="s">
        <v>47</v>
      </c>
      <c r="G378" t="s">
        <v>150</v>
      </c>
      <c r="H378" t="s">
        <v>45</v>
      </c>
      <c r="I378">
        <v>1.41</v>
      </c>
      <c r="J378">
        <v>0.91</v>
      </c>
      <c r="K378" t="s">
        <v>49</v>
      </c>
      <c r="M378">
        <v>0.01</v>
      </c>
      <c r="N378">
        <v>0.3</v>
      </c>
      <c r="O378" t="s">
        <v>50</v>
      </c>
      <c r="P378" t="s">
        <v>51</v>
      </c>
      <c r="Q378">
        <v>1</v>
      </c>
      <c r="R378">
        <v>7105490</v>
      </c>
      <c r="S378" t="s">
        <v>53</v>
      </c>
      <c r="T378" t="s">
        <v>100</v>
      </c>
      <c r="U378" t="s">
        <v>101</v>
      </c>
      <c r="V378">
        <v>0.91</v>
      </c>
      <c r="W378">
        <v>7.9</v>
      </c>
      <c r="X378">
        <v>3.03</v>
      </c>
      <c r="Y378">
        <v>0.3</v>
      </c>
      <c r="Z378" t="s">
        <v>104</v>
      </c>
      <c r="AA378" t="s">
        <v>105</v>
      </c>
      <c r="AB378" t="s">
        <v>106</v>
      </c>
      <c r="AC378" t="s">
        <v>151</v>
      </c>
      <c r="AD378" t="s">
        <v>106</v>
      </c>
      <c r="AE378" t="s">
        <v>118</v>
      </c>
      <c r="AF378" t="s">
        <v>107</v>
      </c>
      <c r="AG378">
        <v>5</v>
      </c>
    </row>
    <row r="379" spans="1:33" x14ac:dyDescent="0.35">
      <c r="A379" t="s">
        <v>45</v>
      </c>
      <c r="B379">
        <v>7105490</v>
      </c>
      <c r="C379">
        <v>363</v>
      </c>
      <c r="D379" s="1">
        <v>43312.503831018519</v>
      </c>
      <c r="E379" t="s">
        <v>46</v>
      </c>
      <c r="F379" t="s">
        <v>47</v>
      </c>
      <c r="G379" t="s">
        <v>150</v>
      </c>
      <c r="H379" t="s">
        <v>45</v>
      </c>
      <c r="I379">
        <v>1.51</v>
      </c>
      <c r="J379">
        <v>1.97</v>
      </c>
      <c r="K379" t="s">
        <v>60</v>
      </c>
      <c r="M379">
        <v>0</v>
      </c>
      <c r="N379">
        <v>0.5</v>
      </c>
      <c r="O379" t="s">
        <v>63</v>
      </c>
      <c r="P379" t="s">
        <v>51</v>
      </c>
      <c r="Q379">
        <v>1</v>
      </c>
      <c r="R379">
        <v>7105490</v>
      </c>
      <c r="S379" t="s">
        <v>53</v>
      </c>
      <c r="T379" t="s">
        <v>100</v>
      </c>
      <c r="U379" t="s">
        <v>101</v>
      </c>
      <c r="V379">
        <v>1.97</v>
      </c>
      <c r="W379">
        <v>9.1</v>
      </c>
      <c r="X379">
        <v>4.18</v>
      </c>
      <c r="Y379">
        <v>0.47</v>
      </c>
      <c r="Z379" t="s">
        <v>104</v>
      </c>
      <c r="AA379" t="s">
        <v>112</v>
      </c>
      <c r="AB379" t="s">
        <v>106</v>
      </c>
      <c r="AC379" t="s">
        <v>151</v>
      </c>
      <c r="AD379" t="s">
        <v>106</v>
      </c>
      <c r="AE379" t="s">
        <v>118</v>
      </c>
      <c r="AF379" t="s">
        <v>107</v>
      </c>
      <c r="AG379">
        <v>5</v>
      </c>
    </row>
    <row r="380" spans="1:33" x14ac:dyDescent="0.35">
      <c r="A380" t="s">
        <v>45</v>
      </c>
      <c r="B380">
        <v>7105490</v>
      </c>
      <c r="C380">
        <v>364</v>
      </c>
      <c r="D380" s="1">
        <v>43347.606516203705</v>
      </c>
      <c r="E380" t="s">
        <v>46</v>
      </c>
      <c r="F380" t="s">
        <v>47</v>
      </c>
      <c r="G380" t="s">
        <v>150</v>
      </c>
      <c r="H380" t="s">
        <v>45</v>
      </c>
      <c r="I380">
        <v>1.4</v>
      </c>
      <c r="J380">
        <v>1.1299999999999999</v>
      </c>
      <c r="K380" t="s">
        <v>60</v>
      </c>
      <c r="M380">
        <v>0</v>
      </c>
      <c r="N380">
        <v>0.4</v>
      </c>
      <c r="O380" t="s">
        <v>50</v>
      </c>
      <c r="P380" t="s">
        <v>51</v>
      </c>
      <c r="Q380">
        <v>1</v>
      </c>
      <c r="R380">
        <v>7105490</v>
      </c>
      <c r="S380" t="s">
        <v>53</v>
      </c>
      <c r="T380" t="s">
        <v>100</v>
      </c>
      <c r="U380" t="s">
        <v>101</v>
      </c>
      <c r="V380">
        <v>1.1299999999999999</v>
      </c>
      <c r="W380">
        <v>8.5</v>
      </c>
      <c r="X380">
        <v>3.71</v>
      </c>
      <c r="Y380">
        <v>0.3</v>
      </c>
      <c r="Z380" t="s">
        <v>104</v>
      </c>
      <c r="AA380" t="s">
        <v>105</v>
      </c>
      <c r="AB380" t="s">
        <v>106</v>
      </c>
      <c r="AC380" t="s">
        <v>151</v>
      </c>
      <c r="AD380" t="s">
        <v>106</v>
      </c>
      <c r="AE380" t="s">
        <v>118</v>
      </c>
      <c r="AF380" t="s">
        <v>107</v>
      </c>
      <c r="AG380">
        <v>5</v>
      </c>
    </row>
    <row r="381" spans="1:33" x14ac:dyDescent="0.35">
      <c r="A381" t="s">
        <v>45</v>
      </c>
      <c r="B381">
        <v>7105490</v>
      </c>
      <c r="C381">
        <v>365</v>
      </c>
      <c r="D381" s="1">
        <v>43374.571527777778</v>
      </c>
      <c r="E381" t="s">
        <v>46</v>
      </c>
      <c r="F381" t="s">
        <v>47</v>
      </c>
      <c r="G381" t="s">
        <v>153</v>
      </c>
      <c r="H381" t="s">
        <v>45</v>
      </c>
      <c r="I381">
        <v>1.42</v>
      </c>
      <c r="J381">
        <v>1</v>
      </c>
      <c r="K381" t="s">
        <v>49</v>
      </c>
      <c r="M381">
        <v>-0.01</v>
      </c>
      <c r="N381">
        <v>0.4</v>
      </c>
      <c r="O381" t="s">
        <v>63</v>
      </c>
      <c r="P381" t="s">
        <v>51</v>
      </c>
      <c r="Q381">
        <v>1</v>
      </c>
      <c r="R381" t="s">
        <v>154</v>
      </c>
      <c r="S381" t="s">
        <v>53</v>
      </c>
      <c r="T381" t="s">
        <v>100</v>
      </c>
      <c r="U381" t="s">
        <v>101</v>
      </c>
      <c r="V381">
        <v>1</v>
      </c>
      <c r="W381">
        <v>5.6</v>
      </c>
      <c r="X381">
        <v>2.86</v>
      </c>
      <c r="Y381">
        <v>0.35</v>
      </c>
      <c r="Z381" t="s">
        <v>104</v>
      </c>
      <c r="AA381" t="s">
        <v>116</v>
      </c>
      <c r="AB381" t="s">
        <v>109</v>
      </c>
      <c r="AC381" t="s">
        <v>151</v>
      </c>
      <c r="AD381" t="s">
        <v>109</v>
      </c>
      <c r="AE381" t="s">
        <v>118</v>
      </c>
      <c r="AF381" t="s">
        <v>107</v>
      </c>
      <c r="AG381">
        <v>5</v>
      </c>
    </row>
    <row r="382" spans="1:33" x14ac:dyDescent="0.35">
      <c r="A382" t="s">
        <v>45</v>
      </c>
      <c r="B382">
        <v>7105490</v>
      </c>
      <c r="C382">
        <v>366</v>
      </c>
      <c r="D382" s="1">
        <v>43411.444097222222</v>
      </c>
      <c r="E382" t="s">
        <v>61</v>
      </c>
      <c r="F382" t="s">
        <v>47</v>
      </c>
      <c r="G382" t="s">
        <v>153</v>
      </c>
      <c r="H382" t="s">
        <v>45</v>
      </c>
      <c r="I382">
        <v>1.47</v>
      </c>
      <c r="J382">
        <v>0.81</v>
      </c>
      <c r="K382" t="s">
        <v>49</v>
      </c>
      <c r="M382">
        <v>0</v>
      </c>
      <c r="N382">
        <v>0.4</v>
      </c>
      <c r="O382" t="s">
        <v>63</v>
      </c>
      <c r="P382" t="s">
        <v>51</v>
      </c>
      <c r="Q382">
        <v>1</v>
      </c>
      <c r="R382" t="s">
        <v>154</v>
      </c>
      <c r="S382" t="s">
        <v>53</v>
      </c>
      <c r="T382" t="s">
        <v>100</v>
      </c>
      <c r="U382" t="s">
        <v>101</v>
      </c>
      <c r="V382">
        <v>0.81</v>
      </c>
      <c r="W382">
        <v>6.5</v>
      </c>
      <c r="X382">
        <v>3.3</v>
      </c>
      <c r="Y382">
        <v>0.25</v>
      </c>
      <c r="Z382" t="s">
        <v>104</v>
      </c>
      <c r="AA382" t="s">
        <v>144</v>
      </c>
      <c r="AB382" t="s">
        <v>106</v>
      </c>
      <c r="AC382" t="s">
        <v>151</v>
      </c>
      <c r="AD382" t="s">
        <v>106</v>
      </c>
      <c r="AE382" t="s">
        <v>118</v>
      </c>
      <c r="AF382" t="s">
        <v>107</v>
      </c>
      <c r="AG382">
        <v>5</v>
      </c>
    </row>
    <row r="383" spans="1:33" x14ac:dyDescent="0.35">
      <c r="A383" t="s">
        <v>45</v>
      </c>
      <c r="B383">
        <v>7105490</v>
      </c>
      <c r="C383">
        <v>367</v>
      </c>
      <c r="D383" s="1">
        <v>43447.598958333336</v>
      </c>
      <c r="E383" t="s">
        <v>61</v>
      </c>
      <c r="F383" t="s">
        <v>47</v>
      </c>
      <c r="G383" t="s">
        <v>153</v>
      </c>
      <c r="H383" t="s">
        <v>45</v>
      </c>
      <c r="I383">
        <v>1.5</v>
      </c>
      <c r="J383">
        <v>1.27</v>
      </c>
      <c r="K383" t="s">
        <v>49</v>
      </c>
      <c r="M383">
        <v>0</v>
      </c>
      <c r="N383">
        <v>0.5</v>
      </c>
      <c r="O383" t="s">
        <v>63</v>
      </c>
      <c r="P383" t="s">
        <v>51</v>
      </c>
      <c r="Q383">
        <v>1</v>
      </c>
      <c r="R383" t="s">
        <v>154</v>
      </c>
      <c r="S383" t="s">
        <v>53</v>
      </c>
      <c r="T383" t="s">
        <v>100</v>
      </c>
      <c r="U383" t="s">
        <v>101</v>
      </c>
      <c r="V383">
        <v>1.27</v>
      </c>
      <c r="W383">
        <v>8.5</v>
      </c>
      <c r="X383">
        <v>4.25</v>
      </c>
      <c r="Y383">
        <v>0.3</v>
      </c>
      <c r="Z383" t="s">
        <v>104</v>
      </c>
      <c r="AA383" t="s">
        <v>144</v>
      </c>
      <c r="AB383" t="s">
        <v>109</v>
      </c>
      <c r="AC383" t="s">
        <v>151</v>
      </c>
      <c r="AD383" t="s">
        <v>109</v>
      </c>
      <c r="AE383" t="s">
        <v>118</v>
      </c>
      <c r="AF383" t="s">
        <v>107</v>
      </c>
      <c r="AG383">
        <v>10</v>
      </c>
    </row>
    <row r="384" spans="1:33" x14ac:dyDescent="0.35">
      <c r="A384" t="s">
        <v>45</v>
      </c>
      <c r="B384">
        <v>7105490</v>
      </c>
      <c r="C384">
        <v>368</v>
      </c>
      <c r="D384" s="1">
        <v>43495.493055555555</v>
      </c>
      <c r="E384" t="s">
        <v>61</v>
      </c>
      <c r="F384" t="s">
        <v>47</v>
      </c>
      <c r="G384" t="s">
        <v>153</v>
      </c>
      <c r="H384" t="s">
        <v>45</v>
      </c>
      <c r="I384">
        <v>1.64</v>
      </c>
      <c r="J384">
        <v>1.04</v>
      </c>
      <c r="K384" t="s">
        <v>49</v>
      </c>
      <c r="M384">
        <v>-0.02</v>
      </c>
      <c r="N384">
        <v>0.5</v>
      </c>
      <c r="P384" t="s">
        <v>51</v>
      </c>
      <c r="Q384">
        <v>1</v>
      </c>
      <c r="R384" t="s">
        <v>154</v>
      </c>
      <c r="S384" t="s">
        <v>53</v>
      </c>
      <c r="T384" t="s">
        <v>100</v>
      </c>
      <c r="U384" t="s">
        <v>101</v>
      </c>
      <c r="V384">
        <v>1.04</v>
      </c>
      <c r="W384">
        <v>6</v>
      </c>
      <c r="X384">
        <v>3.75</v>
      </c>
      <c r="Y384">
        <v>0.28000000000000003</v>
      </c>
      <c r="Z384" t="s">
        <v>104</v>
      </c>
      <c r="AA384" t="s">
        <v>144</v>
      </c>
      <c r="AB384" t="s">
        <v>109</v>
      </c>
      <c r="AC384" t="s">
        <v>151</v>
      </c>
      <c r="AD384" t="s">
        <v>109</v>
      </c>
      <c r="AE384" t="s">
        <v>118</v>
      </c>
      <c r="AF384" t="s">
        <v>107</v>
      </c>
      <c r="AG384">
        <v>5</v>
      </c>
    </row>
    <row r="385" spans="1:33" x14ac:dyDescent="0.35">
      <c r="A385" t="s">
        <v>45</v>
      </c>
      <c r="B385">
        <v>7105490</v>
      </c>
      <c r="C385">
        <v>369</v>
      </c>
      <c r="D385" s="1">
        <v>43531.540972222225</v>
      </c>
      <c r="E385" t="s">
        <v>61</v>
      </c>
      <c r="F385" t="s">
        <v>47</v>
      </c>
      <c r="G385" t="s">
        <v>153</v>
      </c>
      <c r="H385" t="s">
        <v>45</v>
      </c>
      <c r="I385">
        <v>1.64</v>
      </c>
      <c r="J385">
        <v>1.18</v>
      </c>
      <c r="K385" t="s">
        <v>49</v>
      </c>
      <c r="M385">
        <v>0.02</v>
      </c>
      <c r="N385">
        <v>0.5</v>
      </c>
      <c r="O385" t="s">
        <v>83</v>
      </c>
      <c r="P385" t="s">
        <v>51</v>
      </c>
      <c r="Q385">
        <v>1</v>
      </c>
      <c r="R385" t="s">
        <v>154</v>
      </c>
      <c r="S385" t="s">
        <v>53</v>
      </c>
      <c r="T385" t="s">
        <v>100</v>
      </c>
      <c r="U385" t="s">
        <v>101</v>
      </c>
      <c r="V385">
        <v>1.18</v>
      </c>
      <c r="W385">
        <v>9</v>
      </c>
      <c r="X385">
        <v>5.5</v>
      </c>
      <c r="Y385">
        <v>0.22</v>
      </c>
      <c r="Z385" t="s">
        <v>111</v>
      </c>
      <c r="AA385" t="s">
        <v>155</v>
      </c>
      <c r="AB385" t="s">
        <v>109</v>
      </c>
      <c r="AC385" t="s">
        <v>151</v>
      </c>
      <c r="AD385" t="s">
        <v>56</v>
      </c>
      <c r="AE385" t="s">
        <v>118</v>
      </c>
      <c r="AF385" t="s">
        <v>148</v>
      </c>
      <c r="AG385">
        <v>0</v>
      </c>
    </row>
    <row r="386" spans="1:33" x14ac:dyDescent="0.35">
      <c r="A386" t="s">
        <v>45</v>
      </c>
      <c r="B386">
        <v>7105490</v>
      </c>
      <c r="C386">
        <v>370</v>
      </c>
      <c r="D386" s="1">
        <v>43565.478819444441</v>
      </c>
      <c r="E386" t="s">
        <v>46</v>
      </c>
      <c r="F386" t="s">
        <v>47</v>
      </c>
      <c r="G386" t="s">
        <v>156</v>
      </c>
      <c r="H386" t="s">
        <v>45</v>
      </c>
      <c r="I386">
        <v>1.5</v>
      </c>
      <c r="J386">
        <v>2.4500000000000002</v>
      </c>
      <c r="K386" t="s">
        <v>60</v>
      </c>
      <c r="M386">
        <v>0.01</v>
      </c>
      <c r="N386">
        <v>0.5</v>
      </c>
      <c r="O386" t="s">
        <v>50</v>
      </c>
      <c r="P386" t="s">
        <v>51</v>
      </c>
      <c r="Q386">
        <v>1</v>
      </c>
      <c r="R386">
        <v>7105490</v>
      </c>
      <c r="S386" t="s">
        <v>53</v>
      </c>
      <c r="T386" t="s">
        <v>100</v>
      </c>
      <c r="U386" t="s">
        <v>101</v>
      </c>
      <c r="V386">
        <v>2.4500000000000002</v>
      </c>
      <c r="W386">
        <v>10.3</v>
      </c>
      <c r="X386">
        <v>5.0599999999999996</v>
      </c>
      <c r="Y386">
        <v>0.49</v>
      </c>
      <c r="Z386" t="s">
        <v>104</v>
      </c>
      <c r="AA386" t="s">
        <v>144</v>
      </c>
      <c r="AB386" t="s">
        <v>106</v>
      </c>
      <c r="AC386" t="s">
        <v>151</v>
      </c>
      <c r="AD386" t="s">
        <v>106</v>
      </c>
      <c r="AE386" t="s">
        <v>118</v>
      </c>
      <c r="AF386" t="s">
        <v>107</v>
      </c>
      <c r="AG386">
        <v>5</v>
      </c>
    </row>
    <row r="387" spans="1:33" x14ac:dyDescent="0.35">
      <c r="A387" t="s">
        <v>45</v>
      </c>
      <c r="B387">
        <v>7105490</v>
      </c>
      <c r="C387">
        <v>371</v>
      </c>
      <c r="D387" s="1">
        <v>43592.724999999999</v>
      </c>
      <c r="E387" t="s">
        <v>46</v>
      </c>
      <c r="F387" t="s">
        <v>47</v>
      </c>
      <c r="G387" t="s">
        <v>113</v>
      </c>
      <c r="H387" t="s">
        <v>45</v>
      </c>
      <c r="I387">
        <v>1.53</v>
      </c>
      <c r="J387">
        <v>2.86</v>
      </c>
      <c r="K387" t="s">
        <v>49</v>
      </c>
      <c r="M387">
        <v>0</v>
      </c>
      <c r="N387">
        <v>0.5</v>
      </c>
      <c r="O387" t="s">
        <v>63</v>
      </c>
      <c r="P387" t="s">
        <v>51</v>
      </c>
      <c r="Q387">
        <v>1</v>
      </c>
      <c r="R387">
        <v>7105490</v>
      </c>
      <c r="S387" t="s">
        <v>53</v>
      </c>
      <c r="T387" t="s">
        <v>100</v>
      </c>
      <c r="U387" t="s">
        <v>101</v>
      </c>
      <c r="V387">
        <v>2.86</v>
      </c>
      <c r="W387">
        <v>11</v>
      </c>
      <c r="X387">
        <v>2.57</v>
      </c>
      <c r="Y387">
        <v>1.1100000000000001</v>
      </c>
      <c r="Z387" t="s">
        <v>104</v>
      </c>
      <c r="AA387" t="s">
        <v>105</v>
      </c>
      <c r="AB387" t="s">
        <v>106</v>
      </c>
      <c r="AC387" t="s">
        <v>151</v>
      </c>
      <c r="AD387" t="s">
        <v>106</v>
      </c>
      <c r="AE387" t="s">
        <v>118</v>
      </c>
      <c r="AF387" t="s">
        <v>107</v>
      </c>
      <c r="AG387">
        <v>75</v>
      </c>
    </row>
    <row r="388" spans="1:33" x14ac:dyDescent="0.35">
      <c r="A388" t="s">
        <v>45</v>
      </c>
      <c r="B388">
        <v>7105490</v>
      </c>
      <c r="C388">
        <v>372</v>
      </c>
      <c r="D388" s="1">
        <v>43628.347569444442</v>
      </c>
      <c r="E388" t="s">
        <v>46</v>
      </c>
      <c r="F388" t="s">
        <v>47</v>
      </c>
      <c r="G388" t="s">
        <v>113</v>
      </c>
      <c r="H388" t="s">
        <v>45</v>
      </c>
      <c r="I388">
        <v>1.66</v>
      </c>
      <c r="J388">
        <v>4.68</v>
      </c>
      <c r="K388" t="s">
        <v>49</v>
      </c>
      <c r="M388">
        <v>-0.01</v>
      </c>
      <c r="N388">
        <v>0.5</v>
      </c>
      <c r="O388" t="s">
        <v>63</v>
      </c>
      <c r="P388" t="s">
        <v>51</v>
      </c>
      <c r="Q388">
        <v>1</v>
      </c>
      <c r="R388">
        <v>7105490</v>
      </c>
      <c r="S388" t="s">
        <v>53</v>
      </c>
      <c r="T388" t="s">
        <v>100</v>
      </c>
      <c r="U388" t="s">
        <v>101</v>
      </c>
      <c r="V388">
        <v>4.68</v>
      </c>
      <c r="W388">
        <v>9.6999999999999993</v>
      </c>
      <c r="X388">
        <v>2.48</v>
      </c>
      <c r="Y388">
        <v>1.88</v>
      </c>
      <c r="Z388" t="s">
        <v>104</v>
      </c>
      <c r="AA388" t="s">
        <v>105</v>
      </c>
      <c r="AB388" t="s">
        <v>106</v>
      </c>
      <c r="AC388" t="s">
        <v>151</v>
      </c>
      <c r="AD388" t="s">
        <v>106</v>
      </c>
      <c r="AE388" t="s">
        <v>118</v>
      </c>
      <c r="AF388" t="s">
        <v>107</v>
      </c>
      <c r="AG388">
        <v>70</v>
      </c>
    </row>
    <row r="389" spans="1:33" x14ac:dyDescent="0.35">
      <c r="A389" t="s">
        <v>45</v>
      </c>
      <c r="B389">
        <v>7105490</v>
      </c>
      <c r="C389">
        <v>373</v>
      </c>
      <c r="D389" s="1">
        <v>43635.557986111111</v>
      </c>
      <c r="E389" t="s">
        <v>46</v>
      </c>
      <c r="F389" t="s">
        <v>47</v>
      </c>
      <c r="G389" t="s">
        <v>156</v>
      </c>
      <c r="H389" t="s">
        <v>45</v>
      </c>
      <c r="I389">
        <v>1.71</v>
      </c>
      <c r="J389">
        <v>6.98</v>
      </c>
      <c r="K389" t="s">
        <v>60</v>
      </c>
      <c r="M389">
        <v>-0.02</v>
      </c>
      <c r="N389">
        <v>0.75</v>
      </c>
      <c r="O389" t="s">
        <v>50</v>
      </c>
      <c r="P389" t="s">
        <v>51</v>
      </c>
      <c r="Q389">
        <v>1</v>
      </c>
      <c r="R389">
        <v>7105490</v>
      </c>
      <c r="S389" t="s">
        <v>53</v>
      </c>
      <c r="T389" t="s">
        <v>100</v>
      </c>
      <c r="U389" t="s">
        <v>101</v>
      </c>
      <c r="V389">
        <v>6.98</v>
      </c>
      <c r="W389">
        <v>9.5</v>
      </c>
      <c r="X389">
        <v>5.34</v>
      </c>
      <c r="Y389">
        <v>1.31</v>
      </c>
      <c r="Z389" t="s">
        <v>104</v>
      </c>
      <c r="AA389" t="s">
        <v>144</v>
      </c>
      <c r="AB389" t="s">
        <v>106</v>
      </c>
      <c r="AC389" t="s">
        <v>151</v>
      </c>
      <c r="AD389" t="s">
        <v>106</v>
      </c>
      <c r="AE389" t="s">
        <v>118</v>
      </c>
      <c r="AF389" t="s">
        <v>107</v>
      </c>
      <c r="AG389">
        <v>10</v>
      </c>
    </row>
    <row r="390" spans="1:33" x14ac:dyDescent="0.35">
      <c r="A390" t="s">
        <v>45</v>
      </c>
      <c r="B390">
        <v>7105490</v>
      </c>
      <c r="C390">
        <v>374</v>
      </c>
      <c r="D390" s="1">
        <v>43672.580208333333</v>
      </c>
      <c r="E390" t="s">
        <v>46</v>
      </c>
      <c r="F390" t="s">
        <v>47</v>
      </c>
      <c r="G390" t="s">
        <v>113</v>
      </c>
      <c r="H390" t="s">
        <v>45</v>
      </c>
      <c r="I390">
        <v>1.44</v>
      </c>
      <c r="J390">
        <v>2.11</v>
      </c>
      <c r="K390" t="s">
        <v>49</v>
      </c>
      <c r="M390">
        <v>0</v>
      </c>
      <c r="N390">
        <v>0.4</v>
      </c>
      <c r="O390" t="s">
        <v>50</v>
      </c>
      <c r="P390" t="s">
        <v>51</v>
      </c>
      <c r="Q390">
        <v>1</v>
      </c>
      <c r="R390">
        <v>7105490</v>
      </c>
      <c r="S390" t="s">
        <v>53</v>
      </c>
      <c r="T390" t="s">
        <v>100</v>
      </c>
      <c r="U390" t="s">
        <v>101</v>
      </c>
      <c r="V390">
        <v>2.11</v>
      </c>
      <c r="W390">
        <v>8.1999999999999993</v>
      </c>
      <c r="X390">
        <v>1.82</v>
      </c>
      <c r="Y390">
        <v>1.1599999999999999</v>
      </c>
      <c r="Z390" t="s">
        <v>104</v>
      </c>
      <c r="AA390" t="s">
        <v>105</v>
      </c>
      <c r="AB390" t="s">
        <v>106</v>
      </c>
      <c r="AC390" t="s">
        <v>151</v>
      </c>
      <c r="AD390" t="s">
        <v>106</v>
      </c>
      <c r="AE390" t="s">
        <v>118</v>
      </c>
      <c r="AF390" t="s">
        <v>107</v>
      </c>
      <c r="AG390">
        <v>75</v>
      </c>
    </row>
    <row r="391" spans="1:33" x14ac:dyDescent="0.35">
      <c r="A391" t="s">
        <v>45</v>
      </c>
      <c r="B391">
        <v>7105490</v>
      </c>
      <c r="C391">
        <v>375</v>
      </c>
      <c r="D391" s="1">
        <v>43700.759722222225</v>
      </c>
      <c r="E391" t="s">
        <v>46</v>
      </c>
      <c r="F391" t="s">
        <v>47</v>
      </c>
      <c r="G391" t="s">
        <v>113</v>
      </c>
      <c r="H391" t="s">
        <v>45</v>
      </c>
      <c r="I391">
        <v>1.61</v>
      </c>
      <c r="J391">
        <v>4.29</v>
      </c>
      <c r="K391" t="s">
        <v>49</v>
      </c>
      <c r="M391">
        <v>0</v>
      </c>
      <c r="N391">
        <v>0.4</v>
      </c>
      <c r="O391" t="s">
        <v>50</v>
      </c>
      <c r="P391" t="s">
        <v>51</v>
      </c>
      <c r="Q391">
        <v>1</v>
      </c>
      <c r="R391">
        <v>7105490</v>
      </c>
      <c r="S391" t="s">
        <v>53</v>
      </c>
      <c r="T391" t="s">
        <v>100</v>
      </c>
      <c r="U391" t="s">
        <v>101</v>
      </c>
      <c r="V391">
        <v>4.29</v>
      </c>
      <c r="W391">
        <v>10.4</v>
      </c>
      <c r="X391">
        <v>3.13</v>
      </c>
      <c r="Y391">
        <v>1.37</v>
      </c>
      <c r="Z391" t="s">
        <v>111</v>
      </c>
      <c r="AA391" t="s">
        <v>105</v>
      </c>
      <c r="AB391" t="s">
        <v>106</v>
      </c>
      <c r="AC391" t="s">
        <v>151</v>
      </c>
      <c r="AD391" t="s">
        <v>106</v>
      </c>
      <c r="AE391" t="s">
        <v>118</v>
      </c>
      <c r="AF391" t="s">
        <v>107</v>
      </c>
      <c r="AG391">
        <v>20</v>
      </c>
    </row>
    <row r="392" spans="1:33" x14ac:dyDescent="0.35">
      <c r="A392" t="s">
        <v>45</v>
      </c>
      <c r="B392">
        <v>7105490</v>
      </c>
      <c r="C392">
        <v>376</v>
      </c>
      <c r="D392" s="1">
        <v>43739.552083333336</v>
      </c>
      <c r="E392" t="s">
        <v>46</v>
      </c>
      <c r="F392" t="s">
        <v>47</v>
      </c>
      <c r="G392" t="s">
        <v>157</v>
      </c>
      <c r="H392" t="s">
        <v>45</v>
      </c>
      <c r="I392">
        <v>1.38</v>
      </c>
      <c r="J392">
        <v>0.71</v>
      </c>
      <c r="K392" t="s">
        <v>49</v>
      </c>
      <c r="M392">
        <v>0.01</v>
      </c>
      <c r="N392">
        <v>0.75</v>
      </c>
      <c r="O392" t="s">
        <v>50</v>
      </c>
      <c r="P392" t="s">
        <v>51</v>
      </c>
      <c r="Q392">
        <v>1</v>
      </c>
      <c r="R392">
        <v>7105490</v>
      </c>
      <c r="S392" t="s">
        <v>53</v>
      </c>
      <c r="T392" t="s">
        <v>100</v>
      </c>
      <c r="U392" t="s">
        <v>101</v>
      </c>
      <c r="V392">
        <v>0.71</v>
      </c>
      <c r="W392">
        <v>5</v>
      </c>
      <c r="X392">
        <v>1.1100000000000001</v>
      </c>
      <c r="Y392">
        <v>0.64</v>
      </c>
      <c r="Z392" t="s">
        <v>111</v>
      </c>
      <c r="AA392" t="s">
        <v>112</v>
      </c>
      <c r="AB392" t="s">
        <v>109</v>
      </c>
      <c r="AC392" t="s">
        <v>151</v>
      </c>
      <c r="AD392" t="s">
        <v>109</v>
      </c>
      <c r="AE392" t="s">
        <v>118</v>
      </c>
      <c r="AF392" t="s">
        <v>107</v>
      </c>
      <c r="AG392">
        <v>45</v>
      </c>
    </row>
    <row r="393" spans="1:33" x14ac:dyDescent="0.35">
      <c r="A393" t="s">
        <v>45</v>
      </c>
      <c r="B393">
        <v>7105490</v>
      </c>
      <c r="C393">
        <v>377</v>
      </c>
      <c r="D393" s="1">
        <v>43739.578125</v>
      </c>
      <c r="E393" t="s">
        <v>46</v>
      </c>
      <c r="F393" t="s">
        <v>47</v>
      </c>
      <c r="G393" t="s">
        <v>157</v>
      </c>
      <c r="H393" t="s">
        <v>45</v>
      </c>
      <c r="I393">
        <v>1.38</v>
      </c>
      <c r="J393">
        <v>0.93</v>
      </c>
      <c r="K393" t="s">
        <v>49</v>
      </c>
      <c r="M393">
        <v>0</v>
      </c>
      <c r="N393">
        <v>0.5</v>
      </c>
      <c r="O393" t="s">
        <v>50</v>
      </c>
      <c r="P393" t="s">
        <v>51</v>
      </c>
      <c r="Q393">
        <v>1</v>
      </c>
      <c r="R393">
        <v>54900</v>
      </c>
      <c r="S393" t="s">
        <v>53</v>
      </c>
      <c r="T393" t="s">
        <v>100</v>
      </c>
      <c r="U393" t="s">
        <v>101</v>
      </c>
      <c r="V393">
        <v>0.93</v>
      </c>
      <c r="W393">
        <v>4.3</v>
      </c>
      <c r="X393">
        <v>0.97</v>
      </c>
      <c r="Y393">
        <v>0.96</v>
      </c>
      <c r="Z393" t="s">
        <v>111</v>
      </c>
      <c r="AA393" t="s">
        <v>112</v>
      </c>
      <c r="AB393" t="s">
        <v>109</v>
      </c>
      <c r="AC393" t="s">
        <v>151</v>
      </c>
      <c r="AD393" t="s">
        <v>109</v>
      </c>
      <c r="AE393" t="s">
        <v>118</v>
      </c>
      <c r="AF393" t="s">
        <v>107</v>
      </c>
      <c r="AG393">
        <v>45</v>
      </c>
    </row>
    <row r="394" spans="1:33" x14ac:dyDescent="0.35">
      <c r="A394" t="s">
        <v>45</v>
      </c>
      <c r="B394">
        <v>7105490</v>
      </c>
      <c r="C394">
        <v>378</v>
      </c>
      <c r="D394" s="1">
        <v>43739.601736111108</v>
      </c>
      <c r="E394" t="s">
        <v>46</v>
      </c>
      <c r="F394" t="s">
        <v>47</v>
      </c>
      <c r="G394" t="s">
        <v>157</v>
      </c>
      <c r="H394" t="s">
        <v>45</v>
      </c>
      <c r="I394">
        <v>1.38</v>
      </c>
      <c r="J394">
        <v>0.78</v>
      </c>
      <c r="K394" t="s">
        <v>49</v>
      </c>
      <c r="M394">
        <v>0.01</v>
      </c>
      <c r="N394">
        <v>0.5</v>
      </c>
      <c r="O394" t="s">
        <v>50</v>
      </c>
      <c r="P394" t="s">
        <v>51</v>
      </c>
      <c r="Q394">
        <v>1</v>
      </c>
      <c r="R394">
        <v>105490</v>
      </c>
      <c r="S394" t="s">
        <v>53</v>
      </c>
      <c r="T394" t="s">
        <v>100</v>
      </c>
      <c r="U394" t="s">
        <v>101</v>
      </c>
      <c r="V394">
        <v>0.78</v>
      </c>
      <c r="W394">
        <v>4.5</v>
      </c>
      <c r="X394">
        <v>1.03</v>
      </c>
      <c r="Y394">
        <v>0.76</v>
      </c>
      <c r="Z394" t="s">
        <v>111</v>
      </c>
      <c r="AA394" t="s">
        <v>112</v>
      </c>
      <c r="AB394" t="s">
        <v>109</v>
      </c>
      <c r="AC394" t="s">
        <v>151</v>
      </c>
      <c r="AD394" t="s">
        <v>109</v>
      </c>
      <c r="AE394" t="s">
        <v>118</v>
      </c>
      <c r="AF394" t="s">
        <v>107</v>
      </c>
      <c r="AG394">
        <v>45</v>
      </c>
    </row>
    <row r="395" spans="1:33" x14ac:dyDescent="0.35">
      <c r="A395" t="s">
        <v>45</v>
      </c>
      <c r="B395">
        <v>7105490</v>
      </c>
      <c r="C395">
        <v>379</v>
      </c>
      <c r="D395" s="1">
        <v>43739.629166666666</v>
      </c>
      <c r="E395" t="s">
        <v>46</v>
      </c>
      <c r="F395" t="s">
        <v>47</v>
      </c>
      <c r="G395" t="s">
        <v>157</v>
      </c>
      <c r="H395" t="s">
        <v>45</v>
      </c>
      <c r="I395">
        <v>1.38</v>
      </c>
      <c r="J395">
        <v>0.72</v>
      </c>
      <c r="K395" t="s">
        <v>49</v>
      </c>
      <c r="M395">
        <v>0.04</v>
      </c>
      <c r="N395">
        <v>0.6</v>
      </c>
      <c r="O395" t="s">
        <v>50</v>
      </c>
      <c r="P395" t="s">
        <v>51</v>
      </c>
      <c r="Q395">
        <v>1</v>
      </c>
      <c r="R395">
        <v>71054</v>
      </c>
      <c r="S395" t="s">
        <v>53</v>
      </c>
      <c r="T395" t="s">
        <v>100</v>
      </c>
      <c r="U395" t="s">
        <v>101</v>
      </c>
      <c r="V395">
        <v>0.72</v>
      </c>
      <c r="W395">
        <v>4.4000000000000004</v>
      </c>
      <c r="X395">
        <v>1.02</v>
      </c>
      <c r="Y395">
        <v>0.71</v>
      </c>
      <c r="Z395" t="s">
        <v>111</v>
      </c>
      <c r="AA395" t="s">
        <v>112</v>
      </c>
      <c r="AB395" t="s">
        <v>109</v>
      </c>
      <c r="AC395" t="s">
        <v>151</v>
      </c>
      <c r="AD395" t="s">
        <v>109</v>
      </c>
      <c r="AE395" t="s">
        <v>118</v>
      </c>
      <c r="AF395" t="s">
        <v>107</v>
      </c>
      <c r="AG395">
        <v>45</v>
      </c>
    </row>
    <row r="396" spans="1:33" x14ac:dyDescent="0.35">
      <c r="A396" t="s">
        <v>45</v>
      </c>
      <c r="B396">
        <v>7105490</v>
      </c>
      <c r="C396">
        <v>380</v>
      </c>
      <c r="D396" s="1">
        <v>43739.651041666664</v>
      </c>
      <c r="E396" t="s">
        <v>46</v>
      </c>
      <c r="F396" t="s">
        <v>47</v>
      </c>
      <c r="G396" t="s">
        <v>157</v>
      </c>
      <c r="H396" t="s">
        <v>45</v>
      </c>
      <c r="I396">
        <v>1.36</v>
      </c>
      <c r="J396">
        <v>0.92</v>
      </c>
      <c r="K396" t="s">
        <v>49</v>
      </c>
      <c r="M396">
        <v>0.01</v>
      </c>
      <c r="N396">
        <v>0.4</v>
      </c>
      <c r="O396" t="s">
        <v>50</v>
      </c>
      <c r="P396" t="s">
        <v>51</v>
      </c>
      <c r="Q396">
        <v>1</v>
      </c>
      <c r="R396">
        <v>5</v>
      </c>
      <c r="S396" t="s">
        <v>53</v>
      </c>
      <c r="T396" t="s">
        <v>100</v>
      </c>
      <c r="U396" t="s">
        <v>101</v>
      </c>
      <c r="V396">
        <v>0.92</v>
      </c>
      <c r="W396">
        <v>4.0999999999999996</v>
      </c>
      <c r="X396">
        <v>0.94</v>
      </c>
      <c r="Y396">
        <v>0.98</v>
      </c>
      <c r="Z396" t="s">
        <v>111</v>
      </c>
      <c r="AA396" t="s">
        <v>112</v>
      </c>
      <c r="AB396" t="s">
        <v>109</v>
      </c>
      <c r="AC396" t="s">
        <v>151</v>
      </c>
      <c r="AD396" t="s">
        <v>109</v>
      </c>
      <c r="AE396" t="s">
        <v>118</v>
      </c>
      <c r="AF396" t="s">
        <v>107</v>
      </c>
      <c r="AG396">
        <v>45</v>
      </c>
    </row>
    <row r="397" spans="1:33" x14ac:dyDescent="0.35">
      <c r="A397" t="s">
        <v>45</v>
      </c>
      <c r="B397">
        <v>7105490</v>
      </c>
      <c r="C397">
        <v>382</v>
      </c>
      <c r="D397" s="1">
        <v>43745.466319444444</v>
      </c>
      <c r="E397" t="s">
        <v>46</v>
      </c>
      <c r="F397" t="s">
        <v>47</v>
      </c>
      <c r="G397" t="s">
        <v>113</v>
      </c>
      <c r="H397" t="s">
        <v>45</v>
      </c>
      <c r="I397">
        <v>1.45</v>
      </c>
      <c r="J397">
        <v>1.33</v>
      </c>
      <c r="K397" t="s">
        <v>49</v>
      </c>
      <c r="M397">
        <v>0</v>
      </c>
      <c r="N397">
        <v>0.3</v>
      </c>
      <c r="O397" t="s">
        <v>76</v>
      </c>
      <c r="P397" t="s">
        <v>51</v>
      </c>
      <c r="Q397">
        <v>1</v>
      </c>
      <c r="R397">
        <v>7105490</v>
      </c>
      <c r="S397" t="s">
        <v>53</v>
      </c>
      <c r="T397" t="s">
        <v>100</v>
      </c>
      <c r="U397" t="s">
        <v>108</v>
      </c>
      <c r="V397">
        <v>1.33</v>
      </c>
      <c r="W397">
        <v>3.9</v>
      </c>
      <c r="X397">
        <v>0.98</v>
      </c>
      <c r="Y397">
        <v>1.36</v>
      </c>
      <c r="Z397" t="s">
        <v>104</v>
      </c>
      <c r="AA397" t="s">
        <v>105</v>
      </c>
      <c r="AB397" t="s">
        <v>106</v>
      </c>
      <c r="AC397" t="s">
        <v>151</v>
      </c>
      <c r="AD397" t="s">
        <v>106</v>
      </c>
      <c r="AE397" t="s">
        <v>118</v>
      </c>
      <c r="AF397" t="s">
        <v>107</v>
      </c>
      <c r="AG397">
        <v>50</v>
      </c>
    </row>
    <row r="398" spans="1:33" x14ac:dyDescent="0.35">
      <c r="A398" t="s">
        <v>45</v>
      </c>
      <c r="B398">
        <v>7105490</v>
      </c>
      <c r="C398">
        <v>381</v>
      </c>
      <c r="D398" s="1">
        <v>43745.502430555556</v>
      </c>
      <c r="E398" t="s">
        <v>46</v>
      </c>
      <c r="F398" t="s">
        <v>47</v>
      </c>
      <c r="G398" t="s">
        <v>113</v>
      </c>
      <c r="H398" t="s">
        <v>45</v>
      </c>
      <c r="I398">
        <v>1.44</v>
      </c>
      <c r="J398">
        <v>1.38</v>
      </c>
      <c r="K398" t="s">
        <v>49</v>
      </c>
      <c r="M398">
        <v>-0.01</v>
      </c>
      <c r="N398">
        <v>0.4</v>
      </c>
      <c r="O398" t="s">
        <v>76</v>
      </c>
      <c r="P398" t="s">
        <v>51</v>
      </c>
      <c r="Q398">
        <v>1</v>
      </c>
      <c r="R398">
        <v>7105490</v>
      </c>
      <c r="S398" t="s">
        <v>53</v>
      </c>
      <c r="T398" t="s">
        <v>100</v>
      </c>
      <c r="U398" t="s">
        <v>101</v>
      </c>
      <c r="V398">
        <v>1.38</v>
      </c>
      <c r="W398">
        <v>3.8</v>
      </c>
      <c r="X398">
        <v>0.96</v>
      </c>
      <c r="Y398">
        <v>1.44</v>
      </c>
      <c r="Z398" t="s">
        <v>104</v>
      </c>
      <c r="AA398" t="s">
        <v>105</v>
      </c>
      <c r="AB398" t="s">
        <v>106</v>
      </c>
      <c r="AC398" t="s">
        <v>151</v>
      </c>
      <c r="AD398" t="s">
        <v>106</v>
      </c>
      <c r="AE398" t="s">
        <v>118</v>
      </c>
      <c r="AF398" t="s">
        <v>107</v>
      </c>
      <c r="AG398">
        <v>50</v>
      </c>
    </row>
    <row r="399" spans="1:33" x14ac:dyDescent="0.35">
      <c r="A399" t="s">
        <v>45</v>
      </c>
      <c r="B399">
        <v>7105490</v>
      </c>
      <c r="C399">
        <v>384</v>
      </c>
      <c r="D399" s="1">
        <v>43745.532986111109</v>
      </c>
      <c r="E399" t="s">
        <v>46</v>
      </c>
      <c r="F399" t="s">
        <v>47</v>
      </c>
      <c r="G399" t="s">
        <v>113</v>
      </c>
      <c r="H399" t="s">
        <v>45</v>
      </c>
      <c r="I399">
        <v>1.37</v>
      </c>
      <c r="J399">
        <v>1.24</v>
      </c>
      <c r="K399" t="s">
        <v>49</v>
      </c>
      <c r="M399">
        <v>0</v>
      </c>
      <c r="N399">
        <v>0.3</v>
      </c>
      <c r="O399" t="s">
        <v>76</v>
      </c>
      <c r="P399" t="s">
        <v>51</v>
      </c>
      <c r="Q399">
        <v>1</v>
      </c>
      <c r="R399">
        <v>7105490</v>
      </c>
      <c r="S399" t="s">
        <v>53</v>
      </c>
      <c r="T399" t="s">
        <v>100</v>
      </c>
      <c r="U399" t="s">
        <v>108</v>
      </c>
      <c r="V399">
        <v>1.24</v>
      </c>
      <c r="W399">
        <v>3.7</v>
      </c>
      <c r="X399">
        <v>0.92</v>
      </c>
      <c r="Y399">
        <v>1.35</v>
      </c>
      <c r="Z399" t="s">
        <v>104</v>
      </c>
      <c r="AA399" t="s">
        <v>105</v>
      </c>
      <c r="AB399" t="s">
        <v>106</v>
      </c>
      <c r="AC399" t="s">
        <v>151</v>
      </c>
      <c r="AD399" t="s">
        <v>106</v>
      </c>
      <c r="AE399" t="s">
        <v>118</v>
      </c>
      <c r="AF399" t="s">
        <v>107</v>
      </c>
      <c r="AG399">
        <v>50</v>
      </c>
    </row>
    <row r="400" spans="1:33" x14ac:dyDescent="0.35">
      <c r="A400" t="s">
        <v>45</v>
      </c>
      <c r="B400">
        <v>7105490</v>
      </c>
      <c r="C400">
        <v>383</v>
      </c>
      <c r="D400" s="1">
        <v>43745.545138888891</v>
      </c>
      <c r="E400" t="s">
        <v>46</v>
      </c>
      <c r="F400" t="s">
        <v>47</v>
      </c>
      <c r="G400" t="s">
        <v>113</v>
      </c>
      <c r="H400" t="s">
        <v>45</v>
      </c>
      <c r="I400">
        <v>1.37</v>
      </c>
      <c r="J400">
        <v>1.3</v>
      </c>
      <c r="K400" t="s">
        <v>49</v>
      </c>
      <c r="M400">
        <v>0</v>
      </c>
      <c r="N400">
        <v>0.4</v>
      </c>
      <c r="O400" t="s">
        <v>76</v>
      </c>
      <c r="P400" t="s">
        <v>51</v>
      </c>
      <c r="Q400">
        <v>1</v>
      </c>
      <c r="R400">
        <v>7105490</v>
      </c>
      <c r="S400" t="s">
        <v>53</v>
      </c>
      <c r="T400" t="s">
        <v>100</v>
      </c>
      <c r="U400" t="s">
        <v>101</v>
      </c>
      <c r="V400">
        <v>1.3</v>
      </c>
      <c r="W400">
        <v>3.7</v>
      </c>
      <c r="X400">
        <v>0.9</v>
      </c>
      <c r="Y400">
        <v>1.45</v>
      </c>
      <c r="Z400" t="s">
        <v>104</v>
      </c>
      <c r="AA400" t="s">
        <v>105</v>
      </c>
      <c r="AB400" t="s">
        <v>106</v>
      </c>
      <c r="AC400" t="s">
        <v>151</v>
      </c>
      <c r="AD400" t="s">
        <v>106</v>
      </c>
      <c r="AE400" t="s">
        <v>118</v>
      </c>
      <c r="AF400" t="s">
        <v>107</v>
      </c>
      <c r="AG400">
        <v>50</v>
      </c>
    </row>
    <row r="401" spans="1:33" x14ac:dyDescent="0.35">
      <c r="A401" t="s">
        <v>45</v>
      </c>
      <c r="B401">
        <v>7105490</v>
      </c>
      <c r="C401">
        <v>385</v>
      </c>
      <c r="D401" s="1">
        <v>43774.656944444447</v>
      </c>
      <c r="E401" t="s">
        <v>61</v>
      </c>
      <c r="F401" t="s">
        <v>47</v>
      </c>
      <c r="G401" t="s">
        <v>158</v>
      </c>
      <c r="H401" t="s">
        <v>45</v>
      </c>
      <c r="I401">
        <v>1.26</v>
      </c>
      <c r="J401">
        <v>0.59</v>
      </c>
      <c r="K401" t="s">
        <v>49</v>
      </c>
      <c r="M401">
        <v>0</v>
      </c>
      <c r="N401">
        <v>0.5</v>
      </c>
      <c r="O401" t="s">
        <v>50</v>
      </c>
      <c r="P401" t="s">
        <v>159</v>
      </c>
      <c r="Q401">
        <v>1</v>
      </c>
      <c r="R401" t="s">
        <v>160</v>
      </c>
      <c r="S401" t="s">
        <v>53</v>
      </c>
      <c r="T401" t="s">
        <v>100</v>
      </c>
      <c r="U401" t="s">
        <v>101</v>
      </c>
      <c r="V401">
        <v>0.49</v>
      </c>
      <c r="W401">
        <v>4.5999999999999996</v>
      </c>
      <c r="X401">
        <v>1.0900000000000001</v>
      </c>
      <c r="Y401">
        <v>0.45</v>
      </c>
      <c r="Z401" t="s">
        <v>111</v>
      </c>
      <c r="AA401" t="s">
        <v>112</v>
      </c>
      <c r="AB401" t="s">
        <v>106</v>
      </c>
      <c r="AC401" t="s">
        <v>151</v>
      </c>
      <c r="AD401" t="s">
        <v>109</v>
      </c>
      <c r="AE401" t="s">
        <v>118</v>
      </c>
      <c r="AF401" t="s">
        <v>107</v>
      </c>
      <c r="AG401">
        <v>50</v>
      </c>
    </row>
    <row r="402" spans="1:33" x14ac:dyDescent="0.35">
      <c r="A402" t="s">
        <v>45</v>
      </c>
      <c r="B402">
        <v>7105490</v>
      </c>
      <c r="C402">
        <v>386</v>
      </c>
      <c r="D402" s="1">
        <v>43802.658333333333</v>
      </c>
      <c r="E402" t="s">
        <v>61</v>
      </c>
      <c r="F402" t="s">
        <v>47</v>
      </c>
      <c r="G402" t="s">
        <v>158</v>
      </c>
      <c r="H402" t="s">
        <v>45</v>
      </c>
      <c r="I402">
        <v>1.23</v>
      </c>
      <c r="J402">
        <v>0.59</v>
      </c>
      <c r="K402" t="s">
        <v>49</v>
      </c>
      <c r="M402">
        <v>0.01</v>
      </c>
      <c r="N402">
        <v>0.5</v>
      </c>
      <c r="O402" t="s">
        <v>50</v>
      </c>
      <c r="P402" t="s">
        <v>51</v>
      </c>
      <c r="Q402">
        <v>1</v>
      </c>
      <c r="R402">
        <v>7105490</v>
      </c>
      <c r="S402" t="s">
        <v>53</v>
      </c>
      <c r="T402" t="s">
        <v>100</v>
      </c>
      <c r="U402" t="s">
        <v>101</v>
      </c>
      <c r="V402">
        <v>0.59</v>
      </c>
      <c r="W402">
        <v>4.5999999999999996</v>
      </c>
      <c r="X402">
        <v>1.1299999999999999</v>
      </c>
      <c r="Y402">
        <v>0.52</v>
      </c>
      <c r="Z402" t="s">
        <v>111</v>
      </c>
      <c r="AA402" t="s">
        <v>112</v>
      </c>
      <c r="AB402" t="s">
        <v>109</v>
      </c>
      <c r="AC402" t="s">
        <v>151</v>
      </c>
      <c r="AD402" t="s">
        <v>109</v>
      </c>
      <c r="AE402" t="s">
        <v>118</v>
      </c>
      <c r="AF402" t="s">
        <v>107</v>
      </c>
      <c r="AG402">
        <v>50</v>
      </c>
    </row>
    <row r="403" spans="1:33" x14ac:dyDescent="0.35">
      <c r="A403" t="s">
        <v>45</v>
      </c>
      <c r="B403">
        <v>7105490</v>
      </c>
      <c r="C403">
        <v>387</v>
      </c>
      <c r="D403" s="1">
        <v>43829.553124999999</v>
      </c>
      <c r="E403" t="s">
        <v>61</v>
      </c>
      <c r="F403" t="s">
        <v>47</v>
      </c>
      <c r="G403" t="s">
        <v>158</v>
      </c>
      <c r="H403" t="s">
        <v>45</v>
      </c>
      <c r="I403">
        <v>1.26</v>
      </c>
      <c r="J403">
        <v>0.88</v>
      </c>
      <c r="K403" t="s">
        <v>60</v>
      </c>
      <c r="M403">
        <v>0</v>
      </c>
      <c r="N403">
        <v>0.5</v>
      </c>
      <c r="O403" t="s">
        <v>50</v>
      </c>
      <c r="P403" t="s">
        <v>51</v>
      </c>
      <c r="Q403">
        <v>1</v>
      </c>
      <c r="R403">
        <v>7105490</v>
      </c>
      <c r="S403" t="s">
        <v>53</v>
      </c>
      <c r="T403" t="s">
        <v>100</v>
      </c>
      <c r="U403" t="s">
        <v>101</v>
      </c>
      <c r="V403">
        <v>0.88</v>
      </c>
      <c r="W403">
        <v>4.8</v>
      </c>
      <c r="X403">
        <v>1.39</v>
      </c>
      <c r="Y403">
        <v>0.63</v>
      </c>
      <c r="Z403" t="s">
        <v>111</v>
      </c>
      <c r="AA403" t="s">
        <v>112</v>
      </c>
      <c r="AB403" t="s">
        <v>106</v>
      </c>
      <c r="AC403" t="s">
        <v>151</v>
      </c>
      <c r="AD403" t="s">
        <v>109</v>
      </c>
      <c r="AE403" t="s">
        <v>118</v>
      </c>
      <c r="AF403" t="s">
        <v>107</v>
      </c>
      <c r="AG403">
        <v>50</v>
      </c>
    </row>
    <row r="404" spans="1:33" x14ac:dyDescent="0.35">
      <c r="A404" t="s">
        <v>45</v>
      </c>
      <c r="B404">
        <v>7105490</v>
      </c>
      <c r="C404">
        <v>388</v>
      </c>
      <c r="D404" s="1">
        <v>43859.609722222223</v>
      </c>
      <c r="E404" t="s">
        <v>61</v>
      </c>
      <c r="F404" t="s">
        <v>47</v>
      </c>
      <c r="G404" t="s">
        <v>158</v>
      </c>
      <c r="H404" t="s">
        <v>45</v>
      </c>
      <c r="I404">
        <v>1.36</v>
      </c>
      <c r="J404">
        <v>1.7</v>
      </c>
      <c r="K404" t="s">
        <v>60</v>
      </c>
      <c r="M404">
        <v>-0.01</v>
      </c>
      <c r="N404">
        <v>0.5</v>
      </c>
      <c r="O404" t="s">
        <v>50</v>
      </c>
      <c r="P404" t="s">
        <v>51</v>
      </c>
      <c r="Q404">
        <v>1</v>
      </c>
      <c r="R404">
        <v>7105490</v>
      </c>
      <c r="S404" t="s">
        <v>53</v>
      </c>
      <c r="T404" t="s">
        <v>100</v>
      </c>
      <c r="U404" t="s">
        <v>101</v>
      </c>
      <c r="V404">
        <v>1.7</v>
      </c>
      <c r="W404">
        <v>5.2</v>
      </c>
      <c r="X404">
        <v>1.66</v>
      </c>
      <c r="Y404">
        <v>1.02</v>
      </c>
      <c r="Z404" t="s">
        <v>111</v>
      </c>
      <c r="AA404" t="s">
        <v>112</v>
      </c>
      <c r="AB404" t="s">
        <v>106</v>
      </c>
      <c r="AC404" t="s">
        <v>151</v>
      </c>
      <c r="AD404" t="s">
        <v>109</v>
      </c>
      <c r="AE404" t="s">
        <v>118</v>
      </c>
      <c r="AF404" t="s">
        <v>107</v>
      </c>
      <c r="AG404">
        <v>45</v>
      </c>
    </row>
    <row r="405" spans="1:33" x14ac:dyDescent="0.35">
      <c r="A405" t="s">
        <v>45</v>
      </c>
      <c r="B405">
        <v>7105490</v>
      </c>
      <c r="C405">
        <v>389</v>
      </c>
      <c r="D405" s="1">
        <v>43900.64166666667</v>
      </c>
      <c r="E405" t="s">
        <v>46</v>
      </c>
      <c r="F405" t="s">
        <v>47</v>
      </c>
      <c r="G405" t="s">
        <v>158</v>
      </c>
      <c r="H405" t="s">
        <v>45</v>
      </c>
      <c r="I405">
        <v>1.44</v>
      </c>
      <c r="J405">
        <v>2.2999999999999998</v>
      </c>
      <c r="K405" t="s">
        <v>60</v>
      </c>
      <c r="M405">
        <v>0.02</v>
      </c>
      <c r="N405">
        <v>0.5</v>
      </c>
      <c r="O405" t="s">
        <v>50</v>
      </c>
      <c r="P405" t="s">
        <v>51</v>
      </c>
      <c r="Q405">
        <v>1</v>
      </c>
      <c r="R405">
        <v>715490</v>
      </c>
      <c r="S405" t="s">
        <v>53</v>
      </c>
      <c r="T405" t="s">
        <v>100</v>
      </c>
      <c r="U405" t="s">
        <v>101</v>
      </c>
      <c r="V405">
        <v>2.2999999999999998</v>
      </c>
      <c r="W405">
        <v>5.05</v>
      </c>
      <c r="X405">
        <v>1.7</v>
      </c>
      <c r="Y405">
        <v>1.35</v>
      </c>
      <c r="Z405" t="s">
        <v>111</v>
      </c>
      <c r="AA405" t="s">
        <v>112</v>
      </c>
      <c r="AB405" t="s">
        <v>109</v>
      </c>
      <c r="AC405" t="s">
        <v>151</v>
      </c>
      <c r="AD405" t="s">
        <v>106</v>
      </c>
      <c r="AE405" t="s">
        <v>118</v>
      </c>
      <c r="AF405" t="s">
        <v>107</v>
      </c>
      <c r="AG405">
        <v>55</v>
      </c>
    </row>
    <row r="406" spans="1:33" x14ac:dyDescent="0.35">
      <c r="A406" t="s">
        <v>45</v>
      </c>
      <c r="B406">
        <v>7105490</v>
      </c>
      <c r="C406">
        <v>390</v>
      </c>
      <c r="D406" s="1">
        <v>43929.677777777775</v>
      </c>
      <c r="E406" t="s">
        <v>46</v>
      </c>
      <c r="F406" t="s">
        <v>47</v>
      </c>
      <c r="G406" t="s">
        <v>158</v>
      </c>
      <c r="H406" t="s">
        <v>45</v>
      </c>
      <c r="I406">
        <v>1.34</v>
      </c>
      <c r="J406">
        <v>1.48</v>
      </c>
      <c r="K406" t="s">
        <v>49</v>
      </c>
      <c r="M406">
        <v>0.01</v>
      </c>
      <c r="N406">
        <v>0.33</v>
      </c>
      <c r="O406" t="s">
        <v>50</v>
      </c>
      <c r="P406" t="s">
        <v>51</v>
      </c>
      <c r="Q406">
        <v>1</v>
      </c>
      <c r="R406">
        <v>7105490</v>
      </c>
      <c r="S406" t="s">
        <v>53</v>
      </c>
      <c r="T406" t="s">
        <v>100</v>
      </c>
      <c r="U406" t="s">
        <v>101</v>
      </c>
      <c r="V406">
        <v>1.48</v>
      </c>
      <c r="W406">
        <v>3.7</v>
      </c>
      <c r="X406">
        <v>1.06</v>
      </c>
      <c r="Y406">
        <v>1.39</v>
      </c>
      <c r="Z406" t="s">
        <v>111</v>
      </c>
      <c r="AA406" t="s">
        <v>112</v>
      </c>
      <c r="AB406" t="s">
        <v>106</v>
      </c>
      <c r="AC406" t="s">
        <v>151</v>
      </c>
      <c r="AD406" t="s">
        <v>109</v>
      </c>
      <c r="AE406" t="s">
        <v>118</v>
      </c>
      <c r="AF406" t="s">
        <v>107</v>
      </c>
      <c r="AG406">
        <v>75</v>
      </c>
    </row>
    <row r="407" spans="1:33" x14ac:dyDescent="0.35">
      <c r="A407" t="s">
        <v>45</v>
      </c>
      <c r="B407">
        <v>7105490</v>
      </c>
      <c r="C407">
        <v>391</v>
      </c>
      <c r="D407" s="1">
        <v>43957.584374999999</v>
      </c>
      <c r="E407" t="s">
        <v>46</v>
      </c>
      <c r="F407" t="s">
        <v>47</v>
      </c>
      <c r="G407" t="s">
        <v>158</v>
      </c>
      <c r="H407" t="s">
        <v>45</v>
      </c>
      <c r="I407">
        <v>1.35</v>
      </c>
      <c r="J407">
        <v>1.9</v>
      </c>
      <c r="K407" t="s">
        <v>49</v>
      </c>
      <c r="M407">
        <v>-0.01</v>
      </c>
      <c r="N407">
        <v>0.36</v>
      </c>
      <c r="O407" t="s">
        <v>50</v>
      </c>
      <c r="P407" t="s">
        <v>51</v>
      </c>
      <c r="Q407">
        <v>1</v>
      </c>
      <c r="R407">
        <v>7105490</v>
      </c>
      <c r="S407" t="s">
        <v>53</v>
      </c>
      <c r="T407" t="s">
        <v>100</v>
      </c>
      <c r="U407" t="s">
        <v>101</v>
      </c>
      <c r="V407">
        <v>1.9</v>
      </c>
      <c r="W407">
        <v>4.0999999999999996</v>
      </c>
      <c r="X407">
        <v>1.27</v>
      </c>
      <c r="Y407">
        <v>1.49</v>
      </c>
      <c r="Z407" t="s">
        <v>111</v>
      </c>
      <c r="AA407" t="s">
        <v>112</v>
      </c>
      <c r="AB407" t="s">
        <v>106</v>
      </c>
      <c r="AC407" t="s">
        <v>151</v>
      </c>
      <c r="AD407" t="s">
        <v>106</v>
      </c>
      <c r="AE407" t="s">
        <v>118</v>
      </c>
      <c r="AF407" t="s">
        <v>107</v>
      </c>
      <c r="AG407">
        <v>45</v>
      </c>
    </row>
    <row r="408" spans="1:33" x14ac:dyDescent="0.35">
      <c r="A408" t="s">
        <v>45</v>
      </c>
      <c r="B408">
        <v>7105490</v>
      </c>
      <c r="C408">
        <v>392</v>
      </c>
      <c r="D408" s="1">
        <v>43994.522569444445</v>
      </c>
      <c r="E408" t="s">
        <v>46</v>
      </c>
      <c r="F408" t="s">
        <v>47</v>
      </c>
      <c r="G408" t="s">
        <v>158</v>
      </c>
      <c r="H408" t="s">
        <v>45</v>
      </c>
      <c r="I408">
        <v>1.28</v>
      </c>
      <c r="J408">
        <v>1.24</v>
      </c>
      <c r="K408" t="s">
        <v>49</v>
      </c>
      <c r="M408">
        <v>0.01</v>
      </c>
      <c r="N408">
        <v>0.37</v>
      </c>
      <c r="O408" t="s">
        <v>83</v>
      </c>
      <c r="P408" t="s">
        <v>51</v>
      </c>
      <c r="Q408">
        <v>1</v>
      </c>
      <c r="R408">
        <v>7105490</v>
      </c>
      <c r="S408" t="s">
        <v>53</v>
      </c>
      <c r="T408" t="s">
        <v>100</v>
      </c>
      <c r="U408" t="s">
        <v>101</v>
      </c>
      <c r="V408">
        <v>1.24</v>
      </c>
      <c r="W408">
        <v>4.3</v>
      </c>
      <c r="X408">
        <v>1.26</v>
      </c>
      <c r="Y408">
        <v>0.99</v>
      </c>
      <c r="Z408" t="s">
        <v>111</v>
      </c>
      <c r="AA408" t="s">
        <v>112</v>
      </c>
      <c r="AB408" t="s">
        <v>106</v>
      </c>
      <c r="AC408" t="s">
        <v>151</v>
      </c>
      <c r="AD408" t="s">
        <v>109</v>
      </c>
      <c r="AE408" t="s">
        <v>118</v>
      </c>
      <c r="AF408" t="s">
        <v>107</v>
      </c>
      <c r="AG408">
        <v>45</v>
      </c>
    </row>
    <row r="409" spans="1:33" x14ac:dyDescent="0.35">
      <c r="A409" t="s">
        <v>45</v>
      </c>
      <c r="B409">
        <v>7105490</v>
      </c>
      <c r="C409">
        <v>393</v>
      </c>
      <c r="D409" s="1">
        <v>44018.651388888888</v>
      </c>
      <c r="E409" t="s">
        <v>46</v>
      </c>
      <c r="F409" t="s">
        <v>47</v>
      </c>
      <c r="G409" t="s">
        <v>158</v>
      </c>
      <c r="H409" t="s">
        <v>45</v>
      </c>
      <c r="I409">
        <v>1.33</v>
      </c>
      <c r="J409">
        <v>1.1000000000000001</v>
      </c>
      <c r="K409" t="s">
        <v>49</v>
      </c>
      <c r="M409">
        <v>-0.01</v>
      </c>
      <c r="N409">
        <v>0.5</v>
      </c>
      <c r="O409" t="s">
        <v>50</v>
      </c>
      <c r="P409" t="s">
        <v>51</v>
      </c>
      <c r="Q409">
        <v>1</v>
      </c>
      <c r="R409">
        <v>7105490</v>
      </c>
      <c r="S409" t="s">
        <v>53</v>
      </c>
      <c r="T409" t="s">
        <v>100</v>
      </c>
      <c r="U409" t="s">
        <v>101</v>
      </c>
      <c r="V409">
        <v>1.1000000000000001</v>
      </c>
      <c r="W409">
        <v>4.5999999999999996</v>
      </c>
      <c r="X409">
        <v>1.26</v>
      </c>
      <c r="Y409">
        <v>0.87</v>
      </c>
      <c r="Z409" t="s">
        <v>111</v>
      </c>
      <c r="AA409" t="s">
        <v>112</v>
      </c>
      <c r="AB409" t="s">
        <v>106</v>
      </c>
      <c r="AC409" t="s">
        <v>151</v>
      </c>
      <c r="AD409" t="s">
        <v>106</v>
      </c>
      <c r="AE409" t="s">
        <v>118</v>
      </c>
      <c r="AF409" t="s">
        <v>107</v>
      </c>
      <c r="AG409">
        <v>45</v>
      </c>
    </row>
    <row r="410" spans="1:33" x14ac:dyDescent="0.35">
      <c r="A410" t="s">
        <v>45</v>
      </c>
      <c r="B410">
        <v>7105490</v>
      </c>
      <c r="C410">
        <v>394</v>
      </c>
      <c r="D410" s="1">
        <v>44055.46979166667</v>
      </c>
      <c r="E410" t="s">
        <v>46</v>
      </c>
      <c r="F410" t="s">
        <v>47</v>
      </c>
      <c r="G410" t="s">
        <v>158</v>
      </c>
      <c r="H410" t="s">
        <v>45</v>
      </c>
      <c r="I410">
        <v>1.3</v>
      </c>
      <c r="J410">
        <v>1.33</v>
      </c>
      <c r="K410" t="s">
        <v>49</v>
      </c>
      <c r="M410">
        <v>-0.01</v>
      </c>
      <c r="N410">
        <v>0.5</v>
      </c>
      <c r="O410" t="s">
        <v>50</v>
      </c>
      <c r="P410" t="s">
        <v>51</v>
      </c>
      <c r="Q410">
        <v>1</v>
      </c>
      <c r="R410">
        <v>7105490</v>
      </c>
      <c r="S410" t="s">
        <v>53</v>
      </c>
      <c r="T410" t="s">
        <v>100</v>
      </c>
      <c r="U410" t="s">
        <v>101</v>
      </c>
      <c r="V410">
        <v>1.33</v>
      </c>
      <c r="W410">
        <v>5.2</v>
      </c>
      <c r="X410">
        <v>1.72</v>
      </c>
      <c r="Y410">
        <v>0.77</v>
      </c>
      <c r="Z410" t="s">
        <v>111</v>
      </c>
      <c r="AA410" t="s">
        <v>112</v>
      </c>
      <c r="AB410" t="s">
        <v>106</v>
      </c>
      <c r="AC410" t="s">
        <v>151</v>
      </c>
      <c r="AD410" t="s">
        <v>109</v>
      </c>
      <c r="AE410" t="s">
        <v>118</v>
      </c>
      <c r="AF410" t="s">
        <v>107</v>
      </c>
      <c r="AG410">
        <v>40</v>
      </c>
    </row>
    <row r="411" spans="1:33" x14ac:dyDescent="0.35">
      <c r="A411" t="s">
        <v>45</v>
      </c>
      <c r="B411">
        <v>7105490</v>
      </c>
      <c r="C411">
        <v>395</v>
      </c>
      <c r="D411" s="1">
        <v>44075.618402777778</v>
      </c>
      <c r="E411" t="s">
        <v>46</v>
      </c>
      <c r="F411" t="s">
        <v>47</v>
      </c>
      <c r="G411" t="s">
        <v>158</v>
      </c>
      <c r="H411" t="s">
        <v>45</v>
      </c>
      <c r="I411">
        <v>1.31</v>
      </c>
      <c r="J411">
        <v>1.3</v>
      </c>
      <c r="K411" t="s">
        <v>60</v>
      </c>
      <c r="M411">
        <v>0</v>
      </c>
      <c r="N411">
        <v>0.5</v>
      </c>
      <c r="O411" t="s">
        <v>50</v>
      </c>
      <c r="P411" t="s">
        <v>51</v>
      </c>
      <c r="Q411">
        <v>1</v>
      </c>
      <c r="R411">
        <v>7105490</v>
      </c>
      <c r="S411" t="s">
        <v>53</v>
      </c>
      <c r="T411" t="s">
        <v>100</v>
      </c>
      <c r="U411" t="s">
        <v>101</v>
      </c>
      <c r="V411">
        <v>1.3</v>
      </c>
      <c r="W411">
        <v>5.3</v>
      </c>
      <c r="X411">
        <v>1.66</v>
      </c>
      <c r="Y411">
        <v>0.78</v>
      </c>
      <c r="Z411" t="s">
        <v>111</v>
      </c>
      <c r="AA411" t="s">
        <v>112</v>
      </c>
      <c r="AB411" t="s">
        <v>106</v>
      </c>
      <c r="AC411" t="s">
        <v>151</v>
      </c>
      <c r="AD411" t="s">
        <v>106</v>
      </c>
      <c r="AE411" t="s">
        <v>118</v>
      </c>
      <c r="AF411" t="s">
        <v>107</v>
      </c>
      <c r="AG411">
        <v>40</v>
      </c>
    </row>
    <row r="412" spans="1:33" x14ac:dyDescent="0.35">
      <c r="A412" t="s">
        <v>45</v>
      </c>
      <c r="B412">
        <v>7105490</v>
      </c>
      <c r="C412">
        <v>396</v>
      </c>
      <c r="D412" s="1">
        <v>44089.62604166667</v>
      </c>
      <c r="E412" t="s">
        <v>46</v>
      </c>
      <c r="F412" t="s">
        <v>47</v>
      </c>
      <c r="G412" t="s">
        <v>158</v>
      </c>
      <c r="H412" t="s">
        <v>45</v>
      </c>
      <c r="I412">
        <v>1.27</v>
      </c>
      <c r="J412">
        <v>1.3</v>
      </c>
      <c r="K412" t="s">
        <v>49</v>
      </c>
      <c r="M412">
        <v>0.01</v>
      </c>
      <c r="N412">
        <v>0.5</v>
      </c>
      <c r="O412" t="s">
        <v>50</v>
      </c>
      <c r="P412" t="s">
        <v>51</v>
      </c>
      <c r="Q412">
        <v>1</v>
      </c>
      <c r="R412">
        <v>7105490</v>
      </c>
      <c r="S412" t="s">
        <v>53</v>
      </c>
      <c r="T412" t="s">
        <v>100</v>
      </c>
      <c r="U412" t="s">
        <v>101</v>
      </c>
      <c r="V412">
        <v>1.3</v>
      </c>
      <c r="W412">
        <v>5.4</v>
      </c>
      <c r="X412">
        <v>1.67</v>
      </c>
      <c r="Y412">
        <v>0.78</v>
      </c>
      <c r="Z412" t="s">
        <v>111</v>
      </c>
      <c r="AA412" t="s">
        <v>112</v>
      </c>
      <c r="AB412" t="s">
        <v>106</v>
      </c>
      <c r="AC412" t="s">
        <v>151</v>
      </c>
      <c r="AD412" t="s">
        <v>109</v>
      </c>
      <c r="AE412" t="s">
        <v>118</v>
      </c>
      <c r="AF412" t="s">
        <v>107</v>
      </c>
      <c r="AG412">
        <v>40</v>
      </c>
    </row>
    <row r="413" spans="1:33" x14ac:dyDescent="0.35">
      <c r="A413" t="s">
        <v>45</v>
      </c>
      <c r="B413">
        <v>7105490</v>
      </c>
      <c r="C413">
        <v>397</v>
      </c>
      <c r="D413" s="1">
        <v>44111.652430555558</v>
      </c>
      <c r="E413" t="s">
        <v>46</v>
      </c>
      <c r="F413" t="s">
        <v>47</v>
      </c>
      <c r="G413" t="s">
        <v>158</v>
      </c>
      <c r="H413" t="s">
        <v>45</v>
      </c>
      <c r="I413">
        <v>1.25</v>
      </c>
      <c r="J413">
        <v>1.1200000000000001</v>
      </c>
      <c r="K413" t="s">
        <v>49</v>
      </c>
      <c r="M413">
        <v>0</v>
      </c>
      <c r="N413">
        <v>0.5</v>
      </c>
      <c r="O413" t="s">
        <v>50</v>
      </c>
      <c r="P413" t="s">
        <v>51</v>
      </c>
      <c r="Q413">
        <v>1</v>
      </c>
      <c r="R413">
        <v>7105490</v>
      </c>
      <c r="S413" t="s">
        <v>53</v>
      </c>
      <c r="T413" t="s">
        <v>100</v>
      </c>
      <c r="U413" t="s">
        <v>101</v>
      </c>
      <c r="V413">
        <v>1.1200000000000001</v>
      </c>
      <c r="W413">
        <v>5.5</v>
      </c>
      <c r="X413">
        <v>1.63</v>
      </c>
      <c r="Y413">
        <v>0.69</v>
      </c>
      <c r="Z413" t="s">
        <v>104</v>
      </c>
      <c r="AA413" t="s">
        <v>112</v>
      </c>
      <c r="AB413" t="s">
        <v>106</v>
      </c>
      <c r="AC413" t="s">
        <v>151</v>
      </c>
      <c r="AD413" t="s">
        <v>106</v>
      </c>
      <c r="AE413" t="s">
        <v>118</v>
      </c>
      <c r="AF413" t="s">
        <v>107</v>
      </c>
      <c r="AG413">
        <v>40</v>
      </c>
    </row>
    <row r="414" spans="1:33" x14ac:dyDescent="0.35">
      <c r="A414" t="s">
        <v>45</v>
      </c>
      <c r="B414">
        <v>7105490</v>
      </c>
      <c r="C414">
        <v>398</v>
      </c>
      <c r="D414" s="1">
        <v>44153.369791666664</v>
      </c>
      <c r="E414" t="s">
        <v>61</v>
      </c>
      <c r="F414" t="s">
        <v>47</v>
      </c>
      <c r="G414" t="s">
        <v>158</v>
      </c>
      <c r="H414" t="s">
        <v>45</v>
      </c>
      <c r="I414">
        <v>1.1200000000000001</v>
      </c>
      <c r="J414">
        <v>0.23</v>
      </c>
      <c r="K414" t="s">
        <v>49</v>
      </c>
      <c r="M414">
        <v>-0.01</v>
      </c>
      <c r="N414">
        <v>0.5</v>
      </c>
      <c r="O414" t="s">
        <v>50</v>
      </c>
      <c r="P414" t="s">
        <v>51</v>
      </c>
      <c r="Q414">
        <v>1</v>
      </c>
      <c r="R414">
        <v>7105490</v>
      </c>
      <c r="S414" t="s">
        <v>53</v>
      </c>
      <c r="T414" t="s">
        <v>100</v>
      </c>
      <c r="U414" t="s">
        <v>101</v>
      </c>
      <c r="V414">
        <v>0.23</v>
      </c>
      <c r="W414">
        <v>4.8</v>
      </c>
      <c r="X414">
        <v>1.1299999999999999</v>
      </c>
      <c r="Y414">
        <v>0.2</v>
      </c>
      <c r="Z414" t="s">
        <v>111</v>
      </c>
      <c r="AA414" t="s">
        <v>112</v>
      </c>
      <c r="AB414" t="s">
        <v>106</v>
      </c>
      <c r="AC414" t="s">
        <v>151</v>
      </c>
      <c r="AD414" t="s">
        <v>109</v>
      </c>
      <c r="AE414" t="s">
        <v>118</v>
      </c>
      <c r="AF414" t="s">
        <v>107</v>
      </c>
      <c r="AG414">
        <v>40</v>
      </c>
    </row>
    <row r="415" spans="1:33" x14ac:dyDescent="0.35">
      <c r="A415" t="s">
        <v>45</v>
      </c>
      <c r="B415">
        <v>7105490</v>
      </c>
      <c r="C415">
        <v>399</v>
      </c>
      <c r="D415" s="1">
        <v>44183.486458333333</v>
      </c>
      <c r="E415" t="s">
        <v>61</v>
      </c>
      <c r="F415" t="s">
        <v>47</v>
      </c>
      <c r="G415" t="s">
        <v>158</v>
      </c>
      <c r="H415" t="s">
        <v>45</v>
      </c>
      <c r="I415">
        <v>1.1399999999999999</v>
      </c>
      <c r="J415">
        <v>0.34</v>
      </c>
      <c r="K415" t="s">
        <v>49</v>
      </c>
      <c r="M415">
        <v>0</v>
      </c>
      <c r="N415">
        <v>0.5</v>
      </c>
      <c r="O415" t="s">
        <v>50</v>
      </c>
      <c r="P415" t="s">
        <v>51</v>
      </c>
      <c r="Q415">
        <v>1</v>
      </c>
      <c r="R415">
        <v>7105490</v>
      </c>
      <c r="S415" t="s">
        <v>53</v>
      </c>
      <c r="T415" t="s">
        <v>100</v>
      </c>
      <c r="U415" t="s">
        <v>101</v>
      </c>
      <c r="V415">
        <v>0.34</v>
      </c>
      <c r="W415">
        <v>5</v>
      </c>
      <c r="X415">
        <v>1.26</v>
      </c>
      <c r="Y415">
        <v>0.27</v>
      </c>
      <c r="Z415" t="s">
        <v>111</v>
      </c>
      <c r="AA415" t="s">
        <v>112</v>
      </c>
      <c r="AB415" t="s">
        <v>106</v>
      </c>
      <c r="AC415" t="s">
        <v>151</v>
      </c>
      <c r="AD415" t="s">
        <v>109</v>
      </c>
      <c r="AE415" t="s">
        <v>118</v>
      </c>
      <c r="AF415" t="s">
        <v>107</v>
      </c>
      <c r="AG415">
        <v>45</v>
      </c>
    </row>
    <row r="416" spans="1:33" x14ac:dyDescent="0.35">
      <c r="A416" t="s">
        <v>45</v>
      </c>
      <c r="B416">
        <v>7105490</v>
      </c>
      <c r="C416">
        <v>400</v>
      </c>
      <c r="D416" s="1">
        <v>44218.553124999999</v>
      </c>
      <c r="E416" t="s">
        <v>61</v>
      </c>
      <c r="F416" t="s">
        <v>47</v>
      </c>
      <c r="G416" t="s">
        <v>158</v>
      </c>
      <c r="H416" t="s">
        <v>45</v>
      </c>
      <c r="I416">
        <v>1.1299999999999999</v>
      </c>
      <c r="J416">
        <v>0.3</v>
      </c>
      <c r="K416" t="s">
        <v>49</v>
      </c>
      <c r="M416">
        <v>0.01</v>
      </c>
      <c r="N416">
        <v>0.5</v>
      </c>
      <c r="O416" t="s">
        <v>63</v>
      </c>
      <c r="P416" t="s">
        <v>51</v>
      </c>
      <c r="Q416">
        <v>1</v>
      </c>
      <c r="R416">
        <v>7105490</v>
      </c>
      <c r="S416" t="s">
        <v>53</v>
      </c>
      <c r="T416" t="s">
        <v>100</v>
      </c>
      <c r="U416" t="s">
        <v>101</v>
      </c>
      <c r="V416">
        <v>0.3</v>
      </c>
      <c r="W416">
        <v>5</v>
      </c>
      <c r="X416">
        <v>1.22</v>
      </c>
      <c r="Y416">
        <v>0.24</v>
      </c>
      <c r="Z416" t="s">
        <v>111</v>
      </c>
      <c r="AA416" t="s">
        <v>112</v>
      </c>
      <c r="AB416" t="s">
        <v>106</v>
      </c>
      <c r="AC416" t="s">
        <v>151</v>
      </c>
      <c r="AD416" t="s">
        <v>109</v>
      </c>
      <c r="AE416" t="s">
        <v>118</v>
      </c>
      <c r="AF416" t="s">
        <v>107</v>
      </c>
      <c r="AG416">
        <v>35</v>
      </c>
    </row>
    <row r="417" spans="1:33" x14ac:dyDescent="0.35">
      <c r="A417" t="s">
        <v>45</v>
      </c>
      <c r="B417">
        <v>7105490</v>
      </c>
      <c r="C417">
        <v>401</v>
      </c>
      <c r="D417" s="1">
        <v>44257.481944444444</v>
      </c>
      <c r="E417" t="s">
        <v>61</v>
      </c>
      <c r="F417" t="s">
        <v>47</v>
      </c>
      <c r="G417" t="s">
        <v>158</v>
      </c>
      <c r="H417" t="s">
        <v>45</v>
      </c>
      <c r="I417">
        <v>1.1299999999999999</v>
      </c>
      <c r="J417">
        <v>0.34</v>
      </c>
      <c r="K417" t="s">
        <v>49</v>
      </c>
      <c r="M417">
        <v>0.01</v>
      </c>
      <c r="N417">
        <v>0.5</v>
      </c>
      <c r="O417" t="s">
        <v>50</v>
      </c>
      <c r="P417" t="s">
        <v>51</v>
      </c>
      <c r="Q417">
        <v>1</v>
      </c>
      <c r="R417">
        <v>7105490</v>
      </c>
      <c r="S417" t="s">
        <v>53</v>
      </c>
      <c r="T417" t="s">
        <v>100</v>
      </c>
      <c r="U417" t="s">
        <v>101</v>
      </c>
      <c r="V417">
        <v>0.34</v>
      </c>
      <c r="W417">
        <v>4.9000000000000004</v>
      </c>
      <c r="X417">
        <v>1.1399999999999999</v>
      </c>
      <c r="Y417">
        <v>0.3</v>
      </c>
      <c r="Z417" t="s">
        <v>111</v>
      </c>
      <c r="AA417" t="s">
        <v>112</v>
      </c>
      <c r="AB417" t="s">
        <v>106</v>
      </c>
      <c r="AC417" t="s">
        <v>151</v>
      </c>
      <c r="AD417" t="s">
        <v>106</v>
      </c>
      <c r="AE417" t="s">
        <v>118</v>
      </c>
      <c r="AF417" t="s">
        <v>107</v>
      </c>
      <c r="AG417">
        <v>25</v>
      </c>
    </row>
    <row r="418" spans="1:33" x14ac:dyDescent="0.35">
      <c r="A418" t="s">
        <v>45</v>
      </c>
      <c r="B418">
        <v>7105490</v>
      </c>
      <c r="C418">
        <v>402</v>
      </c>
      <c r="D418" s="1">
        <v>44286.560763888891</v>
      </c>
      <c r="E418" t="s">
        <v>46</v>
      </c>
      <c r="F418" t="s">
        <v>47</v>
      </c>
      <c r="G418" t="s">
        <v>158</v>
      </c>
      <c r="H418" t="s">
        <v>45</v>
      </c>
      <c r="I418">
        <v>1.31</v>
      </c>
      <c r="J418">
        <v>1.35</v>
      </c>
      <c r="K418" t="s">
        <v>60</v>
      </c>
      <c r="M418">
        <v>0</v>
      </c>
      <c r="N418">
        <v>0.42</v>
      </c>
      <c r="O418" t="s">
        <v>50</v>
      </c>
      <c r="P418" t="s">
        <v>51</v>
      </c>
      <c r="Q418">
        <v>1</v>
      </c>
      <c r="R418">
        <v>7105490</v>
      </c>
      <c r="S418" t="s">
        <v>53</v>
      </c>
      <c r="T418" t="s">
        <v>100</v>
      </c>
      <c r="U418" t="s">
        <v>101</v>
      </c>
      <c r="V418">
        <v>1.35</v>
      </c>
      <c r="W418">
        <v>5.3</v>
      </c>
      <c r="X418">
        <v>1.79</v>
      </c>
      <c r="Y418">
        <v>0.75</v>
      </c>
      <c r="Z418" t="s">
        <v>111</v>
      </c>
      <c r="AA418" t="s">
        <v>112</v>
      </c>
      <c r="AB418" t="s">
        <v>106</v>
      </c>
      <c r="AC418" t="s">
        <v>151</v>
      </c>
      <c r="AD418" t="s">
        <v>106</v>
      </c>
      <c r="AE418" t="s">
        <v>118</v>
      </c>
      <c r="AF418" t="s">
        <v>107</v>
      </c>
      <c r="AG418">
        <v>40</v>
      </c>
    </row>
    <row r="419" spans="1:33" x14ac:dyDescent="0.35">
      <c r="A419" t="s">
        <v>45</v>
      </c>
      <c r="B419">
        <v>7105490</v>
      </c>
      <c r="C419">
        <v>403</v>
      </c>
      <c r="D419" s="1">
        <v>44307.419791666667</v>
      </c>
      <c r="E419" t="s">
        <v>46</v>
      </c>
      <c r="F419" t="s">
        <v>47</v>
      </c>
      <c r="G419" t="s">
        <v>161</v>
      </c>
      <c r="H419" t="s">
        <v>45</v>
      </c>
      <c r="I419">
        <v>1.38</v>
      </c>
      <c r="J419">
        <v>1.84</v>
      </c>
      <c r="K419" t="s">
        <v>60</v>
      </c>
      <c r="M419">
        <v>-0.01</v>
      </c>
      <c r="N419">
        <v>0.65</v>
      </c>
      <c r="O419" t="s">
        <v>50</v>
      </c>
      <c r="P419" t="s">
        <v>51</v>
      </c>
      <c r="Q419">
        <v>1</v>
      </c>
      <c r="R419">
        <v>7105490</v>
      </c>
      <c r="S419" t="s">
        <v>53</v>
      </c>
      <c r="T419" t="s">
        <v>100</v>
      </c>
      <c r="U419" t="s">
        <v>101</v>
      </c>
      <c r="V419">
        <v>1.84</v>
      </c>
      <c r="W419">
        <v>5.9</v>
      </c>
      <c r="X419">
        <v>2.08</v>
      </c>
      <c r="Y419">
        <v>0.88</v>
      </c>
      <c r="Z419" t="s">
        <v>111</v>
      </c>
      <c r="AA419" t="s">
        <v>112</v>
      </c>
      <c r="AB419" t="s">
        <v>106</v>
      </c>
      <c r="AC419" t="s">
        <v>151</v>
      </c>
      <c r="AD419" t="s">
        <v>106</v>
      </c>
      <c r="AE419" t="s">
        <v>118</v>
      </c>
      <c r="AF419" t="s">
        <v>107</v>
      </c>
      <c r="AG419">
        <v>40</v>
      </c>
    </row>
    <row r="420" spans="1:33" x14ac:dyDescent="0.35">
      <c r="A420" t="s">
        <v>45</v>
      </c>
      <c r="B420">
        <v>7105490</v>
      </c>
      <c r="C420">
        <v>404</v>
      </c>
      <c r="D420" s="1">
        <v>44335.50037037037</v>
      </c>
      <c r="E420" t="s">
        <v>46</v>
      </c>
      <c r="F420" t="s">
        <v>47</v>
      </c>
      <c r="G420" t="s">
        <v>150</v>
      </c>
      <c r="H420" t="s">
        <v>45</v>
      </c>
      <c r="I420">
        <v>2.54</v>
      </c>
      <c r="J420">
        <v>31.5</v>
      </c>
      <c r="K420" t="s">
        <v>49</v>
      </c>
      <c r="M420">
        <v>0.01</v>
      </c>
      <c r="N420">
        <v>0.3</v>
      </c>
      <c r="O420" t="s">
        <v>50</v>
      </c>
      <c r="P420" t="s">
        <v>51</v>
      </c>
      <c r="Q420">
        <v>1</v>
      </c>
      <c r="R420">
        <v>7105490</v>
      </c>
      <c r="S420" t="s">
        <v>53</v>
      </c>
      <c r="T420" t="s">
        <v>100</v>
      </c>
      <c r="U420" t="s">
        <v>101</v>
      </c>
      <c r="V420">
        <v>31.5</v>
      </c>
      <c r="W420">
        <v>20.5</v>
      </c>
      <c r="X420">
        <v>14.6</v>
      </c>
      <c r="Y420">
        <v>2.15</v>
      </c>
      <c r="Z420" t="s">
        <v>104</v>
      </c>
      <c r="AA420" t="s">
        <v>105</v>
      </c>
      <c r="AB420" t="s">
        <v>106</v>
      </c>
      <c r="AC420" t="s">
        <v>151</v>
      </c>
      <c r="AD420" t="s">
        <v>106</v>
      </c>
      <c r="AE420" t="s">
        <v>118</v>
      </c>
      <c r="AF420" t="s">
        <v>107</v>
      </c>
      <c r="AG420">
        <v>50</v>
      </c>
    </row>
    <row r="421" spans="1:33" x14ac:dyDescent="0.35">
      <c r="A421" t="s">
        <v>45</v>
      </c>
      <c r="B421">
        <v>7105490</v>
      </c>
      <c r="C421">
        <v>405</v>
      </c>
      <c r="D421" s="1">
        <v>44335.52202546296</v>
      </c>
      <c r="E421" t="s">
        <v>46</v>
      </c>
      <c r="F421" t="s">
        <v>47</v>
      </c>
      <c r="G421" t="s">
        <v>150</v>
      </c>
      <c r="H421" t="s">
        <v>45</v>
      </c>
      <c r="I421">
        <v>2.5299999999999998</v>
      </c>
      <c r="J421">
        <v>29.9</v>
      </c>
      <c r="K421" t="s">
        <v>49</v>
      </c>
      <c r="M421">
        <v>0</v>
      </c>
      <c r="N421">
        <v>0.3</v>
      </c>
      <c r="O421" t="s">
        <v>50</v>
      </c>
      <c r="P421" t="s">
        <v>51</v>
      </c>
      <c r="Q421">
        <v>1</v>
      </c>
      <c r="R421" t="s">
        <v>152</v>
      </c>
      <c r="S421" t="s">
        <v>53</v>
      </c>
      <c r="T421" t="s">
        <v>100</v>
      </c>
      <c r="U421" t="s">
        <v>101</v>
      </c>
      <c r="V421">
        <v>29.9</v>
      </c>
      <c r="W421">
        <v>22.3</v>
      </c>
      <c r="X421">
        <v>15.1</v>
      </c>
      <c r="Y421">
        <v>1.99</v>
      </c>
      <c r="Z421" t="s">
        <v>104</v>
      </c>
      <c r="AA421" t="s">
        <v>144</v>
      </c>
      <c r="AB421" t="s">
        <v>106</v>
      </c>
      <c r="AC421" t="s">
        <v>151</v>
      </c>
      <c r="AD421" t="s">
        <v>106</v>
      </c>
      <c r="AE421" t="s">
        <v>118</v>
      </c>
      <c r="AF421" t="s">
        <v>107</v>
      </c>
      <c r="AG421">
        <v>60</v>
      </c>
    </row>
    <row r="422" spans="1:33" x14ac:dyDescent="0.35">
      <c r="A422" t="s">
        <v>45</v>
      </c>
      <c r="B422">
        <v>7105490</v>
      </c>
      <c r="C422">
        <v>406</v>
      </c>
      <c r="D422" s="1">
        <v>44372.487500000003</v>
      </c>
      <c r="E422" t="s">
        <v>46</v>
      </c>
      <c r="F422" t="s">
        <v>47</v>
      </c>
      <c r="G422" t="s">
        <v>162</v>
      </c>
      <c r="H422" t="s">
        <v>45</v>
      </c>
      <c r="I422">
        <v>1.63</v>
      </c>
      <c r="J422">
        <v>3.02</v>
      </c>
      <c r="K422" t="s">
        <v>60</v>
      </c>
      <c r="M422">
        <v>0</v>
      </c>
      <c r="N422">
        <v>0.7</v>
      </c>
      <c r="O422" t="s">
        <v>63</v>
      </c>
      <c r="P422" t="s">
        <v>51</v>
      </c>
      <c r="Q422">
        <v>1</v>
      </c>
      <c r="R422">
        <v>7105490</v>
      </c>
      <c r="S422" t="s">
        <v>53</v>
      </c>
      <c r="T422" t="s">
        <v>100</v>
      </c>
      <c r="U422" t="s">
        <v>101</v>
      </c>
      <c r="V422">
        <v>3.02</v>
      </c>
      <c r="W422">
        <v>6.6</v>
      </c>
      <c r="X422">
        <v>1.95</v>
      </c>
      <c r="Y422">
        <v>1.54</v>
      </c>
      <c r="Z422" t="s">
        <v>111</v>
      </c>
      <c r="AA422" t="s">
        <v>112</v>
      </c>
      <c r="AB422" t="s">
        <v>106</v>
      </c>
      <c r="AC422" t="s">
        <v>151</v>
      </c>
      <c r="AD422" t="s">
        <v>56</v>
      </c>
      <c r="AE422" t="s">
        <v>163</v>
      </c>
      <c r="AF422" t="s">
        <v>107</v>
      </c>
      <c r="AG422">
        <v>75</v>
      </c>
    </row>
    <row r="423" spans="1:33" x14ac:dyDescent="0.35">
      <c r="A423" t="s">
        <v>45</v>
      </c>
      <c r="B423">
        <v>7105490</v>
      </c>
      <c r="C423">
        <v>407</v>
      </c>
      <c r="D423" s="1">
        <v>44385.419791666667</v>
      </c>
      <c r="E423" t="s">
        <v>46</v>
      </c>
      <c r="F423" t="s">
        <v>47</v>
      </c>
      <c r="G423" t="s">
        <v>162</v>
      </c>
      <c r="H423" t="s">
        <v>45</v>
      </c>
      <c r="I423">
        <v>1.63</v>
      </c>
      <c r="J423">
        <v>4.54</v>
      </c>
      <c r="K423" t="s">
        <v>60</v>
      </c>
      <c r="M423">
        <v>0.02</v>
      </c>
      <c r="N423">
        <v>0.6</v>
      </c>
      <c r="O423" t="s">
        <v>50</v>
      </c>
      <c r="P423" t="s">
        <v>51</v>
      </c>
      <c r="Q423">
        <v>1</v>
      </c>
      <c r="R423">
        <v>7105490</v>
      </c>
      <c r="S423" t="s">
        <v>53</v>
      </c>
      <c r="T423" t="s">
        <v>100</v>
      </c>
      <c r="U423" t="s">
        <v>101</v>
      </c>
      <c r="V423">
        <v>4.54</v>
      </c>
      <c r="W423">
        <v>8.8000000000000007</v>
      </c>
      <c r="X423">
        <v>3.39</v>
      </c>
      <c r="Y423">
        <v>1.34</v>
      </c>
      <c r="Z423" t="s">
        <v>111</v>
      </c>
      <c r="AA423" t="s">
        <v>112</v>
      </c>
      <c r="AB423" t="s">
        <v>106</v>
      </c>
      <c r="AC423" t="s">
        <v>151</v>
      </c>
      <c r="AD423" t="s">
        <v>109</v>
      </c>
      <c r="AE423" t="s">
        <v>118</v>
      </c>
      <c r="AF423" t="s">
        <v>107</v>
      </c>
      <c r="AG423">
        <v>60</v>
      </c>
    </row>
    <row r="424" spans="1:33" x14ac:dyDescent="0.35">
      <c r="A424" t="s">
        <v>45</v>
      </c>
      <c r="B424">
        <v>7105490</v>
      </c>
      <c r="C424">
        <v>408</v>
      </c>
      <c r="D424" s="1">
        <v>44413.525694444441</v>
      </c>
      <c r="E424" t="s">
        <v>46</v>
      </c>
      <c r="F424" t="s">
        <v>47</v>
      </c>
      <c r="G424" t="s">
        <v>162</v>
      </c>
      <c r="H424" t="s">
        <v>45</v>
      </c>
      <c r="I424">
        <v>2.46</v>
      </c>
      <c r="J424">
        <v>45.1</v>
      </c>
      <c r="K424" t="s">
        <v>60</v>
      </c>
      <c r="M424">
        <v>0.02</v>
      </c>
      <c r="N424">
        <v>0.6</v>
      </c>
      <c r="O424" t="s">
        <v>50</v>
      </c>
      <c r="P424" t="s">
        <v>51</v>
      </c>
      <c r="Q424">
        <v>1</v>
      </c>
      <c r="R424">
        <v>7105490</v>
      </c>
      <c r="S424" t="s">
        <v>53</v>
      </c>
      <c r="T424" t="s">
        <v>100</v>
      </c>
      <c r="U424" t="s">
        <v>101</v>
      </c>
      <c r="V424">
        <v>45.1</v>
      </c>
      <c r="W424">
        <v>15.5</v>
      </c>
      <c r="X424">
        <v>12.9</v>
      </c>
      <c r="Y424">
        <v>3.51</v>
      </c>
      <c r="Z424" t="s">
        <v>111</v>
      </c>
      <c r="AA424" t="s">
        <v>112</v>
      </c>
      <c r="AB424" t="s">
        <v>106</v>
      </c>
      <c r="AC424" t="s">
        <v>151</v>
      </c>
      <c r="AD424" t="s">
        <v>56</v>
      </c>
      <c r="AE424" t="s">
        <v>118</v>
      </c>
      <c r="AF424" t="s">
        <v>107</v>
      </c>
      <c r="AG424">
        <v>200</v>
      </c>
    </row>
    <row r="425" spans="1:33" x14ac:dyDescent="0.35">
      <c r="A425" t="s">
        <v>45</v>
      </c>
      <c r="B425">
        <v>7105490</v>
      </c>
      <c r="C425">
        <v>409</v>
      </c>
      <c r="D425" s="1">
        <v>44418.519791666666</v>
      </c>
      <c r="E425" t="s">
        <v>46</v>
      </c>
      <c r="F425" t="s">
        <v>47</v>
      </c>
      <c r="G425" t="s">
        <v>162</v>
      </c>
      <c r="H425" t="s">
        <v>45</v>
      </c>
      <c r="I425">
        <v>2.15</v>
      </c>
      <c r="J425">
        <v>26.6</v>
      </c>
      <c r="K425" t="s">
        <v>49</v>
      </c>
      <c r="M425">
        <v>0.05</v>
      </c>
      <c r="N425">
        <v>0.5</v>
      </c>
      <c r="O425" t="s">
        <v>50</v>
      </c>
      <c r="P425" t="s">
        <v>51</v>
      </c>
      <c r="Q425">
        <v>1</v>
      </c>
      <c r="R425">
        <v>7105490</v>
      </c>
      <c r="S425" t="s">
        <v>53</v>
      </c>
      <c r="T425" t="s">
        <v>100</v>
      </c>
      <c r="U425" t="s">
        <v>101</v>
      </c>
      <c r="V425">
        <v>26.6</v>
      </c>
      <c r="W425">
        <v>19.399999999999999</v>
      </c>
      <c r="X425">
        <v>8.9600000000000009</v>
      </c>
      <c r="Y425">
        <v>2.97</v>
      </c>
      <c r="Z425" t="s">
        <v>111</v>
      </c>
      <c r="AA425" t="s">
        <v>112</v>
      </c>
      <c r="AB425" t="s">
        <v>106</v>
      </c>
      <c r="AC425" t="s">
        <v>151</v>
      </c>
      <c r="AD425" t="s">
        <v>56</v>
      </c>
      <c r="AE425" t="s">
        <v>118</v>
      </c>
      <c r="AF425" t="s">
        <v>107</v>
      </c>
      <c r="AG425">
        <v>100</v>
      </c>
    </row>
    <row r="426" spans="1:33" x14ac:dyDescent="0.35">
      <c r="A426" t="s">
        <v>45</v>
      </c>
      <c r="B426">
        <v>7105490</v>
      </c>
      <c r="C426">
        <v>410</v>
      </c>
      <c r="D426" s="1">
        <v>44447.48333333333</v>
      </c>
      <c r="E426" t="s">
        <v>46</v>
      </c>
      <c r="F426" t="s">
        <v>47</v>
      </c>
      <c r="G426" t="s">
        <v>162</v>
      </c>
      <c r="H426" t="s">
        <v>45</v>
      </c>
      <c r="I426">
        <v>1.53</v>
      </c>
      <c r="J426">
        <v>4.08</v>
      </c>
      <c r="K426" t="s">
        <v>60</v>
      </c>
      <c r="M426">
        <v>0.01</v>
      </c>
      <c r="N426">
        <v>0.7</v>
      </c>
      <c r="O426" t="s">
        <v>50</v>
      </c>
      <c r="P426" t="s">
        <v>51</v>
      </c>
      <c r="Q426">
        <v>1</v>
      </c>
      <c r="R426">
        <v>7105490</v>
      </c>
      <c r="S426" t="s">
        <v>53</v>
      </c>
      <c r="T426" t="s">
        <v>100</v>
      </c>
      <c r="U426" t="s">
        <v>101</v>
      </c>
      <c r="V426">
        <v>4.08</v>
      </c>
      <c r="W426">
        <v>12</v>
      </c>
      <c r="X426">
        <v>3.94</v>
      </c>
      <c r="Y426">
        <v>1.04</v>
      </c>
      <c r="Z426" t="s">
        <v>111</v>
      </c>
      <c r="AA426" t="s">
        <v>112</v>
      </c>
      <c r="AB426" t="s">
        <v>106</v>
      </c>
      <c r="AC426" t="s">
        <v>151</v>
      </c>
      <c r="AD426" t="s">
        <v>56</v>
      </c>
      <c r="AE426" t="s">
        <v>118</v>
      </c>
      <c r="AF426" t="s">
        <v>107</v>
      </c>
      <c r="AG426">
        <v>60</v>
      </c>
    </row>
    <row r="427" spans="1:33" x14ac:dyDescent="0.35">
      <c r="D427" s="1"/>
    </row>
    <row r="430" spans="1:33" x14ac:dyDescent="0.35">
      <c r="I430" s="9"/>
      <c r="J430" s="8"/>
    </row>
    <row r="431" spans="1:33" x14ac:dyDescent="0.35">
      <c r="I431" s="9"/>
      <c r="J431" s="8"/>
    </row>
    <row r="432" spans="1:33" x14ac:dyDescent="0.35">
      <c r="I432" s="9"/>
      <c r="J432" s="8"/>
    </row>
    <row r="433" spans="9:10" x14ac:dyDescent="0.35">
      <c r="I433" s="9"/>
      <c r="J433" s="8"/>
    </row>
    <row r="434" spans="9:10" x14ac:dyDescent="0.35">
      <c r="I434" s="9"/>
      <c r="J434" s="8"/>
    </row>
    <row r="435" spans="9:10" x14ac:dyDescent="0.35">
      <c r="I435" s="9"/>
      <c r="J435" s="8"/>
    </row>
    <row r="436" spans="9:10" x14ac:dyDescent="0.35">
      <c r="I436" s="9"/>
      <c r="J436" s="8"/>
    </row>
    <row r="437" spans="9:10" x14ac:dyDescent="0.35">
      <c r="I437" s="9"/>
      <c r="J437" s="8"/>
    </row>
    <row r="438" spans="9:10" x14ac:dyDescent="0.35">
      <c r="I438" s="9"/>
      <c r="J438" s="8"/>
    </row>
    <row r="439" spans="9:10" x14ac:dyDescent="0.35">
      <c r="I439" s="9"/>
      <c r="J439" s="8"/>
    </row>
    <row r="440" spans="9:10" x14ac:dyDescent="0.35">
      <c r="I440" s="9"/>
      <c r="J440" s="8"/>
    </row>
    <row r="441" spans="9:10" x14ac:dyDescent="0.35">
      <c r="I441" s="9"/>
      <c r="J441" s="8"/>
    </row>
    <row r="442" spans="9:10" x14ac:dyDescent="0.35">
      <c r="I442" s="9"/>
      <c r="J442" s="8"/>
    </row>
    <row r="443" spans="9:10" x14ac:dyDescent="0.35">
      <c r="I443" s="9"/>
      <c r="J443" s="8"/>
    </row>
    <row r="444" spans="9:10" x14ac:dyDescent="0.35">
      <c r="I444" s="9"/>
      <c r="J444" s="8"/>
    </row>
    <row r="445" spans="9:10" x14ac:dyDescent="0.35">
      <c r="I445" s="9"/>
      <c r="J445" s="8"/>
    </row>
    <row r="446" spans="9:10" x14ac:dyDescent="0.35">
      <c r="I446" s="9"/>
      <c r="J446" s="8"/>
    </row>
    <row r="447" spans="9:10" x14ac:dyDescent="0.35">
      <c r="I447" s="9"/>
      <c r="J447" s="8"/>
    </row>
    <row r="448" spans="9:10" x14ac:dyDescent="0.35">
      <c r="I448" s="9"/>
      <c r="J448" s="8"/>
    </row>
    <row r="449" spans="9:10" x14ac:dyDescent="0.35">
      <c r="I449" s="9"/>
      <c r="J449" s="8"/>
    </row>
    <row r="450" spans="9:10" x14ac:dyDescent="0.35">
      <c r="I450" s="9"/>
      <c r="J450" s="8"/>
    </row>
    <row r="451" spans="9:10" x14ac:dyDescent="0.35">
      <c r="I451" s="9"/>
      <c r="J451" s="8"/>
    </row>
    <row r="452" spans="9:10" x14ac:dyDescent="0.35">
      <c r="I452" s="9"/>
      <c r="J452" s="8"/>
    </row>
    <row r="453" spans="9:10" x14ac:dyDescent="0.35">
      <c r="I453" s="9"/>
      <c r="J453" s="8"/>
    </row>
    <row r="454" spans="9:10" x14ac:dyDescent="0.35">
      <c r="I454" s="9"/>
      <c r="J454" s="8"/>
    </row>
    <row r="455" spans="9:10" x14ac:dyDescent="0.35">
      <c r="I455" s="9"/>
      <c r="J455" s="8"/>
    </row>
    <row r="456" spans="9:10" x14ac:dyDescent="0.35">
      <c r="I456" s="9"/>
      <c r="J456" s="8"/>
    </row>
    <row r="457" spans="9:10" x14ac:dyDescent="0.35">
      <c r="I457" s="9"/>
      <c r="J457" s="8"/>
    </row>
    <row r="458" spans="9:10" x14ac:dyDescent="0.35">
      <c r="I458" s="9"/>
      <c r="J458" s="8"/>
    </row>
    <row r="459" spans="9:10" x14ac:dyDescent="0.35">
      <c r="I459" s="9"/>
      <c r="J459" s="8"/>
    </row>
    <row r="460" spans="9:10" x14ac:dyDescent="0.35">
      <c r="I460" s="9"/>
      <c r="J460" s="8"/>
    </row>
    <row r="461" spans="9:10" x14ac:dyDescent="0.35">
      <c r="I461" s="9"/>
      <c r="J461" s="8"/>
    </row>
    <row r="462" spans="9:10" x14ac:dyDescent="0.35">
      <c r="I462" s="9"/>
      <c r="J462" s="8"/>
    </row>
    <row r="463" spans="9:10" x14ac:dyDescent="0.35">
      <c r="I463" s="9"/>
      <c r="J463" s="8"/>
    </row>
    <row r="464" spans="9:10" x14ac:dyDescent="0.35">
      <c r="I464" s="9"/>
      <c r="J464" s="8"/>
    </row>
    <row r="465" spans="9:10" x14ac:dyDescent="0.35">
      <c r="I465" s="9"/>
      <c r="J465" s="8"/>
    </row>
    <row r="466" spans="9:10" x14ac:dyDescent="0.35">
      <c r="I466" s="9"/>
      <c r="J466" s="8"/>
    </row>
    <row r="467" spans="9:10" x14ac:dyDescent="0.35">
      <c r="I467" s="9"/>
      <c r="J467" s="8"/>
    </row>
    <row r="468" spans="9:10" x14ac:dyDescent="0.35">
      <c r="I468" s="9"/>
      <c r="J468" s="8"/>
    </row>
    <row r="469" spans="9:10" x14ac:dyDescent="0.35">
      <c r="I469" s="9"/>
      <c r="J469" s="8"/>
    </row>
    <row r="470" spans="9:10" x14ac:dyDescent="0.35">
      <c r="I470" s="9"/>
      <c r="J470" s="8"/>
    </row>
    <row r="471" spans="9:10" x14ac:dyDescent="0.35">
      <c r="I471" s="9"/>
      <c r="J471" s="8"/>
    </row>
    <row r="472" spans="9:10" x14ac:dyDescent="0.35">
      <c r="I472" s="9"/>
      <c r="J472" s="8"/>
    </row>
    <row r="473" spans="9:10" x14ac:dyDescent="0.35">
      <c r="I473" s="9"/>
      <c r="J473" s="8"/>
    </row>
    <row r="474" spans="9:10" x14ac:dyDescent="0.35">
      <c r="I474" s="9"/>
      <c r="J474" s="8"/>
    </row>
    <row r="475" spans="9:10" x14ac:dyDescent="0.35">
      <c r="I475" s="9"/>
      <c r="J475" s="8"/>
    </row>
    <row r="476" spans="9:10" x14ac:dyDescent="0.35">
      <c r="I476" s="9"/>
      <c r="J476" s="8"/>
    </row>
    <row r="477" spans="9:10" x14ac:dyDescent="0.35">
      <c r="I477" s="9"/>
      <c r="J477" s="8"/>
    </row>
    <row r="478" spans="9:10" x14ac:dyDescent="0.35">
      <c r="I478" s="9"/>
      <c r="J478" s="8"/>
    </row>
    <row r="479" spans="9:10" x14ac:dyDescent="0.35">
      <c r="I479" s="9"/>
      <c r="J479" s="8"/>
    </row>
    <row r="480" spans="9:10" x14ac:dyDescent="0.35">
      <c r="I480" s="9"/>
      <c r="J480" s="8"/>
    </row>
    <row r="481" spans="9:10" x14ac:dyDescent="0.35">
      <c r="I481" s="9"/>
      <c r="J481" s="8"/>
    </row>
    <row r="482" spans="9:10" x14ac:dyDescent="0.35">
      <c r="I482" s="9"/>
      <c r="J482" s="8"/>
    </row>
    <row r="483" spans="9:10" x14ac:dyDescent="0.35">
      <c r="I483" s="9"/>
      <c r="J483" s="8"/>
    </row>
    <row r="484" spans="9:10" x14ac:dyDescent="0.35">
      <c r="I484" s="9"/>
      <c r="J484" s="8"/>
    </row>
    <row r="485" spans="9:10" x14ac:dyDescent="0.35">
      <c r="I485" s="9"/>
      <c r="J485" s="8"/>
    </row>
    <row r="486" spans="9:10" x14ac:dyDescent="0.35">
      <c r="I486" s="9"/>
      <c r="J486" s="8"/>
    </row>
    <row r="487" spans="9:10" x14ac:dyDescent="0.35">
      <c r="I487" s="9"/>
      <c r="J487" s="8"/>
    </row>
    <row r="488" spans="9:10" x14ac:dyDescent="0.35">
      <c r="I488" s="9"/>
      <c r="J488" s="8"/>
    </row>
    <row r="489" spans="9:10" x14ac:dyDescent="0.35">
      <c r="I489" s="9"/>
      <c r="J489" s="8"/>
    </row>
    <row r="490" spans="9:10" x14ac:dyDescent="0.35">
      <c r="I490" s="9"/>
      <c r="J490" s="8"/>
    </row>
    <row r="491" spans="9:10" x14ac:dyDescent="0.35">
      <c r="I491" s="9"/>
      <c r="J491" s="8"/>
    </row>
    <row r="492" spans="9:10" x14ac:dyDescent="0.35">
      <c r="I492" s="9"/>
      <c r="J492" s="8"/>
    </row>
    <row r="493" spans="9:10" x14ac:dyDescent="0.35">
      <c r="I493" s="9"/>
      <c r="J493" s="8"/>
    </row>
    <row r="494" spans="9:10" x14ac:dyDescent="0.35">
      <c r="I494" s="9"/>
      <c r="J494" s="8"/>
    </row>
    <row r="495" spans="9:10" x14ac:dyDescent="0.35">
      <c r="I495" s="9"/>
      <c r="J495" s="8"/>
    </row>
    <row r="496" spans="9:10" x14ac:dyDescent="0.35">
      <c r="I496" s="9"/>
      <c r="J496" s="8"/>
    </row>
    <row r="497" spans="9:10" x14ac:dyDescent="0.35">
      <c r="I497" s="9"/>
      <c r="J497" s="8"/>
    </row>
    <row r="498" spans="9:10" x14ac:dyDescent="0.35">
      <c r="I498" s="9"/>
      <c r="J498" s="8"/>
    </row>
    <row r="499" spans="9:10" x14ac:dyDescent="0.35">
      <c r="I499" s="9"/>
      <c r="J499" s="8"/>
    </row>
    <row r="500" spans="9:10" x14ac:dyDescent="0.35">
      <c r="I500" s="9"/>
      <c r="J500" s="8"/>
    </row>
    <row r="501" spans="9:10" x14ac:dyDescent="0.35">
      <c r="I501" s="9"/>
      <c r="J501" s="8"/>
    </row>
    <row r="502" spans="9:10" x14ac:dyDescent="0.35">
      <c r="I502" s="9"/>
      <c r="J502" s="8"/>
    </row>
    <row r="503" spans="9:10" x14ac:dyDescent="0.35">
      <c r="I503" s="9"/>
      <c r="J503" s="8"/>
    </row>
    <row r="504" spans="9:10" x14ac:dyDescent="0.35">
      <c r="I504" s="9"/>
      <c r="J504" s="8"/>
    </row>
    <row r="505" spans="9:10" x14ac:dyDescent="0.35">
      <c r="I505" s="9"/>
      <c r="J505" s="8"/>
    </row>
    <row r="506" spans="9:10" x14ac:dyDescent="0.35">
      <c r="I506" s="9"/>
      <c r="J506" s="8"/>
    </row>
    <row r="507" spans="9:10" x14ac:dyDescent="0.35">
      <c r="I507" s="9"/>
      <c r="J507" s="8"/>
    </row>
    <row r="508" spans="9:10" x14ac:dyDescent="0.35">
      <c r="I508" s="9"/>
      <c r="J508" s="8"/>
    </row>
    <row r="509" spans="9:10" x14ac:dyDescent="0.35">
      <c r="I509" s="9"/>
      <c r="J509" s="8"/>
    </row>
    <row r="510" spans="9:10" x14ac:dyDescent="0.35">
      <c r="I510" s="9"/>
      <c r="J510" s="8"/>
    </row>
    <row r="511" spans="9:10" x14ac:dyDescent="0.35">
      <c r="I511" s="9"/>
      <c r="J511" s="8"/>
    </row>
    <row r="512" spans="9:10" x14ac:dyDescent="0.35">
      <c r="I512" s="9"/>
      <c r="J512" s="8"/>
    </row>
    <row r="513" spans="9:10" x14ac:dyDescent="0.35">
      <c r="I513" s="9"/>
      <c r="J513" s="8"/>
    </row>
    <row r="514" spans="9:10" x14ac:dyDescent="0.35">
      <c r="I514" s="9"/>
      <c r="J514" s="8"/>
    </row>
    <row r="515" spans="9:10" x14ac:dyDescent="0.35">
      <c r="I515" s="9"/>
      <c r="J515" s="8"/>
    </row>
    <row r="516" spans="9:10" x14ac:dyDescent="0.35">
      <c r="I516" s="9"/>
      <c r="J516" s="8"/>
    </row>
    <row r="517" spans="9:10" x14ac:dyDescent="0.35">
      <c r="I517" s="9"/>
      <c r="J517" s="8"/>
    </row>
    <row r="518" spans="9:10" x14ac:dyDescent="0.35">
      <c r="I518" s="9"/>
      <c r="J518" s="8"/>
    </row>
    <row r="519" spans="9:10" x14ac:dyDescent="0.35">
      <c r="I519" s="9"/>
      <c r="J519" s="8"/>
    </row>
    <row r="520" spans="9:10" x14ac:dyDescent="0.35">
      <c r="I520" s="9"/>
      <c r="J520" s="8"/>
    </row>
    <row r="521" spans="9:10" x14ac:dyDescent="0.35">
      <c r="I521" s="9"/>
      <c r="J521" s="8"/>
    </row>
    <row r="522" spans="9:10" x14ac:dyDescent="0.35">
      <c r="I522" s="9"/>
      <c r="J522" s="8"/>
    </row>
    <row r="523" spans="9:10" x14ac:dyDescent="0.35">
      <c r="I523" s="9"/>
      <c r="J523" s="8"/>
    </row>
    <row r="524" spans="9:10" x14ac:dyDescent="0.35">
      <c r="I524" s="9"/>
      <c r="J524" s="8"/>
    </row>
    <row r="525" spans="9:10" x14ac:dyDescent="0.35">
      <c r="I525" s="9"/>
      <c r="J525" s="8"/>
    </row>
    <row r="526" spans="9:10" x14ac:dyDescent="0.35">
      <c r="I526" s="9"/>
      <c r="J526" s="8"/>
    </row>
    <row r="527" spans="9:10" x14ac:dyDescent="0.35">
      <c r="I527" s="9"/>
      <c r="J527" s="8"/>
    </row>
    <row r="528" spans="9:10" x14ac:dyDescent="0.35">
      <c r="I528" s="9"/>
      <c r="J528" s="8"/>
    </row>
    <row r="529" spans="9:10" x14ac:dyDescent="0.35">
      <c r="I529" s="9"/>
      <c r="J529" s="8"/>
    </row>
    <row r="530" spans="9:10" x14ac:dyDescent="0.35">
      <c r="I530" s="9"/>
      <c r="J530" s="8"/>
    </row>
    <row r="531" spans="9:10" x14ac:dyDescent="0.35">
      <c r="I531" s="9"/>
      <c r="J531" s="8"/>
    </row>
    <row r="532" spans="9:10" x14ac:dyDescent="0.35">
      <c r="I532" s="9"/>
      <c r="J532" s="8"/>
    </row>
    <row r="533" spans="9:10" x14ac:dyDescent="0.35">
      <c r="I533" s="9"/>
      <c r="J533" s="8"/>
    </row>
    <row r="534" spans="9:10" x14ac:dyDescent="0.35">
      <c r="I534" s="9"/>
      <c r="J534" s="8"/>
    </row>
    <row r="535" spans="9:10" x14ac:dyDescent="0.35">
      <c r="I535" s="9"/>
      <c r="J535" s="8"/>
    </row>
    <row r="536" spans="9:10" x14ac:dyDescent="0.35">
      <c r="I536" s="9"/>
      <c r="J536" s="8"/>
    </row>
    <row r="537" spans="9:10" x14ac:dyDescent="0.35">
      <c r="I537" s="9"/>
      <c r="J537" s="8"/>
    </row>
    <row r="538" spans="9:10" x14ac:dyDescent="0.35">
      <c r="I538" s="9"/>
      <c r="J538" s="8"/>
    </row>
    <row r="539" spans="9:10" x14ac:dyDescent="0.35">
      <c r="I539" s="9"/>
      <c r="J539" s="8"/>
    </row>
    <row r="540" spans="9:10" x14ac:dyDescent="0.35">
      <c r="I540" s="9"/>
      <c r="J540" s="8"/>
    </row>
    <row r="541" spans="9:10" x14ac:dyDescent="0.35">
      <c r="I541" s="9"/>
      <c r="J541" s="8"/>
    </row>
    <row r="542" spans="9:10" x14ac:dyDescent="0.35">
      <c r="I542" s="9"/>
      <c r="J542" s="8"/>
    </row>
    <row r="543" spans="9:10" x14ac:dyDescent="0.35">
      <c r="I543" s="9"/>
      <c r="J543" s="8"/>
    </row>
    <row r="544" spans="9:10" x14ac:dyDescent="0.35">
      <c r="I544" s="9"/>
      <c r="J544" s="8"/>
    </row>
    <row r="545" spans="9:10" x14ac:dyDescent="0.35">
      <c r="I545" s="9"/>
      <c r="J545" s="8"/>
    </row>
    <row r="546" spans="9:10" x14ac:dyDescent="0.35">
      <c r="I546" s="9"/>
      <c r="J546" s="8"/>
    </row>
    <row r="547" spans="9:10" x14ac:dyDescent="0.35">
      <c r="I547" s="9"/>
      <c r="J547" s="8"/>
    </row>
    <row r="548" spans="9:10" x14ac:dyDescent="0.35">
      <c r="I548" s="9"/>
      <c r="J548" s="8"/>
    </row>
    <row r="549" spans="9:10" x14ac:dyDescent="0.35">
      <c r="I549" s="9"/>
      <c r="J549" s="8"/>
    </row>
    <row r="550" spans="9:10" x14ac:dyDescent="0.35">
      <c r="I550" s="9"/>
      <c r="J550" s="8"/>
    </row>
    <row r="551" spans="9:10" x14ac:dyDescent="0.35">
      <c r="I551" s="9"/>
      <c r="J551" s="8"/>
    </row>
    <row r="552" spans="9:10" x14ac:dyDescent="0.35">
      <c r="I552" s="9"/>
      <c r="J552" s="8"/>
    </row>
    <row r="553" spans="9:10" x14ac:dyDescent="0.35">
      <c r="I553" s="9"/>
      <c r="J553" s="8"/>
    </row>
    <row r="554" spans="9:10" x14ac:dyDescent="0.35">
      <c r="I554" s="9"/>
      <c r="J554" s="8"/>
    </row>
    <row r="555" spans="9:10" x14ac:dyDescent="0.35">
      <c r="I555" s="9"/>
      <c r="J555" s="8"/>
    </row>
    <row r="556" spans="9:10" x14ac:dyDescent="0.35">
      <c r="I556" s="9"/>
      <c r="J556" s="8"/>
    </row>
    <row r="557" spans="9:10" x14ac:dyDescent="0.35">
      <c r="I557" s="9"/>
      <c r="J557" s="8"/>
    </row>
    <row r="558" spans="9:10" x14ac:dyDescent="0.35">
      <c r="I558" s="9"/>
      <c r="J558" s="8"/>
    </row>
    <row r="559" spans="9:10" x14ac:dyDescent="0.35">
      <c r="I559" s="9"/>
      <c r="J559" s="8"/>
    </row>
    <row r="560" spans="9:10" x14ac:dyDescent="0.35">
      <c r="I560" s="9"/>
      <c r="J560" s="8"/>
    </row>
    <row r="561" spans="9:10" x14ac:dyDescent="0.35">
      <c r="I561" s="9"/>
      <c r="J561" s="8"/>
    </row>
    <row r="562" spans="9:10" x14ac:dyDescent="0.35">
      <c r="I562" s="9"/>
      <c r="J562" s="8"/>
    </row>
    <row r="563" spans="9:10" x14ac:dyDescent="0.35">
      <c r="I563" s="9"/>
      <c r="J563" s="8"/>
    </row>
    <row r="564" spans="9:10" x14ac:dyDescent="0.35">
      <c r="I564" s="9"/>
      <c r="J564" s="8"/>
    </row>
    <row r="565" spans="9:10" x14ac:dyDescent="0.35">
      <c r="I565" s="9"/>
      <c r="J565" s="8"/>
    </row>
    <row r="566" spans="9:10" x14ac:dyDescent="0.35">
      <c r="I566" s="9"/>
      <c r="J566" s="8"/>
    </row>
    <row r="567" spans="9:10" x14ac:dyDescent="0.35">
      <c r="I567" s="9"/>
      <c r="J567" s="8"/>
    </row>
    <row r="568" spans="9:10" x14ac:dyDescent="0.35">
      <c r="I568" s="9"/>
      <c r="J568" s="8"/>
    </row>
    <row r="569" spans="9:10" x14ac:dyDescent="0.35">
      <c r="I569" s="9"/>
      <c r="J569" s="8"/>
    </row>
    <row r="570" spans="9:10" x14ac:dyDescent="0.35">
      <c r="I570" s="9"/>
      <c r="J570" s="8"/>
    </row>
    <row r="571" spans="9:10" x14ac:dyDescent="0.35">
      <c r="I571" s="9"/>
      <c r="J571" s="8"/>
    </row>
    <row r="572" spans="9:10" x14ac:dyDescent="0.35">
      <c r="I572" s="9"/>
      <c r="J572" s="8"/>
    </row>
    <row r="573" spans="9:10" x14ac:dyDescent="0.35">
      <c r="I573" s="9"/>
      <c r="J573" s="8"/>
    </row>
    <row r="574" spans="9:10" x14ac:dyDescent="0.35">
      <c r="I574" s="9"/>
      <c r="J574" s="8"/>
    </row>
    <row r="575" spans="9:10" x14ac:dyDescent="0.35">
      <c r="I575" s="9"/>
      <c r="J575" s="8"/>
    </row>
    <row r="576" spans="9:10" x14ac:dyDescent="0.35">
      <c r="I576" s="9"/>
      <c r="J576" s="8"/>
    </row>
    <row r="577" spans="9:10" x14ac:dyDescent="0.35">
      <c r="I577" s="9"/>
      <c r="J577" s="8"/>
    </row>
    <row r="578" spans="9:10" x14ac:dyDescent="0.35">
      <c r="I578" s="9"/>
      <c r="J578" s="8"/>
    </row>
    <row r="579" spans="9:10" x14ac:dyDescent="0.35">
      <c r="I579" s="9"/>
      <c r="J579" s="8"/>
    </row>
    <row r="580" spans="9:10" x14ac:dyDescent="0.35">
      <c r="I580" s="9"/>
      <c r="J580" s="8"/>
    </row>
    <row r="581" spans="9:10" x14ac:dyDescent="0.35">
      <c r="I581" s="9"/>
      <c r="J581" s="8"/>
    </row>
    <row r="582" spans="9:10" x14ac:dyDescent="0.35">
      <c r="I582" s="9"/>
      <c r="J582" s="8"/>
    </row>
    <row r="583" spans="9:10" x14ac:dyDescent="0.35">
      <c r="I583" s="9"/>
      <c r="J583" s="8"/>
    </row>
    <row r="584" spans="9:10" x14ac:dyDescent="0.35">
      <c r="I584" s="9"/>
      <c r="J584" s="8"/>
    </row>
    <row r="585" spans="9:10" x14ac:dyDescent="0.35">
      <c r="I585" s="9"/>
      <c r="J585" s="8"/>
    </row>
    <row r="586" spans="9:10" x14ac:dyDescent="0.35">
      <c r="I586" s="9"/>
      <c r="J586" s="8"/>
    </row>
    <row r="587" spans="9:10" x14ac:dyDescent="0.35">
      <c r="I587" s="9"/>
      <c r="J587" s="8"/>
    </row>
    <row r="588" spans="9:10" x14ac:dyDescent="0.35">
      <c r="I588" s="9"/>
      <c r="J588" s="8"/>
    </row>
    <row r="589" spans="9:10" x14ac:dyDescent="0.35">
      <c r="I589" s="9"/>
      <c r="J589" s="8"/>
    </row>
    <row r="590" spans="9:10" x14ac:dyDescent="0.35">
      <c r="I590" s="9"/>
      <c r="J590" s="8"/>
    </row>
    <row r="591" spans="9:10" x14ac:dyDescent="0.35">
      <c r="I591" s="9"/>
      <c r="J591" s="8"/>
    </row>
    <row r="592" spans="9:10" x14ac:dyDescent="0.35">
      <c r="I592" s="9"/>
      <c r="J592" s="8"/>
    </row>
    <row r="593" spans="9:10" x14ac:dyDescent="0.35">
      <c r="I593" s="9"/>
      <c r="J593" s="8"/>
    </row>
    <row r="594" spans="9:10" x14ac:dyDescent="0.35">
      <c r="I594" s="9"/>
      <c r="J594" s="8"/>
    </row>
    <row r="595" spans="9:10" x14ac:dyDescent="0.35">
      <c r="I595" s="9"/>
      <c r="J595" s="8"/>
    </row>
    <row r="596" spans="9:10" x14ac:dyDescent="0.35">
      <c r="I596" s="9"/>
      <c r="J596" s="8"/>
    </row>
    <row r="597" spans="9:10" x14ac:dyDescent="0.35">
      <c r="I597" s="9"/>
      <c r="J597" s="8"/>
    </row>
    <row r="598" spans="9:10" x14ac:dyDescent="0.35">
      <c r="I598" s="9"/>
      <c r="J598" s="8"/>
    </row>
    <row r="599" spans="9:10" x14ac:dyDescent="0.35">
      <c r="I599" s="9"/>
      <c r="J599" s="8"/>
    </row>
    <row r="600" spans="9:10" x14ac:dyDescent="0.35">
      <c r="I600" s="9"/>
      <c r="J600" s="8"/>
    </row>
    <row r="601" spans="9:10" x14ac:dyDescent="0.35">
      <c r="I601" s="9"/>
      <c r="J601" s="8"/>
    </row>
    <row r="602" spans="9:10" x14ac:dyDescent="0.35">
      <c r="I602" s="9"/>
      <c r="J602" s="8"/>
    </row>
    <row r="603" spans="9:10" x14ac:dyDescent="0.35">
      <c r="I603" s="9"/>
      <c r="J603" s="8"/>
    </row>
    <row r="604" spans="9:10" x14ac:dyDescent="0.35">
      <c r="I604" s="9"/>
      <c r="J604" s="8"/>
    </row>
    <row r="605" spans="9:10" x14ac:dyDescent="0.35">
      <c r="I605" s="9"/>
      <c r="J605" s="8"/>
    </row>
    <row r="606" spans="9:10" x14ac:dyDescent="0.35">
      <c r="I606" s="9"/>
      <c r="J606" s="8"/>
    </row>
    <row r="607" spans="9:10" x14ac:dyDescent="0.35">
      <c r="I607" s="9"/>
      <c r="J607" s="8"/>
    </row>
    <row r="608" spans="9:10" x14ac:dyDescent="0.35">
      <c r="I608" s="9"/>
      <c r="J608" s="8"/>
    </row>
    <row r="609" spans="9:10" x14ac:dyDescent="0.35">
      <c r="I609" s="9"/>
      <c r="J609" s="8"/>
    </row>
    <row r="610" spans="9:10" x14ac:dyDescent="0.35">
      <c r="I610" s="9"/>
      <c r="J610" s="8"/>
    </row>
    <row r="611" spans="9:10" x14ac:dyDescent="0.35">
      <c r="I611" s="9"/>
      <c r="J611" s="8"/>
    </row>
    <row r="612" spans="9:10" x14ac:dyDescent="0.35">
      <c r="I612" s="9"/>
      <c r="J612" s="8"/>
    </row>
    <row r="613" spans="9:10" x14ac:dyDescent="0.35">
      <c r="I613" s="9"/>
      <c r="J613" s="8"/>
    </row>
    <row r="614" spans="9:10" x14ac:dyDescent="0.35">
      <c r="I614" s="9"/>
      <c r="J614" s="8"/>
    </row>
    <row r="615" spans="9:10" x14ac:dyDescent="0.35">
      <c r="I615" s="9"/>
      <c r="J615" s="8"/>
    </row>
    <row r="616" spans="9:10" x14ac:dyDescent="0.35">
      <c r="I616" s="9"/>
      <c r="J616" s="8"/>
    </row>
    <row r="617" spans="9:10" x14ac:dyDescent="0.35">
      <c r="I617" s="9"/>
      <c r="J617" s="8"/>
    </row>
    <row r="618" spans="9:10" x14ac:dyDescent="0.35">
      <c r="I618" s="9"/>
      <c r="J618" s="8"/>
    </row>
    <row r="619" spans="9:10" x14ac:dyDescent="0.35">
      <c r="I619" s="9"/>
      <c r="J619" s="8"/>
    </row>
    <row r="620" spans="9:10" x14ac:dyDescent="0.35">
      <c r="I620" s="9"/>
      <c r="J620" s="8"/>
    </row>
    <row r="621" spans="9:10" x14ac:dyDescent="0.35">
      <c r="I621" s="9"/>
      <c r="J621" s="8"/>
    </row>
    <row r="622" spans="9:10" x14ac:dyDescent="0.35">
      <c r="I622" s="9"/>
      <c r="J622" s="8"/>
    </row>
    <row r="623" spans="9:10" x14ac:dyDescent="0.35">
      <c r="I623" s="9"/>
      <c r="J623" s="8"/>
    </row>
    <row r="624" spans="9:10" x14ac:dyDescent="0.35">
      <c r="I624" s="9"/>
      <c r="J624" s="8"/>
    </row>
    <row r="625" spans="9:10" x14ac:dyDescent="0.35">
      <c r="I625" s="9"/>
      <c r="J625" s="8"/>
    </row>
    <row r="626" spans="9:10" x14ac:dyDescent="0.35">
      <c r="I626" s="9"/>
      <c r="J626" s="8"/>
    </row>
    <row r="627" spans="9:10" x14ac:dyDescent="0.35">
      <c r="I627" s="9"/>
      <c r="J627" s="8"/>
    </row>
    <row r="628" spans="9:10" x14ac:dyDescent="0.35">
      <c r="I628" s="9"/>
      <c r="J628" s="8"/>
    </row>
    <row r="629" spans="9:10" x14ac:dyDescent="0.35">
      <c r="I629" s="9"/>
      <c r="J629" s="8"/>
    </row>
    <row r="630" spans="9:10" x14ac:dyDescent="0.35">
      <c r="I630" s="9"/>
      <c r="J630" s="8"/>
    </row>
    <row r="631" spans="9:10" x14ac:dyDescent="0.35">
      <c r="I631" s="9"/>
      <c r="J631" s="8"/>
    </row>
    <row r="632" spans="9:10" x14ac:dyDescent="0.35">
      <c r="I632" s="9"/>
      <c r="J632" s="8"/>
    </row>
    <row r="633" spans="9:10" x14ac:dyDescent="0.35">
      <c r="I633" s="9"/>
      <c r="J633" s="8"/>
    </row>
    <row r="634" spans="9:10" x14ac:dyDescent="0.35">
      <c r="I634" s="9"/>
      <c r="J634" s="8"/>
    </row>
    <row r="635" spans="9:10" x14ac:dyDescent="0.35">
      <c r="I635" s="9"/>
      <c r="J635" s="8"/>
    </row>
    <row r="636" spans="9:10" x14ac:dyDescent="0.35">
      <c r="I636" s="9"/>
      <c r="J636" s="8"/>
    </row>
    <row r="637" spans="9:10" x14ac:dyDescent="0.35">
      <c r="I637" s="9"/>
      <c r="J637" s="8"/>
    </row>
    <row r="638" spans="9:10" x14ac:dyDescent="0.35">
      <c r="I638" s="9"/>
      <c r="J638" s="8"/>
    </row>
    <row r="639" spans="9:10" x14ac:dyDescent="0.35">
      <c r="I639" s="9"/>
      <c r="J639" s="8"/>
    </row>
    <row r="640" spans="9:10" x14ac:dyDescent="0.35">
      <c r="I640" s="9"/>
      <c r="J640" s="8"/>
    </row>
    <row r="641" spans="9:10" x14ac:dyDescent="0.35">
      <c r="I641" s="9"/>
      <c r="J641" s="8"/>
    </row>
    <row r="642" spans="9:10" x14ac:dyDescent="0.35">
      <c r="I642" s="9"/>
      <c r="J642" s="8"/>
    </row>
    <row r="643" spans="9:10" x14ac:dyDescent="0.35">
      <c r="I643" s="9"/>
      <c r="J643" s="8"/>
    </row>
    <row r="644" spans="9:10" x14ac:dyDescent="0.35">
      <c r="I644" s="9"/>
      <c r="J644" s="8"/>
    </row>
    <row r="645" spans="9:10" x14ac:dyDescent="0.35">
      <c r="I645" s="9"/>
      <c r="J645" s="8"/>
    </row>
    <row r="646" spans="9:10" x14ac:dyDescent="0.35">
      <c r="I646" s="9"/>
      <c r="J646" s="8"/>
    </row>
    <row r="647" spans="9:10" x14ac:dyDescent="0.35">
      <c r="I647" s="9"/>
      <c r="J647" s="8"/>
    </row>
    <row r="648" spans="9:10" x14ac:dyDescent="0.35">
      <c r="I648" s="9"/>
      <c r="J648" s="8"/>
    </row>
    <row r="649" spans="9:10" x14ac:dyDescent="0.35">
      <c r="I649" s="9"/>
      <c r="J649" s="8"/>
    </row>
    <row r="650" spans="9:10" x14ac:dyDescent="0.35">
      <c r="I650" s="9"/>
      <c r="J650" s="8"/>
    </row>
    <row r="651" spans="9:10" x14ac:dyDescent="0.35">
      <c r="I651" s="9"/>
      <c r="J651" s="8"/>
    </row>
    <row r="652" spans="9:10" x14ac:dyDescent="0.35">
      <c r="I652" s="9"/>
      <c r="J652" s="8"/>
    </row>
    <row r="653" spans="9:10" x14ac:dyDescent="0.35">
      <c r="I653" s="9"/>
      <c r="J653" s="8"/>
    </row>
    <row r="654" spans="9:10" x14ac:dyDescent="0.35">
      <c r="I654" s="9"/>
      <c r="J654" s="8"/>
    </row>
    <row r="655" spans="9:10" x14ac:dyDescent="0.35">
      <c r="I655" s="9"/>
      <c r="J655" s="8"/>
    </row>
    <row r="656" spans="9:10" x14ac:dyDescent="0.35">
      <c r="I656" s="9"/>
      <c r="J656" s="8"/>
    </row>
    <row r="657" spans="9:10" x14ac:dyDescent="0.35">
      <c r="I657" s="9"/>
      <c r="J657" s="8"/>
    </row>
    <row r="658" spans="9:10" x14ac:dyDescent="0.35">
      <c r="I658" s="9"/>
      <c r="J658" s="8"/>
    </row>
    <row r="659" spans="9:10" x14ac:dyDescent="0.35">
      <c r="I659" s="9"/>
      <c r="J659" s="8"/>
    </row>
    <row r="660" spans="9:10" x14ac:dyDescent="0.35">
      <c r="I660" s="9"/>
      <c r="J660" s="8"/>
    </row>
  </sheetData>
  <sortState xmlns:xlrd2="http://schemas.microsoft.com/office/spreadsheetml/2017/richdata2" ref="D638:F660">
    <sortCondition ref="E638:E660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F0742-6A31-41E7-A0EC-1B5D64F3D4CF}">
  <dimension ref="A1:AA414"/>
  <sheetViews>
    <sheetView topLeftCell="G1" workbookViewId="0">
      <selection activeCell="G3" sqref="G3:G413"/>
    </sheetView>
  </sheetViews>
  <sheetFormatPr defaultRowHeight="14.5" x14ac:dyDescent="0.35"/>
  <cols>
    <col min="1" max="1" width="15.54296875" bestFit="1" customWidth="1"/>
    <col min="5" max="5" width="20.7265625" bestFit="1" customWidth="1"/>
    <col min="7" max="7" width="8.7265625" style="18"/>
    <col min="8" max="8" width="29.36328125" style="18" bestFit="1" customWidth="1"/>
    <col min="11" max="11" width="15.54296875" hidden="1" customWidth="1"/>
    <col min="12" max="14" width="0" hidden="1" customWidth="1"/>
    <col min="15" max="15" width="20.7265625" hidden="1" customWidth="1"/>
    <col min="16" max="19" width="0" hidden="1" customWidth="1"/>
    <col min="24" max="24" width="13" bestFit="1" customWidth="1"/>
    <col min="25" max="25" width="1" customWidth="1"/>
    <col min="26" max="26" width="8.6328125" customWidth="1"/>
    <col min="27" max="27" width="12" customWidth="1"/>
  </cols>
  <sheetData>
    <row r="1" spans="1:27" x14ac:dyDescent="0.35">
      <c r="A1" t="s">
        <v>186</v>
      </c>
      <c r="G1" s="18" t="s">
        <v>197</v>
      </c>
      <c r="K1" t="s">
        <v>187</v>
      </c>
      <c r="Z1" s="37" t="s">
        <v>198</v>
      </c>
      <c r="AA1" s="37"/>
    </row>
    <row r="2" spans="1:27" ht="14.5" customHeight="1" x14ac:dyDescent="0.35">
      <c r="A2" t="s">
        <v>12</v>
      </c>
      <c r="B2" t="s">
        <v>17</v>
      </c>
      <c r="C2" t="s">
        <v>18</v>
      </c>
      <c r="D2" t="s">
        <v>19</v>
      </c>
      <c r="E2" t="s">
        <v>184</v>
      </c>
      <c r="F2" t="s">
        <v>185</v>
      </c>
      <c r="G2" s="18" t="s">
        <v>188</v>
      </c>
      <c r="H2" s="18" t="s">
        <v>189</v>
      </c>
      <c r="K2" t="s">
        <v>12</v>
      </c>
      <c r="L2" t="s">
        <v>17</v>
      </c>
      <c r="M2" t="s">
        <v>18</v>
      </c>
      <c r="N2" t="s">
        <v>19</v>
      </c>
      <c r="O2" t="s">
        <v>184</v>
      </c>
      <c r="P2" t="s">
        <v>185</v>
      </c>
      <c r="U2" s="36" t="s">
        <v>190</v>
      </c>
      <c r="V2" s="36"/>
      <c r="W2" s="36"/>
      <c r="X2" s="36"/>
      <c r="Y2" s="20"/>
      <c r="Z2" s="37"/>
      <c r="AA2" s="37"/>
    </row>
    <row r="3" spans="1:27" x14ac:dyDescent="0.35">
      <c r="A3" s="12">
        <v>37412.470138888886</v>
      </c>
      <c r="B3" s="13">
        <v>1.1200000000000001</v>
      </c>
      <c r="C3" s="13">
        <v>0.34</v>
      </c>
      <c r="D3" s="13" t="s">
        <v>60</v>
      </c>
      <c r="E3" s="13" t="s">
        <v>183</v>
      </c>
      <c r="F3">
        <f>IF(E3="Datum: 6281 ft NGVD29", B3+1, B3)</f>
        <v>1.1200000000000001</v>
      </c>
      <c r="G3" s="18">
        <f>C3*(0.3048^3)</f>
        <v>9.6277278412800014E-3</v>
      </c>
      <c r="H3" s="18">
        <f>F3*0.3048</f>
        <v>0.34137600000000007</v>
      </c>
      <c r="K3" s="12">
        <v>37412.470138888886</v>
      </c>
      <c r="L3" s="13">
        <v>1.1200000000000001</v>
      </c>
      <c r="M3" s="13">
        <v>0.34</v>
      </c>
      <c r="N3" s="13" t="s">
        <v>60</v>
      </c>
      <c r="O3" s="13" t="s">
        <v>183</v>
      </c>
      <c r="P3">
        <f t="shared" ref="P3:P34" si="0">IF(O3="Datum: 6281 ft NGVD29", L3+1, L3)</f>
        <v>1.1200000000000001</v>
      </c>
      <c r="U3" t="s">
        <v>191</v>
      </c>
      <c r="V3" t="s">
        <v>192</v>
      </c>
      <c r="W3" t="s">
        <v>193</v>
      </c>
      <c r="X3" t="s">
        <v>194</v>
      </c>
      <c r="Z3" s="18" t="s">
        <v>195</v>
      </c>
      <c r="AA3" s="18" t="s">
        <v>196</v>
      </c>
    </row>
    <row r="4" spans="1:27" x14ac:dyDescent="0.35">
      <c r="A4" s="12">
        <v>34227.486111111109</v>
      </c>
      <c r="B4" s="13">
        <v>0.2</v>
      </c>
      <c r="C4" s="13">
        <v>0.35</v>
      </c>
      <c r="D4" s="13" t="s">
        <v>60</v>
      </c>
      <c r="E4" s="13" t="s">
        <v>182</v>
      </c>
      <c r="F4">
        <f t="shared" ref="F4:F67" si="1">IF(E4="Datum: 6281 ft NGVD29", B4+1, B4)</f>
        <v>1.2</v>
      </c>
      <c r="G4" s="18">
        <f t="shared" ref="G4:G67" si="2">C4*(0.3048^3)</f>
        <v>9.9108963072000004E-3</v>
      </c>
      <c r="H4" s="18">
        <f t="shared" ref="H4:H67" si="3">F4*0.3048</f>
        <v>0.36576000000000003</v>
      </c>
      <c r="K4" s="12">
        <v>34227.486111111109</v>
      </c>
      <c r="L4" s="13">
        <v>0.2</v>
      </c>
      <c r="M4" s="13">
        <v>0.35</v>
      </c>
      <c r="N4" s="13" t="s">
        <v>60</v>
      </c>
      <c r="O4" s="13" t="s">
        <v>182</v>
      </c>
      <c r="P4">
        <f t="shared" si="0"/>
        <v>1.2</v>
      </c>
      <c r="U4">
        <v>50</v>
      </c>
      <c r="V4">
        <v>0.5</v>
      </c>
      <c r="W4">
        <v>2</v>
      </c>
      <c r="X4">
        <v>142</v>
      </c>
      <c r="Z4" s="19">
        <v>4.0209918300487715</v>
      </c>
      <c r="AA4" s="19">
        <f>0.2349*Z4 + 0.4021</f>
        <v>1.3466309808784565</v>
      </c>
    </row>
    <row r="5" spans="1:27" x14ac:dyDescent="0.35">
      <c r="A5" s="12">
        <v>41156.690972222219</v>
      </c>
      <c r="B5" s="13">
        <v>1.1399999999999999</v>
      </c>
      <c r="C5" s="13">
        <v>0.35</v>
      </c>
      <c r="D5" s="13" t="s">
        <v>60</v>
      </c>
      <c r="E5" s="13" t="s">
        <v>183</v>
      </c>
      <c r="F5">
        <f t="shared" si="1"/>
        <v>1.1399999999999999</v>
      </c>
      <c r="G5" s="18">
        <f t="shared" si="2"/>
        <v>9.9108963072000004E-3</v>
      </c>
      <c r="H5" s="18">
        <f t="shared" si="3"/>
        <v>0.347472</v>
      </c>
      <c r="K5" s="12">
        <v>41156.690972222219</v>
      </c>
      <c r="L5" s="13">
        <v>1.1399999999999999</v>
      </c>
      <c r="M5" s="13">
        <v>0.35</v>
      </c>
      <c r="N5" s="13" t="s">
        <v>60</v>
      </c>
      <c r="O5" s="13" t="s">
        <v>183</v>
      </c>
      <c r="P5">
        <f t="shared" si="0"/>
        <v>1.1399999999999999</v>
      </c>
      <c r="U5">
        <v>20</v>
      </c>
      <c r="V5">
        <v>0.2</v>
      </c>
      <c r="W5">
        <v>5</v>
      </c>
      <c r="X5">
        <v>227</v>
      </c>
      <c r="Z5" s="19">
        <v>6.4279235593033182</v>
      </c>
      <c r="AA5" s="19">
        <f t="shared" ref="AA5:AA11" si="4">0.2349*Z5 + 0.4021</f>
        <v>1.9120192440803496</v>
      </c>
    </row>
    <row r="6" spans="1:27" x14ac:dyDescent="0.35">
      <c r="A6" s="12">
        <v>37438.588194444441</v>
      </c>
      <c r="B6" s="13">
        <v>1.1000000000000001</v>
      </c>
      <c r="C6" s="13">
        <v>0.39</v>
      </c>
      <c r="D6" s="13" t="s">
        <v>60</v>
      </c>
      <c r="E6" s="13" t="s">
        <v>183</v>
      </c>
      <c r="F6">
        <f t="shared" si="1"/>
        <v>1.1000000000000001</v>
      </c>
      <c r="G6" s="18">
        <f t="shared" si="2"/>
        <v>1.1043570170880002E-2</v>
      </c>
      <c r="H6" s="18">
        <f t="shared" si="3"/>
        <v>0.33528000000000002</v>
      </c>
      <c r="K6" s="12">
        <v>37438.588194444441</v>
      </c>
      <c r="L6" s="13">
        <v>1.1000000000000001</v>
      </c>
      <c r="M6" s="13">
        <v>0.39</v>
      </c>
      <c r="N6" s="13" t="s">
        <v>60</v>
      </c>
      <c r="O6" s="13" t="s">
        <v>183</v>
      </c>
      <c r="P6">
        <f t="shared" si="0"/>
        <v>1.1000000000000001</v>
      </c>
      <c r="U6">
        <v>10</v>
      </c>
      <c r="V6">
        <v>0.1</v>
      </c>
      <c r="W6">
        <v>10</v>
      </c>
      <c r="X6">
        <v>295</v>
      </c>
      <c r="Z6" s="19">
        <v>8.3534689427069555</v>
      </c>
      <c r="AA6" s="19">
        <f t="shared" si="4"/>
        <v>2.3643298546418636</v>
      </c>
    </row>
    <row r="7" spans="1:27" x14ac:dyDescent="0.35">
      <c r="A7" s="12">
        <v>37505.554861111108</v>
      </c>
      <c r="B7" s="13">
        <v>1.1100000000000001</v>
      </c>
      <c r="C7" s="13">
        <v>0.42</v>
      </c>
      <c r="D7" s="13" t="s">
        <v>60</v>
      </c>
      <c r="E7" s="13" t="s">
        <v>183</v>
      </c>
      <c r="F7">
        <f t="shared" si="1"/>
        <v>1.1100000000000001</v>
      </c>
      <c r="G7" s="18">
        <f t="shared" si="2"/>
        <v>1.1893075568640001E-2</v>
      </c>
      <c r="H7" s="18">
        <f t="shared" si="3"/>
        <v>0.33832800000000007</v>
      </c>
      <c r="K7" s="12">
        <v>37505.554861111108</v>
      </c>
      <c r="L7" s="13">
        <v>1.1100000000000001</v>
      </c>
      <c r="M7" s="13">
        <v>0.42</v>
      </c>
      <c r="N7" s="13" t="s">
        <v>60</v>
      </c>
      <c r="O7" s="13" t="s">
        <v>183</v>
      </c>
      <c r="P7">
        <f t="shared" si="0"/>
        <v>1.1100000000000001</v>
      </c>
      <c r="U7">
        <v>4</v>
      </c>
      <c r="V7">
        <v>0.04</v>
      </c>
      <c r="W7">
        <v>25</v>
      </c>
      <c r="X7">
        <v>397</v>
      </c>
      <c r="Z7" s="19">
        <v>11.241787017812412</v>
      </c>
      <c r="AA7" s="19">
        <f t="shared" si="4"/>
        <v>3.0427957704841355</v>
      </c>
    </row>
    <row r="8" spans="1:27" x14ac:dyDescent="0.35">
      <c r="A8" s="12">
        <v>33954.53125</v>
      </c>
      <c r="B8" s="13">
        <v>0.27</v>
      </c>
      <c r="C8" s="13">
        <v>0.44</v>
      </c>
      <c r="D8" s="13" t="s">
        <v>60</v>
      </c>
      <c r="E8" s="13" t="s">
        <v>182</v>
      </c>
      <c r="F8">
        <f t="shared" si="1"/>
        <v>1.27</v>
      </c>
      <c r="G8" s="18">
        <f t="shared" si="2"/>
        <v>1.2459412500480002E-2</v>
      </c>
      <c r="H8" s="18">
        <f t="shared" si="3"/>
        <v>0.38709600000000005</v>
      </c>
      <c r="K8" s="12">
        <v>33954.53125</v>
      </c>
      <c r="L8" s="13">
        <v>0.27</v>
      </c>
      <c r="M8" s="13">
        <v>0.44</v>
      </c>
      <c r="N8" s="13" t="s">
        <v>60</v>
      </c>
      <c r="O8" s="13" t="s">
        <v>182</v>
      </c>
      <c r="P8">
        <f t="shared" si="0"/>
        <v>1.27</v>
      </c>
      <c r="U8">
        <v>2</v>
      </c>
      <c r="V8">
        <v>0.02</v>
      </c>
      <c r="W8">
        <v>50</v>
      </c>
      <c r="X8">
        <v>506</v>
      </c>
      <c r="Z8" s="19">
        <v>14.328323000032947</v>
      </c>
      <c r="AA8" s="19">
        <f t="shared" si="4"/>
        <v>3.7678230727077393</v>
      </c>
    </row>
    <row r="9" spans="1:27" x14ac:dyDescent="0.35">
      <c r="A9" s="12">
        <v>36564.520833333336</v>
      </c>
      <c r="B9" s="13">
        <v>0.15</v>
      </c>
      <c r="C9" s="13">
        <v>0.46</v>
      </c>
      <c r="D9" s="13" t="s">
        <v>60</v>
      </c>
      <c r="E9" s="13" t="s">
        <v>182</v>
      </c>
      <c r="F9">
        <f t="shared" si="1"/>
        <v>1.1499999999999999</v>
      </c>
      <c r="G9" s="18">
        <f t="shared" si="2"/>
        <v>1.3025749432320002E-2</v>
      </c>
      <c r="H9" s="18">
        <f t="shared" si="3"/>
        <v>0.35052</v>
      </c>
      <c r="K9" s="12">
        <v>36564.520833333336</v>
      </c>
      <c r="L9" s="13">
        <v>0.15</v>
      </c>
      <c r="M9" s="13">
        <v>0.46</v>
      </c>
      <c r="N9" s="13" t="s">
        <v>60</v>
      </c>
      <c r="O9" s="13" t="s">
        <v>182</v>
      </c>
      <c r="P9">
        <f t="shared" si="0"/>
        <v>1.1499999999999999</v>
      </c>
      <c r="U9">
        <v>1</v>
      </c>
      <c r="V9">
        <v>0.01</v>
      </c>
      <c r="W9">
        <v>100</v>
      </c>
      <c r="X9">
        <v>611</v>
      </c>
      <c r="Z9" s="19">
        <v>17.30159160675915</v>
      </c>
      <c r="AA9" s="19">
        <f t="shared" si="4"/>
        <v>4.4662438684277239</v>
      </c>
    </row>
    <row r="10" spans="1:27" x14ac:dyDescent="0.35">
      <c r="A10" s="12">
        <v>33891.553472222222</v>
      </c>
      <c r="B10" s="13">
        <v>0.27</v>
      </c>
      <c r="C10" s="13">
        <v>0.48</v>
      </c>
      <c r="D10" s="13" t="s">
        <v>60</v>
      </c>
      <c r="E10" s="13" t="s">
        <v>182</v>
      </c>
      <c r="F10">
        <f t="shared" si="1"/>
        <v>1.27</v>
      </c>
      <c r="G10" s="18">
        <f t="shared" si="2"/>
        <v>1.3592086364160002E-2</v>
      </c>
      <c r="H10" s="18">
        <f t="shared" si="3"/>
        <v>0.38709600000000005</v>
      </c>
      <c r="K10" s="12">
        <v>33891.553472222222</v>
      </c>
      <c r="L10" s="13">
        <v>0.27</v>
      </c>
      <c r="M10" s="13">
        <v>0.48</v>
      </c>
      <c r="N10" s="13" t="s">
        <v>60</v>
      </c>
      <c r="O10" s="13" t="s">
        <v>182</v>
      </c>
      <c r="P10">
        <f t="shared" si="0"/>
        <v>1.27</v>
      </c>
      <c r="U10">
        <v>0.5</v>
      </c>
      <c r="V10">
        <v>5.0000000000000001E-3</v>
      </c>
      <c r="W10">
        <v>200</v>
      </c>
      <c r="X10">
        <v>725</v>
      </c>
      <c r="Z10" s="19">
        <v>20.529711808347603</v>
      </c>
      <c r="AA10" s="19">
        <f t="shared" si="4"/>
        <v>5.2245293037808516</v>
      </c>
    </row>
    <row r="11" spans="1:27" x14ac:dyDescent="0.35">
      <c r="A11" s="12">
        <v>39493.368750000001</v>
      </c>
      <c r="B11" s="13">
        <v>1.19</v>
      </c>
      <c r="C11" s="13">
        <v>0.48</v>
      </c>
      <c r="D11" s="13" t="s">
        <v>60</v>
      </c>
      <c r="E11" s="13" t="s">
        <v>183</v>
      </c>
      <c r="F11">
        <f t="shared" si="1"/>
        <v>1.19</v>
      </c>
      <c r="G11" s="18">
        <f t="shared" si="2"/>
        <v>1.3592086364160002E-2</v>
      </c>
      <c r="H11" s="18">
        <f t="shared" si="3"/>
        <v>0.36271199999999998</v>
      </c>
      <c r="K11" s="12">
        <v>39493.368750000001</v>
      </c>
      <c r="L11" s="13">
        <v>1.19</v>
      </c>
      <c r="M11" s="13">
        <v>0.48</v>
      </c>
      <c r="N11" s="13" t="s">
        <v>60</v>
      </c>
      <c r="O11" s="13" t="s">
        <v>183</v>
      </c>
      <c r="P11">
        <f t="shared" si="0"/>
        <v>1.19</v>
      </c>
      <c r="U11">
        <v>0.2</v>
      </c>
      <c r="V11">
        <v>2E-3</v>
      </c>
      <c r="W11">
        <v>500</v>
      </c>
      <c r="X11">
        <v>923</v>
      </c>
      <c r="Z11" s="19">
        <v>26.136446895317015</v>
      </c>
      <c r="AA11" s="19">
        <f t="shared" si="4"/>
        <v>6.5415513757099664</v>
      </c>
    </row>
    <row r="12" spans="1:27" x14ac:dyDescent="0.35">
      <c r="A12" s="12">
        <v>37389.570138888892</v>
      </c>
      <c r="B12" s="13">
        <v>1.1299999999999999</v>
      </c>
      <c r="C12" s="13">
        <v>0.49</v>
      </c>
      <c r="D12" s="13" t="s">
        <v>60</v>
      </c>
      <c r="E12" s="13" t="s">
        <v>183</v>
      </c>
      <c r="F12">
        <f t="shared" si="1"/>
        <v>1.1299999999999999</v>
      </c>
      <c r="G12" s="18">
        <f t="shared" si="2"/>
        <v>1.3875254830080001E-2</v>
      </c>
      <c r="H12" s="18">
        <f t="shared" si="3"/>
        <v>0.34442400000000001</v>
      </c>
      <c r="K12" s="12">
        <v>37389.570138888892</v>
      </c>
      <c r="L12" s="13">
        <v>1.1299999999999999</v>
      </c>
      <c r="M12" s="13">
        <v>0.49</v>
      </c>
      <c r="N12" s="13" t="s">
        <v>60</v>
      </c>
      <c r="O12" s="13" t="s">
        <v>183</v>
      </c>
      <c r="P12">
        <f t="shared" si="0"/>
        <v>1.1299999999999999</v>
      </c>
    </row>
    <row r="13" spans="1:27" x14ac:dyDescent="0.35">
      <c r="A13" s="12">
        <v>36466.447916666664</v>
      </c>
      <c r="B13" s="13">
        <v>0.18</v>
      </c>
      <c r="C13" s="13">
        <v>0.52</v>
      </c>
      <c r="D13" s="13" t="s">
        <v>60</v>
      </c>
      <c r="E13" s="13" t="s">
        <v>182</v>
      </c>
      <c r="F13">
        <f t="shared" si="1"/>
        <v>1.18</v>
      </c>
      <c r="G13" s="18">
        <f t="shared" si="2"/>
        <v>1.4724760227840002E-2</v>
      </c>
      <c r="H13" s="18">
        <f t="shared" si="3"/>
        <v>0.35966399999999998</v>
      </c>
      <c r="K13" s="12">
        <v>36466.447916666664</v>
      </c>
      <c r="L13" s="13">
        <v>0.18</v>
      </c>
      <c r="M13" s="13">
        <v>0.52</v>
      </c>
      <c r="N13" s="13" t="s">
        <v>60</v>
      </c>
      <c r="O13" s="13" t="s">
        <v>182</v>
      </c>
      <c r="P13">
        <f t="shared" si="0"/>
        <v>1.18</v>
      </c>
    </row>
    <row r="14" spans="1:27" x14ac:dyDescent="0.35">
      <c r="A14" s="12">
        <v>34170.642361111109</v>
      </c>
      <c r="B14" s="13">
        <v>0.17</v>
      </c>
      <c r="C14" s="13">
        <v>0.54</v>
      </c>
      <c r="D14" s="13" t="s">
        <v>60</v>
      </c>
      <c r="E14" s="13" t="s">
        <v>182</v>
      </c>
      <c r="F14">
        <f t="shared" si="1"/>
        <v>1.17</v>
      </c>
      <c r="G14" s="18">
        <f t="shared" si="2"/>
        <v>1.5291097159680004E-2</v>
      </c>
      <c r="H14" s="18">
        <f t="shared" si="3"/>
        <v>0.35661599999999999</v>
      </c>
      <c r="K14" s="12">
        <v>34170.642361111109</v>
      </c>
      <c r="L14" s="13">
        <v>0.17</v>
      </c>
      <c r="M14" s="13">
        <v>0.54</v>
      </c>
      <c r="N14" s="13" t="s">
        <v>60</v>
      </c>
      <c r="O14" s="13" t="s">
        <v>182</v>
      </c>
      <c r="P14">
        <f t="shared" si="0"/>
        <v>1.17</v>
      </c>
    </row>
    <row r="15" spans="1:27" x14ac:dyDescent="0.35">
      <c r="A15" s="12">
        <v>36747.565972222219</v>
      </c>
      <c r="B15" s="13">
        <v>1.18</v>
      </c>
      <c r="C15" s="13">
        <v>0.56000000000000005</v>
      </c>
      <c r="D15" s="13" t="s">
        <v>60</v>
      </c>
      <c r="E15" s="13" t="s">
        <v>183</v>
      </c>
      <c r="F15">
        <f t="shared" si="1"/>
        <v>1.18</v>
      </c>
      <c r="G15" s="18">
        <f t="shared" si="2"/>
        <v>1.5857434091520003E-2</v>
      </c>
      <c r="H15" s="18">
        <f t="shared" si="3"/>
        <v>0.35966399999999998</v>
      </c>
      <c r="K15" s="12">
        <v>36747.565972222219</v>
      </c>
      <c r="L15" s="13">
        <v>1.18</v>
      </c>
      <c r="M15" s="13">
        <v>0.56000000000000005</v>
      </c>
      <c r="N15" s="13" t="s">
        <v>60</v>
      </c>
      <c r="O15" s="13" t="s">
        <v>183</v>
      </c>
      <c r="P15">
        <f t="shared" si="0"/>
        <v>1.18</v>
      </c>
    </row>
    <row r="16" spans="1:27" x14ac:dyDescent="0.35">
      <c r="A16" s="12">
        <v>37515.525694444441</v>
      </c>
      <c r="B16" s="13">
        <v>1.1299999999999999</v>
      </c>
      <c r="C16" s="13">
        <v>0.56000000000000005</v>
      </c>
      <c r="D16" s="13" t="s">
        <v>60</v>
      </c>
      <c r="E16" s="13" t="s">
        <v>183</v>
      </c>
      <c r="F16">
        <f t="shared" si="1"/>
        <v>1.1299999999999999</v>
      </c>
      <c r="G16" s="18">
        <f t="shared" si="2"/>
        <v>1.5857434091520003E-2</v>
      </c>
      <c r="H16" s="18">
        <f t="shared" si="3"/>
        <v>0.34442400000000001</v>
      </c>
      <c r="K16" s="12">
        <v>37515.525694444441</v>
      </c>
      <c r="L16" s="13">
        <v>1.1299999999999999</v>
      </c>
      <c r="M16" s="13">
        <v>0.56000000000000005</v>
      </c>
      <c r="N16" s="13" t="s">
        <v>60</v>
      </c>
      <c r="O16" s="13" t="s">
        <v>183</v>
      </c>
      <c r="P16">
        <f t="shared" si="0"/>
        <v>1.1299999999999999</v>
      </c>
    </row>
    <row r="17" spans="1:16" x14ac:dyDescent="0.35">
      <c r="A17" s="12">
        <v>36740.607638888891</v>
      </c>
      <c r="B17" s="13">
        <v>1.25</v>
      </c>
      <c r="C17" s="13">
        <v>0.56999999999999995</v>
      </c>
      <c r="D17" s="13" t="s">
        <v>60</v>
      </c>
      <c r="E17" s="13" t="s">
        <v>183</v>
      </c>
      <c r="F17">
        <f t="shared" si="1"/>
        <v>1.25</v>
      </c>
      <c r="G17" s="18">
        <f t="shared" si="2"/>
        <v>1.6140602557440001E-2</v>
      </c>
      <c r="H17" s="18">
        <f t="shared" si="3"/>
        <v>0.38100000000000001</v>
      </c>
      <c r="K17" s="12">
        <v>36740.607638888891</v>
      </c>
      <c r="L17" s="13">
        <v>1.25</v>
      </c>
      <c r="M17" s="13">
        <v>0.56999999999999995</v>
      </c>
      <c r="N17" s="13" t="s">
        <v>60</v>
      </c>
      <c r="O17" s="13" t="s">
        <v>183</v>
      </c>
      <c r="P17">
        <f t="shared" si="0"/>
        <v>1.25</v>
      </c>
    </row>
    <row r="18" spans="1:16" x14ac:dyDescent="0.35">
      <c r="A18" s="12">
        <v>38750.447916666664</v>
      </c>
      <c r="B18" s="13">
        <v>1.31</v>
      </c>
      <c r="C18" s="13">
        <v>0.57999999999999996</v>
      </c>
      <c r="D18" s="13" t="s">
        <v>60</v>
      </c>
      <c r="E18" s="13" t="s">
        <v>183</v>
      </c>
      <c r="F18">
        <f t="shared" si="1"/>
        <v>1.31</v>
      </c>
      <c r="G18" s="18">
        <f t="shared" si="2"/>
        <v>1.6423771023360002E-2</v>
      </c>
      <c r="H18" s="18">
        <f t="shared" si="3"/>
        <v>0.39928800000000003</v>
      </c>
      <c r="K18" s="12">
        <v>38750.447916666664</v>
      </c>
      <c r="L18" s="13">
        <v>1.31</v>
      </c>
      <c r="M18" s="13">
        <v>0.57999999999999996</v>
      </c>
      <c r="N18" s="13" t="s">
        <v>60</v>
      </c>
      <c r="O18" s="13" t="s">
        <v>183</v>
      </c>
      <c r="P18">
        <f t="shared" si="0"/>
        <v>1.31</v>
      </c>
    </row>
    <row r="19" spans="1:16" x14ac:dyDescent="0.35">
      <c r="A19" s="12">
        <v>34052.541666666664</v>
      </c>
      <c r="B19" s="13">
        <v>0.28000000000000003</v>
      </c>
      <c r="C19" s="13">
        <v>0.62</v>
      </c>
      <c r="D19" s="13" t="s">
        <v>60</v>
      </c>
      <c r="E19" s="13" t="s">
        <v>182</v>
      </c>
      <c r="F19">
        <f t="shared" si="1"/>
        <v>1.28</v>
      </c>
      <c r="G19" s="18">
        <f t="shared" si="2"/>
        <v>1.7556444887040001E-2</v>
      </c>
      <c r="H19" s="18">
        <f t="shared" si="3"/>
        <v>0.39014400000000005</v>
      </c>
      <c r="K19" s="12">
        <v>34052.541666666664</v>
      </c>
      <c r="L19" s="13">
        <v>0.28000000000000003</v>
      </c>
      <c r="M19" s="13">
        <v>0.62</v>
      </c>
      <c r="N19" s="13" t="s">
        <v>60</v>
      </c>
      <c r="O19" s="13" t="s">
        <v>182</v>
      </c>
      <c r="P19">
        <f t="shared" si="0"/>
        <v>1.28</v>
      </c>
    </row>
    <row r="20" spans="1:16" x14ac:dyDescent="0.35">
      <c r="A20" s="12">
        <v>38721.484722222223</v>
      </c>
      <c r="B20" s="13">
        <v>1.29</v>
      </c>
      <c r="C20" s="13">
        <v>0.62</v>
      </c>
      <c r="D20" s="13" t="s">
        <v>60</v>
      </c>
      <c r="E20" s="13" t="s">
        <v>183</v>
      </c>
      <c r="F20">
        <f t="shared" si="1"/>
        <v>1.29</v>
      </c>
      <c r="G20" s="18">
        <f t="shared" si="2"/>
        <v>1.7556444887040001E-2</v>
      </c>
      <c r="H20" s="18">
        <f t="shared" si="3"/>
        <v>0.39319200000000004</v>
      </c>
      <c r="K20" s="12">
        <v>38721.484722222223</v>
      </c>
      <c r="L20" s="13">
        <v>1.29</v>
      </c>
      <c r="M20" s="13">
        <v>0.62</v>
      </c>
      <c r="N20" s="13" t="s">
        <v>60</v>
      </c>
      <c r="O20" s="13" t="s">
        <v>183</v>
      </c>
      <c r="P20">
        <f t="shared" si="0"/>
        <v>1.29</v>
      </c>
    </row>
    <row r="21" spans="1:16" x14ac:dyDescent="0.35">
      <c r="A21" s="12">
        <v>33905.534722222219</v>
      </c>
      <c r="B21" s="13">
        <v>0.27</v>
      </c>
      <c r="C21" s="13">
        <v>0.63</v>
      </c>
      <c r="D21" s="13" t="s">
        <v>60</v>
      </c>
      <c r="E21" s="13" t="s">
        <v>182</v>
      </c>
      <c r="F21">
        <f t="shared" si="1"/>
        <v>1.27</v>
      </c>
      <c r="G21" s="18">
        <f t="shared" si="2"/>
        <v>1.7839613352960002E-2</v>
      </c>
      <c r="H21" s="18">
        <f t="shared" si="3"/>
        <v>0.38709600000000005</v>
      </c>
      <c r="K21" s="12">
        <v>33905.534722222219</v>
      </c>
      <c r="L21" s="13">
        <v>0.27</v>
      </c>
      <c r="M21" s="13">
        <v>0.63</v>
      </c>
      <c r="N21" s="13" t="s">
        <v>60</v>
      </c>
      <c r="O21" s="13" t="s">
        <v>182</v>
      </c>
      <c r="P21">
        <f t="shared" si="0"/>
        <v>1.27</v>
      </c>
    </row>
    <row r="22" spans="1:16" x14ac:dyDescent="0.35">
      <c r="A22" s="12">
        <v>40800.564236111109</v>
      </c>
      <c r="B22" s="13">
        <v>1.29</v>
      </c>
      <c r="C22" s="13">
        <v>0.65</v>
      </c>
      <c r="D22" s="13" t="s">
        <v>60</v>
      </c>
      <c r="E22" s="13" t="s">
        <v>183</v>
      </c>
      <c r="F22">
        <f t="shared" si="1"/>
        <v>1.29</v>
      </c>
      <c r="G22" s="18">
        <f t="shared" si="2"/>
        <v>1.8405950284800004E-2</v>
      </c>
      <c r="H22" s="18">
        <f t="shared" si="3"/>
        <v>0.39319200000000004</v>
      </c>
      <c r="K22" s="12">
        <v>40800.564236111109</v>
      </c>
      <c r="L22" s="13">
        <v>1.29</v>
      </c>
      <c r="M22" s="13">
        <v>0.65</v>
      </c>
      <c r="N22" s="13" t="s">
        <v>60</v>
      </c>
      <c r="O22" s="13" t="s">
        <v>183</v>
      </c>
      <c r="P22">
        <f t="shared" si="0"/>
        <v>1.29</v>
      </c>
    </row>
    <row r="23" spans="1:16" x14ac:dyDescent="0.35">
      <c r="A23" s="12">
        <v>41200.692708333336</v>
      </c>
      <c r="B23" s="13">
        <v>1.1399999999999999</v>
      </c>
      <c r="C23" s="13">
        <v>0.68</v>
      </c>
      <c r="D23" s="13" t="s">
        <v>60</v>
      </c>
      <c r="E23" s="13" t="s">
        <v>183</v>
      </c>
      <c r="F23">
        <f t="shared" si="1"/>
        <v>1.1399999999999999</v>
      </c>
      <c r="G23" s="18">
        <f t="shared" si="2"/>
        <v>1.9255455682560003E-2</v>
      </c>
      <c r="H23" s="18">
        <f t="shared" si="3"/>
        <v>0.347472</v>
      </c>
      <c r="K23" s="12">
        <v>41200.692708333336</v>
      </c>
      <c r="L23" s="13">
        <v>1.1399999999999999</v>
      </c>
      <c r="M23" s="13">
        <v>0.68</v>
      </c>
      <c r="N23" s="13" t="s">
        <v>60</v>
      </c>
      <c r="O23" s="13" t="s">
        <v>183</v>
      </c>
      <c r="P23">
        <f t="shared" si="0"/>
        <v>1.1399999999999999</v>
      </c>
    </row>
    <row r="24" spans="1:16" x14ac:dyDescent="0.35">
      <c r="A24" s="12">
        <v>41311.495486111111</v>
      </c>
      <c r="B24" s="13">
        <v>1.19</v>
      </c>
      <c r="C24" s="13">
        <v>0.68</v>
      </c>
      <c r="D24" s="13" t="s">
        <v>60</v>
      </c>
      <c r="E24" s="13" t="s">
        <v>183</v>
      </c>
      <c r="F24">
        <f t="shared" si="1"/>
        <v>1.19</v>
      </c>
      <c r="G24" s="18">
        <f t="shared" si="2"/>
        <v>1.9255455682560003E-2</v>
      </c>
      <c r="H24" s="18">
        <f t="shared" si="3"/>
        <v>0.36271199999999998</v>
      </c>
      <c r="K24" s="12">
        <v>41311.495486111111</v>
      </c>
      <c r="L24" s="13">
        <v>1.19</v>
      </c>
      <c r="M24" s="13">
        <v>0.68</v>
      </c>
      <c r="N24" s="13" t="s">
        <v>60</v>
      </c>
      <c r="O24" s="13" t="s">
        <v>183</v>
      </c>
      <c r="P24">
        <f t="shared" si="0"/>
        <v>1.19</v>
      </c>
    </row>
    <row r="25" spans="1:16" x14ac:dyDescent="0.35">
      <c r="A25" s="12">
        <v>33837.652777777781</v>
      </c>
      <c r="B25" s="13">
        <v>0.23</v>
      </c>
      <c r="C25" s="13">
        <v>0.74</v>
      </c>
      <c r="D25" s="13" t="s">
        <v>60</v>
      </c>
      <c r="E25" s="13" t="s">
        <v>182</v>
      </c>
      <c r="F25">
        <f t="shared" si="1"/>
        <v>1.23</v>
      </c>
      <c r="G25" s="18">
        <f t="shared" si="2"/>
        <v>2.0954466478080004E-2</v>
      </c>
      <c r="H25" s="18">
        <f t="shared" si="3"/>
        <v>0.37490400000000002</v>
      </c>
      <c r="K25" s="12">
        <v>33837.652777777781</v>
      </c>
      <c r="L25" s="13">
        <v>0.23</v>
      </c>
      <c r="M25" s="13">
        <v>0.74</v>
      </c>
      <c r="N25" s="13" t="s">
        <v>60</v>
      </c>
      <c r="O25" s="13" t="s">
        <v>182</v>
      </c>
      <c r="P25">
        <f t="shared" si="0"/>
        <v>1.23</v>
      </c>
    </row>
    <row r="26" spans="1:16" x14ac:dyDescent="0.35">
      <c r="A26" s="12">
        <v>33863.611111111109</v>
      </c>
      <c r="B26" s="13">
        <v>0.21</v>
      </c>
      <c r="C26" s="13">
        <v>0.74</v>
      </c>
      <c r="D26" s="13" t="s">
        <v>60</v>
      </c>
      <c r="E26" s="13" t="s">
        <v>182</v>
      </c>
      <c r="F26">
        <f t="shared" si="1"/>
        <v>1.21</v>
      </c>
      <c r="G26" s="18">
        <f t="shared" si="2"/>
        <v>2.0954466478080004E-2</v>
      </c>
      <c r="H26" s="18">
        <f t="shared" si="3"/>
        <v>0.36880800000000002</v>
      </c>
      <c r="K26" s="12">
        <v>33863.611111111109</v>
      </c>
      <c r="L26" s="13">
        <v>0.21</v>
      </c>
      <c r="M26" s="13">
        <v>0.74</v>
      </c>
      <c r="N26" s="13" t="s">
        <v>60</v>
      </c>
      <c r="O26" s="13" t="s">
        <v>182</v>
      </c>
      <c r="P26">
        <f t="shared" si="0"/>
        <v>1.21</v>
      </c>
    </row>
    <row r="27" spans="1:16" x14ac:dyDescent="0.35">
      <c r="A27" s="12">
        <v>37369.621527777781</v>
      </c>
      <c r="B27" s="13">
        <v>1.1599999999999999</v>
      </c>
      <c r="C27" s="13">
        <v>0.84</v>
      </c>
      <c r="D27" s="13" t="s">
        <v>60</v>
      </c>
      <c r="E27" s="13" t="s">
        <v>183</v>
      </c>
      <c r="F27">
        <f t="shared" si="1"/>
        <v>1.1599999999999999</v>
      </c>
      <c r="G27" s="18">
        <f t="shared" si="2"/>
        <v>2.3786151137280002E-2</v>
      </c>
      <c r="H27" s="18">
        <f t="shared" si="3"/>
        <v>0.35356799999999999</v>
      </c>
      <c r="K27" s="12">
        <v>37369.621527777781</v>
      </c>
      <c r="L27" s="13">
        <v>1.1599999999999999</v>
      </c>
      <c r="M27" s="13">
        <v>0.84</v>
      </c>
      <c r="N27" s="13" t="s">
        <v>60</v>
      </c>
      <c r="O27" s="13" t="s">
        <v>183</v>
      </c>
      <c r="P27">
        <f t="shared" si="0"/>
        <v>1.1599999999999999</v>
      </c>
    </row>
    <row r="28" spans="1:16" x14ac:dyDescent="0.35">
      <c r="A28" s="12">
        <v>39737.509722222225</v>
      </c>
      <c r="B28" s="13">
        <v>1.18</v>
      </c>
      <c r="C28" s="13">
        <v>0.86</v>
      </c>
      <c r="D28" s="13" t="s">
        <v>60</v>
      </c>
      <c r="E28" s="13" t="s">
        <v>183</v>
      </c>
      <c r="F28">
        <f t="shared" si="1"/>
        <v>1.18</v>
      </c>
      <c r="G28" s="18">
        <f t="shared" si="2"/>
        <v>2.4352488069120003E-2</v>
      </c>
      <c r="H28" s="18">
        <f t="shared" si="3"/>
        <v>0.35966399999999998</v>
      </c>
      <c r="K28" s="12">
        <v>39737.509722222225</v>
      </c>
      <c r="L28" s="13">
        <v>1.18</v>
      </c>
      <c r="M28" s="13">
        <v>0.86</v>
      </c>
      <c r="N28" s="13" t="s">
        <v>60</v>
      </c>
      <c r="O28" s="13" t="s">
        <v>183</v>
      </c>
      <c r="P28">
        <f t="shared" si="0"/>
        <v>1.18</v>
      </c>
    </row>
    <row r="29" spans="1:16" x14ac:dyDescent="0.35">
      <c r="A29" s="12">
        <v>36865.597222222219</v>
      </c>
      <c r="B29" s="13">
        <v>1.19</v>
      </c>
      <c r="C29" s="13">
        <v>0.88</v>
      </c>
      <c r="D29" s="13" t="s">
        <v>60</v>
      </c>
      <c r="E29" s="13" t="s">
        <v>183</v>
      </c>
      <c r="F29">
        <f t="shared" si="1"/>
        <v>1.19</v>
      </c>
      <c r="G29" s="18">
        <f t="shared" si="2"/>
        <v>2.4918825000960005E-2</v>
      </c>
      <c r="H29" s="18">
        <f t="shared" si="3"/>
        <v>0.36271199999999998</v>
      </c>
      <c r="K29" s="12">
        <v>36865.597222222219</v>
      </c>
      <c r="L29" s="13">
        <v>1.19</v>
      </c>
      <c r="M29" s="13">
        <v>0.88</v>
      </c>
      <c r="N29" s="13" t="s">
        <v>60</v>
      </c>
      <c r="O29" s="13" t="s">
        <v>183</v>
      </c>
      <c r="P29">
        <f t="shared" si="0"/>
        <v>1.19</v>
      </c>
    </row>
    <row r="30" spans="1:16" x14ac:dyDescent="0.35">
      <c r="A30" s="12">
        <v>41353.557291666664</v>
      </c>
      <c r="B30" s="13">
        <v>1.24</v>
      </c>
      <c r="C30" s="13">
        <v>0.88</v>
      </c>
      <c r="D30" s="13" t="s">
        <v>60</v>
      </c>
      <c r="E30" s="13" t="s">
        <v>183</v>
      </c>
      <c r="F30">
        <f t="shared" si="1"/>
        <v>1.24</v>
      </c>
      <c r="G30" s="18">
        <f t="shared" si="2"/>
        <v>2.4918825000960005E-2</v>
      </c>
      <c r="H30" s="18">
        <f t="shared" si="3"/>
        <v>0.37795200000000001</v>
      </c>
      <c r="K30" s="12">
        <v>41353.557291666664</v>
      </c>
      <c r="L30" s="13">
        <v>1.24</v>
      </c>
      <c r="M30" s="13">
        <v>0.88</v>
      </c>
      <c r="N30" s="13" t="s">
        <v>60</v>
      </c>
      <c r="O30" s="13" t="s">
        <v>183</v>
      </c>
      <c r="P30">
        <f t="shared" si="0"/>
        <v>1.24</v>
      </c>
    </row>
    <row r="31" spans="1:16" x14ac:dyDescent="0.35">
      <c r="A31" s="12">
        <v>43829.553124999999</v>
      </c>
      <c r="B31" s="13">
        <v>1.26</v>
      </c>
      <c r="C31" s="13">
        <v>0.88</v>
      </c>
      <c r="D31" s="13" t="s">
        <v>60</v>
      </c>
      <c r="E31" s="13" t="s">
        <v>183</v>
      </c>
      <c r="F31">
        <f t="shared" si="1"/>
        <v>1.26</v>
      </c>
      <c r="G31" s="18">
        <f t="shared" si="2"/>
        <v>2.4918825000960005E-2</v>
      </c>
      <c r="H31" s="18">
        <f t="shared" si="3"/>
        <v>0.384048</v>
      </c>
      <c r="K31" s="12">
        <v>43829.553124999999</v>
      </c>
      <c r="L31" s="13">
        <v>1.26</v>
      </c>
      <c r="M31" s="13">
        <v>0.88</v>
      </c>
      <c r="N31" s="13" t="s">
        <v>60</v>
      </c>
      <c r="O31" s="13" t="s">
        <v>183</v>
      </c>
      <c r="P31">
        <f t="shared" si="0"/>
        <v>1.26</v>
      </c>
    </row>
    <row r="32" spans="1:16" x14ac:dyDescent="0.35">
      <c r="A32" s="12">
        <v>33805.612500000003</v>
      </c>
      <c r="B32" s="13">
        <v>0.22</v>
      </c>
      <c r="C32" s="13">
        <v>0.92</v>
      </c>
      <c r="D32" s="13" t="s">
        <v>60</v>
      </c>
      <c r="E32" s="13" t="s">
        <v>182</v>
      </c>
      <c r="F32">
        <f t="shared" si="1"/>
        <v>1.22</v>
      </c>
      <c r="G32" s="18">
        <f t="shared" si="2"/>
        <v>2.6051498864640005E-2</v>
      </c>
      <c r="H32" s="18">
        <f t="shared" si="3"/>
        <v>0.37185600000000002</v>
      </c>
      <c r="K32" s="12">
        <v>33805.612500000003</v>
      </c>
      <c r="L32" s="13">
        <v>0.22</v>
      </c>
      <c r="M32" s="13">
        <v>0.92</v>
      </c>
      <c r="N32" s="13" t="s">
        <v>60</v>
      </c>
      <c r="O32" s="13" t="s">
        <v>182</v>
      </c>
      <c r="P32">
        <f t="shared" si="0"/>
        <v>1.22</v>
      </c>
    </row>
    <row r="33" spans="1:16" x14ac:dyDescent="0.35">
      <c r="A33" s="12">
        <v>33875.574999999997</v>
      </c>
      <c r="B33" s="13">
        <v>0.22</v>
      </c>
      <c r="C33" s="13">
        <v>0.94</v>
      </c>
      <c r="D33" s="13" t="s">
        <v>60</v>
      </c>
      <c r="E33" s="13" t="s">
        <v>182</v>
      </c>
      <c r="F33">
        <f t="shared" si="1"/>
        <v>1.22</v>
      </c>
      <c r="G33" s="18">
        <f t="shared" si="2"/>
        <v>2.6617835796480003E-2</v>
      </c>
      <c r="H33" s="18">
        <f t="shared" si="3"/>
        <v>0.37185600000000002</v>
      </c>
      <c r="K33" s="12">
        <v>33875.574999999997</v>
      </c>
      <c r="L33" s="13">
        <v>0.22</v>
      </c>
      <c r="M33" s="13">
        <v>0.94</v>
      </c>
      <c r="N33" s="13" t="s">
        <v>60</v>
      </c>
      <c r="O33" s="13" t="s">
        <v>182</v>
      </c>
      <c r="P33">
        <f t="shared" si="0"/>
        <v>1.22</v>
      </c>
    </row>
    <row r="34" spans="1:16" x14ac:dyDescent="0.35">
      <c r="A34" s="12">
        <v>40767.432291666664</v>
      </c>
      <c r="B34" s="13">
        <v>1.28</v>
      </c>
      <c r="C34" s="13">
        <v>1.04</v>
      </c>
      <c r="D34" s="13" t="s">
        <v>60</v>
      </c>
      <c r="E34" s="13" t="s">
        <v>183</v>
      </c>
      <c r="F34">
        <f t="shared" si="1"/>
        <v>1.28</v>
      </c>
      <c r="G34" s="18">
        <f t="shared" si="2"/>
        <v>2.9449520455680004E-2</v>
      </c>
      <c r="H34" s="18">
        <f t="shared" si="3"/>
        <v>0.39014400000000005</v>
      </c>
      <c r="K34" s="14">
        <v>38596.465277777781</v>
      </c>
      <c r="L34" s="15">
        <v>1.38</v>
      </c>
      <c r="M34" s="15">
        <v>0.96</v>
      </c>
      <c r="N34" s="15" t="s">
        <v>59</v>
      </c>
      <c r="O34" s="15" t="s">
        <v>183</v>
      </c>
      <c r="P34">
        <f t="shared" si="0"/>
        <v>1.38</v>
      </c>
    </row>
    <row r="35" spans="1:16" x14ac:dyDescent="0.35">
      <c r="A35" s="12">
        <v>41396.508680555555</v>
      </c>
      <c r="B35" s="13">
        <v>1.25</v>
      </c>
      <c r="C35" s="13">
        <v>1.05</v>
      </c>
      <c r="D35" s="13" t="s">
        <v>60</v>
      </c>
      <c r="E35" s="13" t="s">
        <v>183</v>
      </c>
      <c r="F35">
        <f t="shared" si="1"/>
        <v>1.25</v>
      </c>
      <c r="G35" s="18">
        <f t="shared" si="2"/>
        <v>2.9732688921600005E-2</v>
      </c>
      <c r="H35" s="18">
        <f t="shared" si="3"/>
        <v>0.38100000000000001</v>
      </c>
      <c r="K35" s="12">
        <v>40767.432291666664</v>
      </c>
      <c r="L35" s="13">
        <v>1.28</v>
      </c>
      <c r="M35" s="13">
        <v>1.04</v>
      </c>
      <c r="N35" s="13" t="s">
        <v>60</v>
      </c>
      <c r="O35" s="13" t="s">
        <v>183</v>
      </c>
      <c r="P35">
        <f t="shared" ref="P35:P66" si="5">IF(O35="Datum: 6281 ft NGVD29", L35+1, L35)</f>
        <v>1.28</v>
      </c>
    </row>
    <row r="36" spans="1:16" x14ac:dyDescent="0.35">
      <c r="A36" s="12">
        <v>42018.509375000001</v>
      </c>
      <c r="B36" s="13">
        <v>1.24</v>
      </c>
      <c r="C36" s="13">
        <v>1.06</v>
      </c>
      <c r="D36" s="13" t="s">
        <v>60</v>
      </c>
      <c r="E36" s="13" t="s">
        <v>183</v>
      </c>
      <c r="F36">
        <f t="shared" si="1"/>
        <v>1.24</v>
      </c>
      <c r="G36" s="18">
        <f t="shared" si="2"/>
        <v>3.0015857387520006E-2</v>
      </c>
      <c r="H36" s="18">
        <f t="shared" si="3"/>
        <v>0.37795200000000001</v>
      </c>
      <c r="K36" s="12">
        <v>41396.508680555555</v>
      </c>
      <c r="L36" s="13">
        <v>1.25</v>
      </c>
      <c r="M36" s="13">
        <v>1.05</v>
      </c>
      <c r="N36" s="13" t="s">
        <v>60</v>
      </c>
      <c r="O36" s="13" t="s">
        <v>183</v>
      </c>
      <c r="P36">
        <f t="shared" si="5"/>
        <v>1.25</v>
      </c>
    </row>
    <row r="37" spans="1:16" x14ac:dyDescent="0.35">
      <c r="A37" s="12">
        <v>36678.409722222219</v>
      </c>
      <c r="B37" s="13">
        <v>0.37</v>
      </c>
      <c r="C37" s="13">
        <v>1.1000000000000001</v>
      </c>
      <c r="D37" s="13" t="s">
        <v>60</v>
      </c>
      <c r="E37" s="13" t="s">
        <v>182</v>
      </c>
      <c r="F37">
        <f t="shared" si="1"/>
        <v>1.37</v>
      </c>
      <c r="G37" s="18">
        <f t="shared" si="2"/>
        <v>3.1148531251200009E-2</v>
      </c>
      <c r="H37" s="18">
        <f t="shared" si="3"/>
        <v>0.41757600000000006</v>
      </c>
      <c r="K37" s="14">
        <v>34158.510416666664</v>
      </c>
      <c r="L37" s="15">
        <v>0.22</v>
      </c>
      <c r="M37" s="15">
        <v>1.05</v>
      </c>
      <c r="N37" s="15" t="s">
        <v>59</v>
      </c>
      <c r="O37" s="15" t="s">
        <v>182</v>
      </c>
      <c r="P37">
        <f t="shared" si="5"/>
        <v>1.22</v>
      </c>
    </row>
    <row r="38" spans="1:16" x14ac:dyDescent="0.35">
      <c r="A38" s="12">
        <v>38943.506249999999</v>
      </c>
      <c r="B38" s="13">
        <v>1.31</v>
      </c>
      <c r="C38" s="13">
        <v>1.1100000000000001</v>
      </c>
      <c r="D38" s="13" t="s">
        <v>60</v>
      </c>
      <c r="E38" s="13" t="s">
        <v>183</v>
      </c>
      <c r="F38">
        <f t="shared" si="1"/>
        <v>1.31</v>
      </c>
      <c r="G38" s="18">
        <f t="shared" si="2"/>
        <v>3.143169971712001E-2</v>
      </c>
      <c r="H38" s="18">
        <f t="shared" si="3"/>
        <v>0.39928800000000003</v>
      </c>
      <c r="K38" s="12">
        <v>42018.509375000001</v>
      </c>
      <c r="L38" s="13">
        <v>1.24</v>
      </c>
      <c r="M38" s="13">
        <v>1.06</v>
      </c>
      <c r="N38" s="13" t="s">
        <v>60</v>
      </c>
      <c r="O38" s="13" t="s">
        <v>183</v>
      </c>
      <c r="P38">
        <f t="shared" si="5"/>
        <v>1.24</v>
      </c>
    </row>
    <row r="39" spans="1:16" x14ac:dyDescent="0.35">
      <c r="A39" s="12">
        <v>43347.606516203705</v>
      </c>
      <c r="B39" s="13">
        <v>1.4</v>
      </c>
      <c r="C39" s="13">
        <v>1.1299999999999999</v>
      </c>
      <c r="D39" s="13" t="s">
        <v>60</v>
      </c>
      <c r="E39" s="13" t="s">
        <v>183</v>
      </c>
      <c r="F39">
        <f t="shared" si="1"/>
        <v>1.4</v>
      </c>
      <c r="G39" s="18">
        <f t="shared" si="2"/>
        <v>3.1998036648960004E-2</v>
      </c>
      <c r="H39" s="18">
        <f t="shared" si="3"/>
        <v>0.42671999999999999</v>
      </c>
      <c r="K39" s="12">
        <v>36678.409722222219</v>
      </c>
      <c r="L39" s="13">
        <v>0.37</v>
      </c>
      <c r="M39" s="13">
        <v>1.1000000000000001</v>
      </c>
      <c r="N39" s="13" t="s">
        <v>60</v>
      </c>
      <c r="O39" s="13" t="s">
        <v>182</v>
      </c>
      <c r="P39">
        <f t="shared" si="5"/>
        <v>1.37</v>
      </c>
    </row>
    <row r="40" spans="1:16" x14ac:dyDescent="0.35">
      <c r="A40" s="12">
        <v>34255.625</v>
      </c>
      <c r="B40" s="13">
        <v>0.28000000000000003</v>
      </c>
      <c r="C40" s="13">
        <v>1.18</v>
      </c>
      <c r="D40" s="13" t="s">
        <v>60</v>
      </c>
      <c r="E40" s="13" t="s">
        <v>182</v>
      </c>
      <c r="F40">
        <f t="shared" si="1"/>
        <v>1.28</v>
      </c>
      <c r="G40" s="18">
        <f t="shared" si="2"/>
        <v>3.3413878978560005E-2</v>
      </c>
      <c r="H40" s="18">
        <f t="shared" si="3"/>
        <v>0.39014400000000005</v>
      </c>
      <c r="K40" s="12">
        <v>38943.506249999999</v>
      </c>
      <c r="L40" s="13">
        <v>1.31</v>
      </c>
      <c r="M40" s="13">
        <v>1.1100000000000001</v>
      </c>
      <c r="N40" s="13" t="s">
        <v>60</v>
      </c>
      <c r="O40" s="13" t="s">
        <v>183</v>
      </c>
      <c r="P40">
        <f t="shared" si="5"/>
        <v>1.31</v>
      </c>
    </row>
    <row r="41" spans="1:16" x14ac:dyDescent="0.35">
      <c r="A41" s="12">
        <v>40204.53125</v>
      </c>
      <c r="B41" s="13">
        <v>1.21</v>
      </c>
      <c r="C41" s="13">
        <v>1.18</v>
      </c>
      <c r="D41" s="13" t="s">
        <v>60</v>
      </c>
      <c r="E41" s="13" t="s">
        <v>183</v>
      </c>
      <c r="F41">
        <f t="shared" si="1"/>
        <v>1.21</v>
      </c>
      <c r="G41" s="18">
        <f t="shared" si="2"/>
        <v>3.3413878978560005E-2</v>
      </c>
      <c r="H41" s="18">
        <f t="shared" si="3"/>
        <v>0.36880800000000002</v>
      </c>
      <c r="K41" s="12">
        <v>43347.606516203705</v>
      </c>
      <c r="L41" s="13">
        <v>1.4</v>
      </c>
      <c r="M41" s="13">
        <v>1.1299999999999999</v>
      </c>
      <c r="N41" s="13" t="s">
        <v>60</v>
      </c>
      <c r="O41" s="13" t="s">
        <v>183</v>
      </c>
      <c r="P41">
        <f t="shared" si="5"/>
        <v>1.4</v>
      </c>
    </row>
    <row r="42" spans="1:16" x14ac:dyDescent="0.35">
      <c r="A42" s="12">
        <v>43185.638842592591</v>
      </c>
      <c r="B42" s="13">
        <v>1.52</v>
      </c>
      <c r="C42" s="13">
        <v>1.21</v>
      </c>
      <c r="D42" s="13" t="s">
        <v>60</v>
      </c>
      <c r="E42" s="13" t="s">
        <v>183</v>
      </c>
      <c r="F42">
        <f t="shared" si="1"/>
        <v>1.52</v>
      </c>
      <c r="G42" s="18">
        <f t="shared" si="2"/>
        <v>3.4263384376320004E-2</v>
      </c>
      <c r="H42" s="18">
        <f t="shared" si="3"/>
        <v>0.46329600000000004</v>
      </c>
      <c r="K42" s="12">
        <v>34255.625</v>
      </c>
      <c r="L42" s="13">
        <v>0.28000000000000003</v>
      </c>
      <c r="M42" s="13">
        <v>1.18</v>
      </c>
      <c r="N42" s="13" t="s">
        <v>60</v>
      </c>
      <c r="O42" s="13" t="s">
        <v>182</v>
      </c>
      <c r="P42">
        <f t="shared" si="5"/>
        <v>1.28</v>
      </c>
    </row>
    <row r="43" spans="1:16" x14ac:dyDescent="0.35">
      <c r="A43" s="12">
        <v>41450.389930555553</v>
      </c>
      <c r="B43" s="13">
        <v>1.26</v>
      </c>
      <c r="C43" s="13">
        <v>1.24</v>
      </c>
      <c r="D43" s="13" t="s">
        <v>60</v>
      </c>
      <c r="E43" s="13" t="s">
        <v>183</v>
      </c>
      <c r="F43">
        <f t="shared" si="1"/>
        <v>1.26</v>
      </c>
      <c r="G43" s="18">
        <f t="shared" si="2"/>
        <v>3.5112889774080003E-2</v>
      </c>
      <c r="H43" s="18">
        <f t="shared" si="3"/>
        <v>0.384048</v>
      </c>
      <c r="K43" s="12">
        <v>40204.53125</v>
      </c>
      <c r="L43" s="13">
        <v>1.21</v>
      </c>
      <c r="M43" s="13">
        <v>1.18</v>
      </c>
      <c r="N43" s="13" t="s">
        <v>60</v>
      </c>
      <c r="O43" s="13" t="s">
        <v>183</v>
      </c>
      <c r="P43">
        <f t="shared" si="5"/>
        <v>1.21</v>
      </c>
    </row>
    <row r="44" spans="1:16" x14ac:dyDescent="0.35">
      <c r="A44" s="12">
        <v>40470.631944444445</v>
      </c>
      <c r="B44" s="13">
        <v>1.27</v>
      </c>
      <c r="C44" s="13">
        <v>1.25</v>
      </c>
      <c r="D44" s="13" t="s">
        <v>60</v>
      </c>
      <c r="E44" s="13" t="s">
        <v>183</v>
      </c>
      <c r="F44">
        <f t="shared" si="1"/>
        <v>1.27</v>
      </c>
      <c r="G44" s="18">
        <f t="shared" si="2"/>
        <v>3.5396058240000007E-2</v>
      </c>
      <c r="H44" s="18">
        <f t="shared" si="3"/>
        <v>0.38709600000000005</v>
      </c>
      <c r="K44" s="12">
        <v>43185.638842592591</v>
      </c>
      <c r="L44" s="13">
        <v>1.52</v>
      </c>
      <c r="M44" s="13">
        <v>1.21</v>
      </c>
      <c r="N44" s="13" t="s">
        <v>60</v>
      </c>
      <c r="O44" s="13" t="s">
        <v>183</v>
      </c>
      <c r="P44">
        <f t="shared" si="5"/>
        <v>1.52</v>
      </c>
    </row>
    <row r="45" spans="1:16" x14ac:dyDescent="0.35">
      <c r="A45" s="12">
        <v>44075.618402777778</v>
      </c>
      <c r="B45" s="13">
        <v>1.31</v>
      </c>
      <c r="C45" s="13">
        <v>1.3</v>
      </c>
      <c r="D45" s="13" t="s">
        <v>60</v>
      </c>
      <c r="E45" s="13" t="s">
        <v>183</v>
      </c>
      <c r="F45">
        <f t="shared" si="1"/>
        <v>1.31</v>
      </c>
      <c r="G45" s="18">
        <f t="shared" si="2"/>
        <v>3.6811900569600008E-2</v>
      </c>
      <c r="H45" s="18">
        <f t="shared" si="3"/>
        <v>0.39928800000000003</v>
      </c>
      <c r="K45" s="12">
        <v>41450.389930555553</v>
      </c>
      <c r="L45" s="13">
        <v>1.26</v>
      </c>
      <c r="M45" s="13">
        <v>1.24</v>
      </c>
      <c r="N45" s="13" t="s">
        <v>60</v>
      </c>
      <c r="O45" s="13" t="s">
        <v>183</v>
      </c>
      <c r="P45">
        <f t="shared" si="5"/>
        <v>1.26</v>
      </c>
    </row>
    <row r="46" spans="1:16" x14ac:dyDescent="0.35">
      <c r="A46" s="12">
        <v>36601.71875</v>
      </c>
      <c r="B46" s="13">
        <v>0.35</v>
      </c>
      <c r="C46" s="13">
        <v>1.31</v>
      </c>
      <c r="D46" s="13" t="s">
        <v>60</v>
      </c>
      <c r="E46" s="13" t="s">
        <v>182</v>
      </c>
      <c r="F46">
        <f t="shared" si="1"/>
        <v>1.35</v>
      </c>
      <c r="G46" s="18">
        <f t="shared" si="2"/>
        <v>3.7095069035520005E-2</v>
      </c>
      <c r="H46" s="18">
        <f t="shared" si="3"/>
        <v>0.41148000000000007</v>
      </c>
      <c r="K46" s="12">
        <v>40470.631944444445</v>
      </c>
      <c r="L46" s="13">
        <v>1.27</v>
      </c>
      <c r="M46" s="13">
        <v>1.25</v>
      </c>
      <c r="N46" s="13" t="s">
        <v>60</v>
      </c>
      <c r="O46" s="13" t="s">
        <v>183</v>
      </c>
      <c r="P46">
        <f t="shared" si="5"/>
        <v>1.27</v>
      </c>
    </row>
    <row r="47" spans="1:16" x14ac:dyDescent="0.35">
      <c r="A47" s="12">
        <v>36539.541666666664</v>
      </c>
      <c r="B47" s="13">
        <v>0.21</v>
      </c>
      <c r="C47" s="13">
        <v>1.33</v>
      </c>
      <c r="D47" s="13" t="s">
        <v>60</v>
      </c>
      <c r="E47" s="13" t="s">
        <v>182</v>
      </c>
      <c r="F47">
        <f t="shared" si="1"/>
        <v>1.21</v>
      </c>
      <c r="G47" s="18">
        <f t="shared" si="2"/>
        <v>3.7661405967360007E-2</v>
      </c>
      <c r="H47" s="18">
        <f t="shared" si="3"/>
        <v>0.36880800000000002</v>
      </c>
      <c r="K47" s="12">
        <v>44075.618402777778</v>
      </c>
      <c r="L47" s="13">
        <v>1.31</v>
      </c>
      <c r="M47" s="13">
        <v>1.3</v>
      </c>
      <c r="N47" s="13" t="s">
        <v>60</v>
      </c>
      <c r="O47" s="13" t="s">
        <v>183</v>
      </c>
      <c r="P47">
        <f t="shared" si="5"/>
        <v>1.31</v>
      </c>
    </row>
    <row r="48" spans="1:16" x14ac:dyDescent="0.35">
      <c r="A48" s="12">
        <v>44286.560763888891</v>
      </c>
      <c r="B48" s="13">
        <v>1.31</v>
      </c>
      <c r="C48" s="13">
        <v>1.35</v>
      </c>
      <c r="D48" s="13" t="s">
        <v>60</v>
      </c>
      <c r="E48" s="13" t="s">
        <v>183</v>
      </c>
      <c r="F48">
        <f t="shared" si="1"/>
        <v>1.31</v>
      </c>
      <c r="G48" s="18">
        <f t="shared" si="2"/>
        <v>3.8227742899200008E-2</v>
      </c>
      <c r="H48" s="18">
        <f t="shared" si="3"/>
        <v>0.39928800000000003</v>
      </c>
      <c r="K48" s="12">
        <v>36601.71875</v>
      </c>
      <c r="L48" s="13">
        <v>0.35</v>
      </c>
      <c r="M48" s="13">
        <v>1.31</v>
      </c>
      <c r="N48" s="13" t="s">
        <v>60</v>
      </c>
      <c r="O48" s="13" t="s">
        <v>182</v>
      </c>
      <c r="P48">
        <f t="shared" si="5"/>
        <v>1.35</v>
      </c>
    </row>
    <row r="49" spans="1:16" x14ac:dyDescent="0.35">
      <c r="A49" s="12">
        <v>43249.554085648146</v>
      </c>
      <c r="B49" s="13">
        <v>1.45</v>
      </c>
      <c r="C49" s="13">
        <v>1.36</v>
      </c>
      <c r="D49" s="13" t="s">
        <v>60</v>
      </c>
      <c r="E49" s="13" t="s">
        <v>183</v>
      </c>
      <c r="F49">
        <f t="shared" si="1"/>
        <v>1.45</v>
      </c>
      <c r="G49" s="18">
        <f t="shared" si="2"/>
        <v>3.8510911365120006E-2</v>
      </c>
      <c r="H49" s="18">
        <f t="shared" si="3"/>
        <v>0.44196000000000002</v>
      </c>
      <c r="K49" s="12">
        <v>36539.541666666664</v>
      </c>
      <c r="L49" s="13">
        <v>0.21</v>
      </c>
      <c r="M49" s="13">
        <v>1.33</v>
      </c>
      <c r="N49" s="13" t="s">
        <v>60</v>
      </c>
      <c r="O49" s="13" t="s">
        <v>182</v>
      </c>
      <c r="P49">
        <f t="shared" si="5"/>
        <v>1.21</v>
      </c>
    </row>
    <row r="50" spans="1:16" x14ac:dyDescent="0.35">
      <c r="A50" s="12">
        <v>40863.602430555555</v>
      </c>
      <c r="B50" s="13">
        <v>1.5</v>
      </c>
      <c r="C50" s="13">
        <v>1.39</v>
      </c>
      <c r="D50" s="13" t="s">
        <v>60</v>
      </c>
      <c r="E50" s="13" t="s">
        <v>183</v>
      </c>
      <c r="F50">
        <f t="shared" si="1"/>
        <v>1.5</v>
      </c>
      <c r="G50" s="18">
        <f t="shared" si="2"/>
        <v>3.9360416762880004E-2</v>
      </c>
      <c r="H50" s="18">
        <f t="shared" si="3"/>
        <v>0.45720000000000005</v>
      </c>
      <c r="K50" s="12">
        <v>44286.560763888891</v>
      </c>
      <c r="L50" s="13">
        <v>1.31</v>
      </c>
      <c r="M50" s="13">
        <v>1.35</v>
      </c>
      <c r="N50" s="13" t="s">
        <v>60</v>
      </c>
      <c r="O50" s="13" t="s">
        <v>183</v>
      </c>
      <c r="P50">
        <f t="shared" si="5"/>
        <v>1.31</v>
      </c>
    </row>
    <row r="51" spans="1:16" x14ac:dyDescent="0.35">
      <c r="A51" s="12">
        <v>40996.519444444442</v>
      </c>
      <c r="B51" s="13">
        <v>1.37</v>
      </c>
      <c r="C51" s="13">
        <v>1.41</v>
      </c>
      <c r="D51" s="13" t="s">
        <v>60</v>
      </c>
      <c r="E51" s="13" t="s">
        <v>183</v>
      </c>
      <c r="F51">
        <f t="shared" si="1"/>
        <v>1.37</v>
      </c>
      <c r="G51" s="18">
        <f t="shared" si="2"/>
        <v>3.9926753694720006E-2</v>
      </c>
      <c r="H51" s="18">
        <f t="shared" si="3"/>
        <v>0.41757600000000006</v>
      </c>
      <c r="K51" s="12">
        <v>43249.554085648146</v>
      </c>
      <c r="L51" s="13">
        <v>1.45</v>
      </c>
      <c r="M51" s="13">
        <v>1.36</v>
      </c>
      <c r="N51" s="13" t="s">
        <v>60</v>
      </c>
      <c r="O51" s="13" t="s">
        <v>183</v>
      </c>
      <c r="P51">
        <f t="shared" si="5"/>
        <v>1.45</v>
      </c>
    </row>
    <row r="52" spans="1:16" x14ac:dyDescent="0.35">
      <c r="A52" s="12">
        <v>40015.771180555559</v>
      </c>
      <c r="B52" s="13">
        <v>1.2</v>
      </c>
      <c r="C52" s="13">
        <v>1.42</v>
      </c>
      <c r="D52" s="13" t="s">
        <v>60</v>
      </c>
      <c r="E52" s="13" t="s">
        <v>183</v>
      </c>
      <c r="F52">
        <f t="shared" si="1"/>
        <v>1.2</v>
      </c>
      <c r="G52" s="18">
        <f t="shared" si="2"/>
        <v>4.0209922160640003E-2</v>
      </c>
      <c r="H52" s="18">
        <f t="shared" si="3"/>
        <v>0.36576000000000003</v>
      </c>
      <c r="K52" s="14">
        <v>33924.545138888891</v>
      </c>
      <c r="L52" s="15">
        <v>0.39</v>
      </c>
      <c r="M52" s="15">
        <v>1.36</v>
      </c>
      <c r="N52" s="15" t="s">
        <v>59</v>
      </c>
      <c r="O52" s="15" t="s">
        <v>182</v>
      </c>
      <c r="P52">
        <f t="shared" si="5"/>
        <v>1.3900000000000001</v>
      </c>
    </row>
    <row r="53" spans="1:16" x14ac:dyDescent="0.35">
      <c r="A53" s="12">
        <v>42375.416666666664</v>
      </c>
      <c r="B53" s="13">
        <v>1.1399999999999999</v>
      </c>
      <c r="C53" s="13">
        <v>1.5</v>
      </c>
      <c r="D53" s="13" t="s">
        <v>60</v>
      </c>
      <c r="E53" s="13" t="s">
        <v>183</v>
      </c>
      <c r="F53">
        <f t="shared" si="1"/>
        <v>1.1399999999999999</v>
      </c>
      <c r="G53" s="18">
        <f t="shared" si="2"/>
        <v>4.2475269888000003E-2</v>
      </c>
      <c r="H53" s="18">
        <f t="shared" si="3"/>
        <v>0.347472</v>
      </c>
      <c r="K53" s="12">
        <v>40863.602430555555</v>
      </c>
      <c r="L53" s="13">
        <v>1.5</v>
      </c>
      <c r="M53" s="13">
        <v>1.39</v>
      </c>
      <c r="N53" s="13" t="s">
        <v>60</v>
      </c>
      <c r="O53" s="13" t="s">
        <v>183</v>
      </c>
      <c r="P53">
        <f t="shared" si="5"/>
        <v>1.5</v>
      </c>
    </row>
    <row r="54" spans="1:16" x14ac:dyDescent="0.35">
      <c r="A54" s="12">
        <v>41375.48715277778</v>
      </c>
      <c r="B54" s="13">
        <v>1.32</v>
      </c>
      <c r="C54" s="13">
        <v>1.59</v>
      </c>
      <c r="D54" s="13" t="s">
        <v>60</v>
      </c>
      <c r="E54" s="13" t="s">
        <v>183</v>
      </c>
      <c r="F54">
        <f t="shared" si="1"/>
        <v>1.32</v>
      </c>
      <c r="G54" s="18">
        <f t="shared" si="2"/>
        <v>4.5023786081280007E-2</v>
      </c>
      <c r="H54" s="18">
        <f t="shared" si="3"/>
        <v>0.40233600000000003</v>
      </c>
      <c r="K54" s="12">
        <v>40996.519444444442</v>
      </c>
      <c r="L54" s="13">
        <v>1.37</v>
      </c>
      <c r="M54" s="13">
        <v>1.41</v>
      </c>
      <c r="N54" s="13" t="s">
        <v>60</v>
      </c>
      <c r="O54" s="13" t="s">
        <v>183</v>
      </c>
      <c r="P54">
        <f t="shared" si="5"/>
        <v>1.37</v>
      </c>
    </row>
    <row r="55" spans="1:16" x14ac:dyDescent="0.35">
      <c r="A55" s="12">
        <v>34080.611111111109</v>
      </c>
      <c r="B55" s="13">
        <v>0.34</v>
      </c>
      <c r="C55" s="13">
        <v>1.65</v>
      </c>
      <c r="D55" s="13" t="s">
        <v>60</v>
      </c>
      <c r="E55" s="13" t="s">
        <v>182</v>
      </c>
      <c r="F55">
        <f t="shared" si="1"/>
        <v>1.34</v>
      </c>
      <c r="G55" s="18">
        <f t="shared" si="2"/>
        <v>4.6722796876800005E-2</v>
      </c>
      <c r="H55" s="18">
        <f t="shared" si="3"/>
        <v>0.40843200000000002</v>
      </c>
      <c r="K55" s="12">
        <v>40015.771180555559</v>
      </c>
      <c r="L55" s="13">
        <v>1.2</v>
      </c>
      <c r="M55" s="13">
        <v>1.42</v>
      </c>
      <c r="N55" s="13" t="s">
        <v>60</v>
      </c>
      <c r="O55" s="13" t="s">
        <v>183</v>
      </c>
      <c r="P55">
        <f t="shared" si="5"/>
        <v>1.2</v>
      </c>
    </row>
    <row r="56" spans="1:16" x14ac:dyDescent="0.35">
      <c r="A56" s="12">
        <v>40679.569444444445</v>
      </c>
      <c r="B56" s="13">
        <v>1.39</v>
      </c>
      <c r="C56" s="13">
        <v>1.66</v>
      </c>
      <c r="D56" s="13" t="s">
        <v>60</v>
      </c>
      <c r="E56" s="13" t="s">
        <v>183</v>
      </c>
      <c r="F56">
        <f t="shared" si="1"/>
        <v>1.39</v>
      </c>
      <c r="G56" s="18">
        <f t="shared" si="2"/>
        <v>4.7005965342720002E-2</v>
      </c>
      <c r="H56" s="18">
        <f t="shared" si="3"/>
        <v>0.42367199999999999</v>
      </c>
      <c r="K56" s="12">
        <v>42375.416666666664</v>
      </c>
      <c r="L56" s="13">
        <v>1.1399999999999999</v>
      </c>
      <c r="M56" s="13">
        <v>1.5</v>
      </c>
      <c r="N56" s="13" t="s">
        <v>60</v>
      </c>
      <c r="O56" s="13" t="s">
        <v>183</v>
      </c>
      <c r="P56">
        <f t="shared" si="5"/>
        <v>1.1399999999999999</v>
      </c>
    </row>
    <row r="57" spans="1:16" x14ac:dyDescent="0.35">
      <c r="A57" s="12">
        <v>43859.609722222223</v>
      </c>
      <c r="B57" s="13">
        <v>1.36</v>
      </c>
      <c r="C57" s="13">
        <v>1.7</v>
      </c>
      <c r="D57" s="13" t="s">
        <v>60</v>
      </c>
      <c r="E57" s="13" t="s">
        <v>183</v>
      </c>
      <c r="F57">
        <f t="shared" si="1"/>
        <v>1.36</v>
      </c>
      <c r="G57" s="18">
        <f t="shared" si="2"/>
        <v>4.8138639206400005E-2</v>
      </c>
      <c r="H57" s="18">
        <f t="shared" si="3"/>
        <v>0.41452800000000006</v>
      </c>
      <c r="K57" s="12">
        <v>41375.48715277778</v>
      </c>
      <c r="L57" s="13">
        <v>1.32</v>
      </c>
      <c r="M57" s="13">
        <v>1.59</v>
      </c>
      <c r="N57" s="13" t="s">
        <v>60</v>
      </c>
      <c r="O57" s="13" t="s">
        <v>183</v>
      </c>
      <c r="P57">
        <f t="shared" si="5"/>
        <v>1.32</v>
      </c>
    </row>
    <row r="58" spans="1:16" x14ac:dyDescent="0.35">
      <c r="A58" s="12">
        <v>40087.380555555559</v>
      </c>
      <c r="B58" s="13">
        <v>1.26</v>
      </c>
      <c r="C58" s="13">
        <v>1.78</v>
      </c>
      <c r="D58" s="13" t="s">
        <v>60</v>
      </c>
      <c r="E58" s="13" t="s">
        <v>183</v>
      </c>
      <c r="F58">
        <f t="shared" si="1"/>
        <v>1.26</v>
      </c>
      <c r="G58" s="18">
        <f t="shared" si="2"/>
        <v>5.0403986933760012E-2</v>
      </c>
      <c r="H58" s="18">
        <f t="shared" si="3"/>
        <v>0.384048</v>
      </c>
      <c r="K58" s="12">
        <v>34080.611111111109</v>
      </c>
      <c r="L58" s="13">
        <v>0.34</v>
      </c>
      <c r="M58" s="13">
        <v>1.65</v>
      </c>
      <c r="N58" s="13" t="s">
        <v>60</v>
      </c>
      <c r="O58" s="13" t="s">
        <v>182</v>
      </c>
      <c r="P58">
        <f t="shared" si="5"/>
        <v>1.34</v>
      </c>
    </row>
    <row r="59" spans="1:16" x14ac:dyDescent="0.35">
      <c r="A59" s="12">
        <v>42719.461111111108</v>
      </c>
      <c r="B59" s="13">
        <v>1.77</v>
      </c>
      <c r="C59" s="13">
        <v>1.83</v>
      </c>
      <c r="D59" s="13" t="s">
        <v>60</v>
      </c>
      <c r="E59" s="13" t="s">
        <v>183</v>
      </c>
      <c r="F59">
        <f t="shared" si="1"/>
        <v>1.77</v>
      </c>
      <c r="G59" s="18">
        <f t="shared" si="2"/>
        <v>5.1819829263360012E-2</v>
      </c>
      <c r="H59" s="18">
        <f t="shared" si="3"/>
        <v>0.53949600000000009</v>
      </c>
      <c r="K59" s="12">
        <v>40679.569444444445</v>
      </c>
      <c r="L59" s="13">
        <v>1.39</v>
      </c>
      <c r="M59" s="13">
        <v>1.66</v>
      </c>
      <c r="N59" s="13" t="s">
        <v>60</v>
      </c>
      <c r="O59" s="13" t="s">
        <v>183</v>
      </c>
      <c r="P59">
        <f t="shared" si="5"/>
        <v>1.39</v>
      </c>
    </row>
    <row r="60" spans="1:16" x14ac:dyDescent="0.35">
      <c r="A60" s="12">
        <v>44307.419791666667</v>
      </c>
      <c r="B60" s="13">
        <v>1.38</v>
      </c>
      <c r="C60" s="13">
        <v>1.84</v>
      </c>
      <c r="D60" s="13" t="s">
        <v>60</v>
      </c>
      <c r="E60" s="13" t="s">
        <v>183</v>
      </c>
      <c r="F60">
        <f t="shared" si="1"/>
        <v>1.38</v>
      </c>
      <c r="G60" s="18">
        <f t="shared" si="2"/>
        <v>5.2102997729280009E-2</v>
      </c>
      <c r="H60" s="18">
        <f t="shared" si="3"/>
        <v>0.420624</v>
      </c>
      <c r="K60" s="12">
        <v>43859.609722222223</v>
      </c>
      <c r="L60" s="13">
        <v>1.36</v>
      </c>
      <c r="M60" s="13">
        <v>1.7</v>
      </c>
      <c r="N60" s="13" t="s">
        <v>60</v>
      </c>
      <c r="O60" s="13" t="s">
        <v>183</v>
      </c>
      <c r="P60">
        <f t="shared" si="5"/>
        <v>1.36</v>
      </c>
    </row>
    <row r="61" spans="1:16" x14ac:dyDescent="0.35">
      <c r="A61" s="12">
        <v>38253.607638888891</v>
      </c>
      <c r="B61" s="13">
        <v>1.37</v>
      </c>
      <c r="C61" s="13">
        <v>1.96</v>
      </c>
      <c r="D61" s="13" t="s">
        <v>60</v>
      </c>
      <c r="E61" s="13" t="s">
        <v>183</v>
      </c>
      <c r="F61">
        <f t="shared" si="1"/>
        <v>1.37</v>
      </c>
      <c r="G61" s="18">
        <f t="shared" si="2"/>
        <v>5.5501019320320005E-2</v>
      </c>
      <c r="H61" s="18">
        <f t="shared" si="3"/>
        <v>0.41757600000000006</v>
      </c>
      <c r="K61" s="12">
        <v>40087.380555555559</v>
      </c>
      <c r="L61" s="13">
        <v>1.26</v>
      </c>
      <c r="M61" s="13">
        <v>1.78</v>
      </c>
      <c r="N61" s="13" t="s">
        <v>60</v>
      </c>
      <c r="O61" s="13" t="s">
        <v>183</v>
      </c>
      <c r="P61">
        <f t="shared" si="5"/>
        <v>1.26</v>
      </c>
    </row>
    <row r="62" spans="1:16" x14ac:dyDescent="0.35">
      <c r="A62" s="12">
        <v>41100.581250000003</v>
      </c>
      <c r="B62" s="13">
        <v>1.37</v>
      </c>
      <c r="C62" s="13">
        <v>1.96</v>
      </c>
      <c r="D62" s="13" t="s">
        <v>60</v>
      </c>
      <c r="E62" s="13" t="s">
        <v>183</v>
      </c>
      <c r="F62">
        <f t="shared" si="1"/>
        <v>1.37</v>
      </c>
      <c r="G62" s="18">
        <f t="shared" si="2"/>
        <v>5.5501019320320005E-2</v>
      </c>
      <c r="H62" s="18">
        <f t="shared" si="3"/>
        <v>0.41757600000000006</v>
      </c>
      <c r="K62" s="12">
        <v>42719.461111111108</v>
      </c>
      <c r="L62" s="13">
        <v>1.77</v>
      </c>
      <c r="M62" s="13">
        <v>1.83</v>
      </c>
      <c r="N62" s="13" t="s">
        <v>60</v>
      </c>
      <c r="O62" s="13" t="s">
        <v>183</v>
      </c>
      <c r="P62">
        <f t="shared" si="5"/>
        <v>1.77</v>
      </c>
    </row>
    <row r="63" spans="1:16" x14ac:dyDescent="0.35">
      <c r="A63" s="12">
        <v>42355.439930555556</v>
      </c>
      <c r="B63" s="13">
        <v>1.21</v>
      </c>
      <c r="C63" s="13">
        <v>1.96</v>
      </c>
      <c r="D63" s="13" t="s">
        <v>60</v>
      </c>
      <c r="E63" s="13" t="s">
        <v>183</v>
      </c>
      <c r="F63">
        <f t="shared" si="1"/>
        <v>1.21</v>
      </c>
      <c r="G63" s="18">
        <f t="shared" si="2"/>
        <v>5.5501019320320005E-2</v>
      </c>
      <c r="H63" s="18">
        <f t="shared" si="3"/>
        <v>0.36880800000000002</v>
      </c>
      <c r="K63" s="12">
        <v>44307.419791666667</v>
      </c>
      <c r="L63" s="13">
        <v>1.38</v>
      </c>
      <c r="M63" s="13">
        <v>1.84</v>
      </c>
      <c r="N63" s="13" t="s">
        <v>60</v>
      </c>
      <c r="O63" s="13" t="s">
        <v>183</v>
      </c>
      <c r="P63">
        <f t="shared" si="5"/>
        <v>1.38</v>
      </c>
    </row>
    <row r="64" spans="1:16" x14ac:dyDescent="0.35">
      <c r="A64" s="12">
        <v>41694.678819444445</v>
      </c>
      <c r="B64" s="13">
        <v>1.39</v>
      </c>
      <c r="C64" s="13">
        <v>1.97</v>
      </c>
      <c r="D64" s="13" t="s">
        <v>60</v>
      </c>
      <c r="E64" s="13" t="s">
        <v>183</v>
      </c>
      <c r="F64">
        <f t="shared" si="1"/>
        <v>1.39</v>
      </c>
      <c r="G64" s="18">
        <f t="shared" si="2"/>
        <v>5.578418778624001E-2</v>
      </c>
      <c r="H64" s="18">
        <f t="shared" si="3"/>
        <v>0.42367199999999999</v>
      </c>
      <c r="K64" s="14">
        <v>33990.520833333336</v>
      </c>
      <c r="L64" s="15">
        <v>0.34</v>
      </c>
      <c r="M64" s="15">
        <v>1.84</v>
      </c>
      <c r="N64" s="15" t="s">
        <v>59</v>
      </c>
      <c r="O64" s="15" t="s">
        <v>182</v>
      </c>
      <c r="P64">
        <f t="shared" si="5"/>
        <v>1.34</v>
      </c>
    </row>
    <row r="65" spans="1:16" x14ac:dyDescent="0.35">
      <c r="A65" s="12">
        <v>43312.503831018519</v>
      </c>
      <c r="B65" s="13">
        <v>1.51</v>
      </c>
      <c r="C65" s="13">
        <v>1.97</v>
      </c>
      <c r="D65" s="13" t="s">
        <v>60</v>
      </c>
      <c r="E65" s="13" t="s">
        <v>183</v>
      </c>
      <c r="F65">
        <f t="shared" si="1"/>
        <v>1.51</v>
      </c>
      <c r="G65" s="18">
        <f t="shared" si="2"/>
        <v>5.578418778624001E-2</v>
      </c>
      <c r="H65" s="18">
        <f t="shared" si="3"/>
        <v>0.46024800000000005</v>
      </c>
      <c r="K65" s="12">
        <v>38253.607638888891</v>
      </c>
      <c r="L65" s="13">
        <v>1.37</v>
      </c>
      <c r="M65" s="13">
        <v>1.96</v>
      </c>
      <c r="N65" s="13" t="s">
        <v>60</v>
      </c>
      <c r="O65" s="13" t="s">
        <v>183</v>
      </c>
      <c r="P65">
        <f t="shared" si="5"/>
        <v>1.37</v>
      </c>
    </row>
    <row r="66" spans="1:16" x14ac:dyDescent="0.35">
      <c r="A66" s="12">
        <v>36229.4375</v>
      </c>
      <c r="B66" s="13">
        <v>0.55000000000000004</v>
      </c>
      <c r="C66" s="13">
        <v>2.04</v>
      </c>
      <c r="D66" s="13" t="s">
        <v>60</v>
      </c>
      <c r="E66" s="13" t="s">
        <v>182</v>
      </c>
      <c r="F66">
        <f t="shared" si="1"/>
        <v>1.55</v>
      </c>
      <c r="G66" s="18">
        <f t="shared" si="2"/>
        <v>5.7766367047680012E-2</v>
      </c>
      <c r="H66" s="18">
        <f t="shared" si="3"/>
        <v>0.47244000000000003</v>
      </c>
      <c r="K66" s="12">
        <v>41100.581250000003</v>
      </c>
      <c r="L66" s="13">
        <v>1.37</v>
      </c>
      <c r="M66" s="13">
        <v>1.96</v>
      </c>
      <c r="N66" s="13" t="s">
        <v>60</v>
      </c>
      <c r="O66" s="13" t="s">
        <v>183</v>
      </c>
      <c r="P66">
        <f t="shared" si="5"/>
        <v>1.37</v>
      </c>
    </row>
    <row r="67" spans="1:16" x14ac:dyDescent="0.35">
      <c r="A67" s="12">
        <v>39434.488888888889</v>
      </c>
      <c r="B67" s="13">
        <v>1.29</v>
      </c>
      <c r="C67" s="13">
        <v>2.0499999999999998</v>
      </c>
      <c r="D67" s="13" t="s">
        <v>60</v>
      </c>
      <c r="E67" s="13" t="s">
        <v>183</v>
      </c>
      <c r="F67">
        <f t="shared" si="1"/>
        <v>1.29</v>
      </c>
      <c r="G67" s="18">
        <f t="shared" si="2"/>
        <v>5.8049535513600002E-2</v>
      </c>
      <c r="H67" s="18">
        <f t="shared" si="3"/>
        <v>0.39319200000000004</v>
      </c>
      <c r="K67" s="12">
        <v>42355.439930555556</v>
      </c>
      <c r="L67" s="13">
        <v>1.21</v>
      </c>
      <c r="M67" s="13">
        <v>1.96</v>
      </c>
      <c r="N67" s="13" t="s">
        <v>60</v>
      </c>
      <c r="O67" s="13" t="s">
        <v>183</v>
      </c>
      <c r="P67">
        <f t="shared" ref="P67:P98" si="6">IF(O67="Datum: 6281 ft NGVD29", L67+1, L67)</f>
        <v>1.21</v>
      </c>
    </row>
    <row r="68" spans="1:16" x14ac:dyDescent="0.35">
      <c r="A68" s="12">
        <v>41940.489236111112</v>
      </c>
      <c r="B68" s="13">
        <v>1.37</v>
      </c>
      <c r="C68" s="13">
        <v>2.08</v>
      </c>
      <c r="D68" s="13" t="s">
        <v>60</v>
      </c>
      <c r="E68" s="13" t="s">
        <v>183</v>
      </c>
      <c r="F68">
        <f t="shared" ref="F68:F131" si="7">IF(E68="Datum: 6281 ft NGVD29", B68+1, B68)</f>
        <v>1.37</v>
      </c>
      <c r="G68" s="18">
        <f t="shared" ref="G68:G131" si="8">C68*(0.3048^3)</f>
        <v>5.8899040911360008E-2</v>
      </c>
      <c r="H68" s="18">
        <f t="shared" ref="H68:H131" si="9">F68*0.3048</f>
        <v>0.41757600000000006</v>
      </c>
      <c r="K68" s="12">
        <v>41694.678819444445</v>
      </c>
      <c r="L68" s="13">
        <v>1.39</v>
      </c>
      <c r="M68" s="13">
        <v>1.97</v>
      </c>
      <c r="N68" s="13" t="s">
        <v>60</v>
      </c>
      <c r="O68" s="13" t="s">
        <v>183</v>
      </c>
      <c r="P68">
        <f t="shared" si="6"/>
        <v>1.39</v>
      </c>
    </row>
    <row r="69" spans="1:16" x14ac:dyDescent="0.35">
      <c r="A69" s="12">
        <v>40168.479166666664</v>
      </c>
      <c r="B69" s="13">
        <v>1.32</v>
      </c>
      <c r="C69" s="13">
        <v>2.1</v>
      </c>
      <c r="D69" s="13" t="s">
        <v>60</v>
      </c>
      <c r="E69" s="13" t="s">
        <v>183</v>
      </c>
      <c r="F69">
        <f t="shared" si="7"/>
        <v>1.32</v>
      </c>
      <c r="G69" s="18">
        <f t="shared" si="8"/>
        <v>5.946537784320001E-2</v>
      </c>
      <c r="H69" s="18">
        <f t="shared" si="9"/>
        <v>0.40233600000000003</v>
      </c>
      <c r="K69" s="12">
        <v>43312.503831018519</v>
      </c>
      <c r="L69" s="13">
        <v>1.51</v>
      </c>
      <c r="M69" s="13">
        <v>1.97</v>
      </c>
      <c r="N69" s="13" t="s">
        <v>60</v>
      </c>
      <c r="O69" s="13" t="s">
        <v>183</v>
      </c>
      <c r="P69">
        <f t="shared" si="6"/>
        <v>1.51</v>
      </c>
    </row>
    <row r="70" spans="1:16" x14ac:dyDescent="0.35">
      <c r="A70" s="12">
        <v>39377.571527777778</v>
      </c>
      <c r="B70" s="13">
        <v>1.29</v>
      </c>
      <c r="C70" s="13">
        <v>2.11</v>
      </c>
      <c r="D70" s="13" t="s">
        <v>60</v>
      </c>
      <c r="E70" s="13" t="s">
        <v>183</v>
      </c>
      <c r="F70">
        <f t="shared" si="7"/>
        <v>1.29</v>
      </c>
      <c r="G70" s="18">
        <f t="shared" si="8"/>
        <v>5.9748546309120007E-2</v>
      </c>
      <c r="H70" s="18">
        <f t="shared" si="9"/>
        <v>0.39319200000000004</v>
      </c>
      <c r="K70" s="12">
        <v>36229.4375</v>
      </c>
      <c r="L70" s="13">
        <v>0.55000000000000004</v>
      </c>
      <c r="M70" s="13">
        <v>2.04</v>
      </c>
      <c r="N70" s="13" t="s">
        <v>60</v>
      </c>
      <c r="O70" s="13" t="s">
        <v>182</v>
      </c>
      <c r="P70">
        <f t="shared" si="6"/>
        <v>1.55</v>
      </c>
    </row>
    <row r="71" spans="1:16" x14ac:dyDescent="0.35">
      <c r="A71" s="12">
        <v>38903.496527777781</v>
      </c>
      <c r="B71" s="13">
        <v>1.49</v>
      </c>
      <c r="C71" s="13">
        <v>2.13</v>
      </c>
      <c r="D71" s="13" t="s">
        <v>60</v>
      </c>
      <c r="E71" s="13" t="s">
        <v>183</v>
      </c>
      <c r="F71">
        <f t="shared" si="7"/>
        <v>1.49</v>
      </c>
      <c r="G71" s="18">
        <f t="shared" si="8"/>
        <v>6.0314883240960009E-2</v>
      </c>
      <c r="H71" s="18">
        <f t="shared" si="9"/>
        <v>0.454152</v>
      </c>
      <c r="K71" s="12">
        <v>39434.488888888889</v>
      </c>
      <c r="L71" s="13">
        <v>1.29</v>
      </c>
      <c r="M71" s="13">
        <v>2.0499999999999998</v>
      </c>
      <c r="N71" s="13" t="s">
        <v>60</v>
      </c>
      <c r="O71" s="13" t="s">
        <v>183</v>
      </c>
      <c r="P71">
        <f t="shared" si="6"/>
        <v>1.29</v>
      </c>
    </row>
    <row r="72" spans="1:16" x14ac:dyDescent="0.35">
      <c r="A72" s="12">
        <v>38967.472222222219</v>
      </c>
      <c r="B72" s="13">
        <v>1.42</v>
      </c>
      <c r="C72" s="13">
        <v>2.16</v>
      </c>
      <c r="D72" s="13" t="s">
        <v>60</v>
      </c>
      <c r="E72" s="13" t="s">
        <v>183</v>
      </c>
      <c r="F72">
        <f t="shared" si="7"/>
        <v>1.42</v>
      </c>
      <c r="G72" s="18">
        <f t="shared" si="8"/>
        <v>6.1164388638720014E-2</v>
      </c>
      <c r="H72" s="18">
        <f t="shared" si="9"/>
        <v>0.43281599999999998</v>
      </c>
      <c r="K72" s="14">
        <v>33794.579861111109</v>
      </c>
      <c r="L72" s="15">
        <v>0.28000000000000003</v>
      </c>
      <c r="M72" s="15">
        <v>2.06</v>
      </c>
      <c r="N72" s="15" t="s">
        <v>59</v>
      </c>
      <c r="O72" s="15" t="s">
        <v>182</v>
      </c>
      <c r="P72">
        <f t="shared" si="6"/>
        <v>1.28</v>
      </c>
    </row>
    <row r="73" spans="1:16" x14ac:dyDescent="0.35">
      <c r="A73" s="12">
        <v>41967.437847222223</v>
      </c>
      <c r="B73" s="13">
        <v>1.37</v>
      </c>
      <c r="C73" s="13">
        <v>2.16</v>
      </c>
      <c r="D73" s="13" t="s">
        <v>60</v>
      </c>
      <c r="E73" s="13" t="s">
        <v>183</v>
      </c>
      <c r="F73">
        <f t="shared" si="7"/>
        <v>1.37</v>
      </c>
      <c r="G73" s="18">
        <f t="shared" si="8"/>
        <v>6.1164388638720014E-2</v>
      </c>
      <c r="H73" s="18">
        <f t="shared" si="9"/>
        <v>0.41757600000000006</v>
      </c>
      <c r="K73" s="12">
        <v>41940.489236111112</v>
      </c>
      <c r="L73" s="13">
        <v>1.37</v>
      </c>
      <c r="M73" s="13">
        <v>2.08</v>
      </c>
      <c r="N73" s="13" t="s">
        <v>60</v>
      </c>
      <c r="O73" s="13" t="s">
        <v>183</v>
      </c>
      <c r="P73">
        <f t="shared" si="6"/>
        <v>1.37</v>
      </c>
    </row>
    <row r="74" spans="1:16" x14ac:dyDescent="0.35">
      <c r="A74" s="12">
        <v>39140.347222222219</v>
      </c>
      <c r="B74" s="13">
        <v>1.35</v>
      </c>
      <c r="C74" s="13">
        <v>2.2200000000000002</v>
      </c>
      <c r="D74" s="13" t="s">
        <v>60</v>
      </c>
      <c r="E74" s="13" t="s">
        <v>183</v>
      </c>
      <c r="F74">
        <f t="shared" si="7"/>
        <v>1.35</v>
      </c>
      <c r="G74" s="18">
        <f t="shared" si="8"/>
        <v>6.2863399434240019E-2</v>
      </c>
      <c r="H74" s="18">
        <f t="shared" si="9"/>
        <v>0.41148000000000007</v>
      </c>
      <c r="K74" s="12">
        <v>40168.479166666664</v>
      </c>
      <c r="L74" s="13">
        <v>1.32</v>
      </c>
      <c r="M74" s="13">
        <v>2.1</v>
      </c>
      <c r="N74" s="13" t="s">
        <v>60</v>
      </c>
      <c r="O74" s="13" t="s">
        <v>183</v>
      </c>
      <c r="P74">
        <f t="shared" si="6"/>
        <v>1.32</v>
      </c>
    </row>
    <row r="75" spans="1:16" x14ac:dyDescent="0.35">
      <c r="A75" s="12">
        <v>41652.600694444445</v>
      </c>
      <c r="B75" s="13">
        <v>1.41</v>
      </c>
      <c r="C75" s="13">
        <v>2.2799999999999998</v>
      </c>
      <c r="D75" s="13" t="s">
        <v>60</v>
      </c>
      <c r="E75" s="13" t="s">
        <v>183</v>
      </c>
      <c r="F75">
        <f t="shared" si="7"/>
        <v>1.41</v>
      </c>
      <c r="G75" s="18">
        <f t="shared" si="8"/>
        <v>6.4562410229760003E-2</v>
      </c>
      <c r="H75" s="18">
        <f t="shared" si="9"/>
        <v>0.42976799999999998</v>
      </c>
      <c r="K75" s="12">
        <v>39377.571527777778</v>
      </c>
      <c r="L75" s="13">
        <v>1.29</v>
      </c>
      <c r="M75" s="13">
        <v>2.11</v>
      </c>
      <c r="N75" s="13" t="s">
        <v>60</v>
      </c>
      <c r="O75" s="13" t="s">
        <v>183</v>
      </c>
      <c r="P75">
        <f t="shared" si="6"/>
        <v>1.29</v>
      </c>
    </row>
    <row r="76" spans="1:16" x14ac:dyDescent="0.35">
      <c r="A76" s="12">
        <v>43900.64166666667</v>
      </c>
      <c r="B76" s="13">
        <v>1.44</v>
      </c>
      <c r="C76" s="13">
        <v>2.2999999999999998</v>
      </c>
      <c r="D76" s="13" t="s">
        <v>60</v>
      </c>
      <c r="E76" s="13" t="s">
        <v>183</v>
      </c>
      <c r="F76">
        <f t="shared" si="7"/>
        <v>1.44</v>
      </c>
      <c r="G76" s="18">
        <f t="shared" si="8"/>
        <v>6.5128747161599998E-2</v>
      </c>
      <c r="H76" s="18">
        <f t="shared" si="9"/>
        <v>0.43891200000000002</v>
      </c>
      <c r="K76" s="12">
        <v>38903.496527777781</v>
      </c>
      <c r="L76" s="13">
        <v>1.49</v>
      </c>
      <c r="M76" s="13">
        <v>2.13</v>
      </c>
      <c r="N76" s="13" t="s">
        <v>60</v>
      </c>
      <c r="O76" s="13" t="s">
        <v>183</v>
      </c>
      <c r="P76">
        <f t="shared" si="6"/>
        <v>1.49</v>
      </c>
    </row>
    <row r="77" spans="1:16" x14ac:dyDescent="0.35">
      <c r="A77" s="12">
        <v>43565.478819444441</v>
      </c>
      <c r="B77" s="13">
        <v>1.5</v>
      </c>
      <c r="C77" s="13">
        <v>2.4500000000000002</v>
      </c>
      <c r="D77" s="13" t="s">
        <v>60</v>
      </c>
      <c r="E77" s="13" t="s">
        <v>183</v>
      </c>
      <c r="F77">
        <f t="shared" si="7"/>
        <v>1.5</v>
      </c>
      <c r="G77" s="18">
        <f t="shared" si="8"/>
        <v>6.9376274150400014E-2</v>
      </c>
      <c r="H77" s="18">
        <f t="shared" si="9"/>
        <v>0.45720000000000005</v>
      </c>
      <c r="K77" s="12">
        <v>38967.472222222219</v>
      </c>
      <c r="L77" s="13">
        <v>1.42</v>
      </c>
      <c r="M77" s="13">
        <v>2.16</v>
      </c>
      <c r="N77" s="13" t="s">
        <v>60</v>
      </c>
      <c r="O77" s="13" t="s">
        <v>183</v>
      </c>
      <c r="P77">
        <f t="shared" si="6"/>
        <v>1.42</v>
      </c>
    </row>
    <row r="78" spans="1:16" x14ac:dyDescent="0.35">
      <c r="A78" s="12">
        <v>39098.666666666664</v>
      </c>
      <c r="B78" s="13">
        <v>1.37</v>
      </c>
      <c r="C78" s="13">
        <v>2.5499999999999998</v>
      </c>
      <c r="D78" s="13" t="s">
        <v>60</v>
      </c>
      <c r="E78" s="13" t="s">
        <v>183</v>
      </c>
      <c r="F78">
        <f t="shared" si="7"/>
        <v>1.37</v>
      </c>
      <c r="G78" s="18">
        <f t="shared" si="8"/>
        <v>7.2207958809600001E-2</v>
      </c>
      <c r="H78" s="18">
        <f t="shared" si="9"/>
        <v>0.41757600000000006</v>
      </c>
      <c r="K78" s="12">
        <v>41967.437847222223</v>
      </c>
      <c r="L78" s="13">
        <v>1.37</v>
      </c>
      <c r="M78" s="13">
        <v>2.16</v>
      </c>
      <c r="N78" s="13" t="s">
        <v>60</v>
      </c>
      <c r="O78" s="13" t="s">
        <v>183</v>
      </c>
      <c r="P78">
        <f t="shared" si="6"/>
        <v>1.37</v>
      </c>
    </row>
    <row r="79" spans="1:16" x14ac:dyDescent="0.35">
      <c r="A79" s="12">
        <v>41772.448611111111</v>
      </c>
      <c r="B79" s="13">
        <v>1.42</v>
      </c>
      <c r="C79" s="13">
        <v>2.62</v>
      </c>
      <c r="D79" s="13" t="s">
        <v>60</v>
      </c>
      <c r="E79" s="13" t="s">
        <v>183</v>
      </c>
      <c r="F79">
        <f t="shared" si="7"/>
        <v>1.42</v>
      </c>
      <c r="G79" s="18">
        <f t="shared" si="8"/>
        <v>7.419013807104001E-2</v>
      </c>
      <c r="H79" s="18">
        <f t="shared" si="9"/>
        <v>0.43281599999999998</v>
      </c>
      <c r="K79" s="12">
        <v>39140.347222222219</v>
      </c>
      <c r="L79" s="13">
        <v>1.35</v>
      </c>
      <c r="M79" s="13">
        <v>2.2200000000000002</v>
      </c>
      <c r="N79" s="13" t="s">
        <v>60</v>
      </c>
      <c r="O79" s="13" t="s">
        <v>183</v>
      </c>
      <c r="P79">
        <f t="shared" si="6"/>
        <v>1.35</v>
      </c>
    </row>
    <row r="80" spans="1:16" x14ac:dyDescent="0.35">
      <c r="A80" s="12">
        <v>35863.447916666664</v>
      </c>
      <c r="B80" s="13">
        <v>0.56000000000000005</v>
      </c>
      <c r="C80" s="13">
        <v>2.66</v>
      </c>
      <c r="D80" s="13" t="s">
        <v>60</v>
      </c>
      <c r="E80" s="13" t="s">
        <v>182</v>
      </c>
      <c r="F80">
        <f t="shared" si="7"/>
        <v>1.56</v>
      </c>
      <c r="G80" s="18">
        <f t="shared" si="8"/>
        <v>7.5322811934720013E-2</v>
      </c>
      <c r="H80" s="18">
        <f t="shared" si="9"/>
        <v>0.47548800000000002</v>
      </c>
      <c r="K80" s="12">
        <v>41652.600694444445</v>
      </c>
      <c r="L80" s="13">
        <v>1.41</v>
      </c>
      <c r="M80" s="13">
        <v>2.2799999999999998</v>
      </c>
      <c r="N80" s="13" t="s">
        <v>60</v>
      </c>
      <c r="O80" s="13" t="s">
        <v>183</v>
      </c>
      <c r="P80">
        <f t="shared" si="6"/>
        <v>1.41</v>
      </c>
    </row>
    <row r="81" spans="1:16" x14ac:dyDescent="0.35">
      <c r="A81" s="12">
        <v>35296.604166666664</v>
      </c>
      <c r="B81" s="13">
        <v>0.31</v>
      </c>
      <c r="C81" s="13">
        <v>2.69</v>
      </c>
      <c r="D81" s="13" t="s">
        <v>60</v>
      </c>
      <c r="E81" s="13" t="s">
        <v>182</v>
      </c>
      <c r="F81">
        <f t="shared" si="7"/>
        <v>1.31</v>
      </c>
      <c r="G81" s="18">
        <f t="shared" si="8"/>
        <v>7.6172317332480005E-2</v>
      </c>
      <c r="H81" s="18">
        <f t="shared" si="9"/>
        <v>0.39928800000000003</v>
      </c>
      <c r="K81" s="12">
        <v>43900.64166666667</v>
      </c>
      <c r="L81" s="13">
        <v>1.44</v>
      </c>
      <c r="M81" s="13">
        <v>2.2999999999999998</v>
      </c>
      <c r="N81" s="13" t="s">
        <v>60</v>
      </c>
      <c r="O81" s="13" t="s">
        <v>183</v>
      </c>
      <c r="P81">
        <f t="shared" si="6"/>
        <v>1.44</v>
      </c>
    </row>
    <row r="82" spans="1:16" x14ac:dyDescent="0.35">
      <c r="A82" s="12">
        <v>37020.5</v>
      </c>
      <c r="B82" s="13">
        <v>1.28</v>
      </c>
      <c r="C82" s="13">
        <v>2.75</v>
      </c>
      <c r="D82" s="13" t="s">
        <v>60</v>
      </c>
      <c r="E82" s="13" t="s">
        <v>183</v>
      </c>
      <c r="F82">
        <f t="shared" si="7"/>
        <v>1.28</v>
      </c>
      <c r="G82" s="18">
        <f t="shared" si="8"/>
        <v>7.7871328128000017E-2</v>
      </c>
      <c r="H82" s="18">
        <f t="shared" si="9"/>
        <v>0.39014400000000005</v>
      </c>
      <c r="K82" s="14">
        <v>34122.534722222219</v>
      </c>
      <c r="L82" s="15">
        <v>0.28999999999999998</v>
      </c>
      <c r="M82" s="15">
        <v>2.44</v>
      </c>
      <c r="N82" s="15" t="s">
        <v>59</v>
      </c>
      <c r="O82" s="15" t="s">
        <v>182</v>
      </c>
      <c r="P82">
        <f t="shared" si="6"/>
        <v>1.29</v>
      </c>
    </row>
    <row r="83" spans="1:16" x14ac:dyDescent="0.35">
      <c r="A83" s="12">
        <v>40119.574305555558</v>
      </c>
      <c r="B83" s="13">
        <v>1.32</v>
      </c>
      <c r="C83" s="13">
        <v>2.76</v>
      </c>
      <c r="D83" s="13" t="s">
        <v>60</v>
      </c>
      <c r="E83" s="13" t="s">
        <v>183</v>
      </c>
      <c r="F83">
        <f t="shared" si="7"/>
        <v>1.32</v>
      </c>
      <c r="G83" s="18">
        <f t="shared" si="8"/>
        <v>7.815449659392E-2</v>
      </c>
      <c r="H83" s="18">
        <f t="shared" si="9"/>
        <v>0.40233600000000003</v>
      </c>
      <c r="K83" s="12">
        <v>43565.478819444441</v>
      </c>
      <c r="L83" s="13">
        <v>1.5</v>
      </c>
      <c r="M83" s="13">
        <v>2.4500000000000002</v>
      </c>
      <c r="N83" s="13" t="s">
        <v>60</v>
      </c>
      <c r="O83" s="13" t="s">
        <v>183</v>
      </c>
      <c r="P83">
        <f t="shared" si="6"/>
        <v>1.5</v>
      </c>
    </row>
    <row r="84" spans="1:16" x14ac:dyDescent="0.35">
      <c r="A84" s="12">
        <v>34773.504861111112</v>
      </c>
      <c r="B84" s="13">
        <v>0.28999999999999998</v>
      </c>
      <c r="C84" s="13">
        <v>2.8</v>
      </c>
      <c r="D84" s="13" t="s">
        <v>60</v>
      </c>
      <c r="E84" s="13" t="s">
        <v>182</v>
      </c>
      <c r="F84">
        <f t="shared" si="7"/>
        <v>1.29</v>
      </c>
      <c r="G84" s="18">
        <f t="shared" si="8"/>
        <v>7.9287170457600004E-2</v>
      </c>
      <c r="H84" s="18">
        <f t="shared" si="9"/>
        <v>0.39319200000000004</v>
      </c>
      <c r="K84" s="12">
        <v>39098.666666666664</v>
      </c>
      <c r="L84" s="13">
        <v>1.37</v>
      </c>
      <c r="M84" s="13">
        <v>2.5499999999999998</v>
      </c>
      <c r="N84" s="13" t="s">
        <v>60</v>
      </c>
      <c r="O84" s="13" t="s">
        <v>183</v>
      </c>
      <c r="P84">
        <f t="shared" si="6"/>
        <v>1.37</v>
      </c>
    </row>
    <row r="85" spans="1:16" x14ac:dyDescent="0.35">
      <c r="A85" s="12">
        <v>36831.583333333336</v>
      </c>
      <c r="B85" s="13">
        <v>1.32</v>
      </c>
      <c r="C85" s="13">
        <v>2.8</v>
      </c>
      <c r="D85" s="13" t="s">
        <v>60</v>
      </c>
      <c r="E85" s="13" t="s">
        <v>183</v>
      </c>
      <c r="F85">
        <f t="shared" si="7"/>
        <v>1.32</v>
      </c>
      <c r="G85" s="18">
        <f t="shared" si="8"/>
        <v>7.9287170457600004E-2</v>
      </c>
      <c r="H85" s="18">
        <f t="shared" si="9"/>
        <v>0.40233600000000003</v>
      </c>
      <c r="K85" s="12">
        <v>41772.448611111111</v>
      </c>
      <c r="L85" s="13">
        <v>1.42</v>
      </c>
      <c r="M85" s="13">
        <v>2.62</v>
      </c>
      <c r="N85" s="13" t="s">
        <v>60</v>
      </c>
      <c r="O85" s="13" t="s">
        <v>183</v>
      </c>
      <c r="P85">
        <f t="shared" si="6"/>
        <v>1.42</v>
      </c>
    </row>
    <row r="86" spans="1:16" x14ac:dyDescent="0.35">
      <c r="A86" s="12">
        <v>36196.5625</v>
      </c>
      <c r="B86" s="13">
        <v>0.57999999999999996</v>
      </c>
      <c r="C86" s="13">
        <v>2.81</v>
      </c>
      <c r="D86" s="13" t="s">
        <v>60</v>
      </c>
      <c r="E86" s="13" t="s">
        <v>182</v>
      </c>
      <c r="F86">
        <f t="shared" si="7"/>
        <v>1.58</v>
      </c>
      <c r="G86" s="18">
        <f t="shared" si="8"/>
        <v>7.9570338923520015E-2</v>
      </c>
      <c r="H86" s="18">
        <f t="shared" si="9"/>
        <v>0.48158400000000007</v>
      </c>
      <c r="K86" s="12">
        <v>35863.447916666664</v>
      </c>
      <c r="L86" s="13">
        <v>0.56000000000000005</v>
      </c>
      <c r="M86" s="13">
        <v>2.66</v>
      </c>
      <c r="N86" s="13" t="s">
        <v>60</v>
      </c>
      <c r="O86" s="13" t="s">
        <v>182</v>
      </c>
      <c r="P86">
        <f t="shared" si="6"/>
        <v>1.56</v>
      </c>
    </row>
    <row r="87" spans="1:16" x14ac:dyDescent="0.35">
      <c r="A87" s="12">
        <v>39121.427083333336</v>
      </c>
      <c r="B87" s="13">
        <v>1.39</v>
      </c>
      <c r="C87" s="13">
        <v>2.82</v>
      </c>
      <c r="D87" s="13" t="s">
        <v>60</v>
      </c>
      <c r="E87" s="13" t="s">
        <v>183</v>
      </c>
      <c r="F87">
        <f t="shared" si="7"/>
        <v>1.39</v>
      </c>
      <c r="G87" s="18">
        <f t="shared" si="8"/>
        <v>7.9853507389440012E-2</v>
      </c>
      <c r="H87" s="18">
        <f t="shared" si="9"/>
        <v>0.42367199999999999</v>
      </c>
      <c r="K87" s="12">
        <v>35296.604166666664</v>
      </c>
      <c r="L87" s="13">
        <v>0.31</v>
      </c>
      <c r="M87" s="13">
        <v>2.69</v>
      </c>
      <c r="N87" s="13" t="s">
        <v>60</v>
      </c>
      <c r="O87" s="13" t="s">
        <v>182</v>
      </c>
      <c r="P87">
        <f t="shared" si="6"/>
        <v>1.31</v>
      </c>
    </row>
    <row r="88" spans="1:16" x14ac:dyDescent="0.35">
      <c r="A88" s="12">
        <v>36165.614583333336</v>
      </c>
      <c r="B88" s="13">
        <v>0.57999999999999996</v>
      </c>
      <c r="C88" s="13">
        <v>2.86</v>
      </c>
      <c r="D88" s="13" t="s">
        <v>60</v>
      </c>
      <c r="E88" s="13" t="s">
        <v>182</v>
      </c>
      <c r="F88">
        <f t="shared" si="7"/>
        <v>1.58</v>
      </c>
      <c r="G88" s="18">
        <f t="shared" si="8"/>
        <v>8.0986181253120015E-2</v>
      </c>
      <c r="H88" s="18">
        <f t="shared" si="9"/>
        <v>0.48158400000000007</v>
      </c>
      <c r="K88" s="12">
        <v>37020.5</v>
      </c>
      <c r="L88" s="13">
        <v>1.28</v>
      </c>
      <c r="M88" s="13">
        <v>2.75</v>
      </c>
      <c r="N88" s="13" t="s">
        <v>60</v>
      </c>
      <c r="O88" s="13" t="s">
        <v>183</v>
      </c>
      <c r="P88">
        <f t="shared" si="6"/>
        <v>1.28</v>
      </c>
    </row>
    <row r="89" spans="1:16" x14ac:dyDescent="0.35">
      <c r="A89" s="12">
        <v>40941.635416666664</v>
      </c>
      <c r="B89" s="13">
        <v>1.4</v>
      </c>
      <c r="C89" s="13">
        <v>2.86</v>
      </c>
      <c r="D89" s="13" t="s">
        <v>60</v>
      </c>
      <c r="E89" s="13" t="s">
        <v>183</v>
      </c>
      <c r="F89">
        <f t="shared" si="7"/>
        <v>1.4</v>
      </c>
      <c r="G89" s="18">
        <f t="shared" si="8"/>
        <v>8.0986181253120015E-2</v>
      </c>
      <c r="H89" s="18">
        <f t="shared" si="9"/>
        <v>0.42671999999999999</v>
      </c>
      <c r="K89" s="12">
        <v>40119.574305555558</v>
      </c>
      <c r="L89" s="13">
        <v>1.32</v>
      </c>
      <c r="M89" s="13">
        <v>2.76</v>
      </c>
      <c r="N89" s="13" t="s">
        <v>60</v>
      </c>
      <c r="O89" s="13" t="s">
        <v>183</v>
      </c>
      <c r="P89">
        <f t="shared" si="6"/>
        <v>1.32</v>
      </c>
    </row>
    <row r="90" spans="1:16" x14ac:dyDescent="0.35">
      <c r="A90" s="12">
        <v>38658.465277777781</v>
      </c>
      <c r="B90" s="13">
        <v>1.67</v>
      </c>
      <c r="C90" s="13">
        <v>2.96</v>
      </c>
      <c r="D90" s="13" t="s">
        <v>60</v>
      </c>
      <c r="E90" s="13" t="s">
        <v>183</v>
      </c>
      <c r="F90">
        <f t="shared" si="7"/>
        <v>1.67</v>
      </c>
      <c r="G90" s="18">
        <f t="shared" si="8"/>
        <v>8.3817865912320016E-2</v>
      </c>
      <c r="H90" s="18">
        <f t="shared" si="9"/>
        <v>0.50901600000000002</v>
      </c>
      <c r="K90" s="12">
        <v>34773.504861111112</v>
      </c>
      <c r="L90" s="13">
        <v>0.28999999999999998</v>
      </c>
      <c r="M90" s="13">
        <v>2.8</v>
      </c>
      <c r="N90" s="13" t="s">
        <v>60</v>
      </c>
      <c r="O90" s="13" t="s">
        <v>182</v>
      </c>
      <c r="P90">
        <f t="shared" si="6"/>
        <v>1.29</v>
      </c>
    </row>
    <row r="91" spans="1:16" x14ac:dyDescent="0.35">
      <c r="A91" s="12">
        <v>35471.556944444441</v>
      </c>
      <c r="B91" s="13">
        <v>0.28000000000000003</v>
      </c>
      <c r="C91" s="13">
        <v>2.98</v>
      </c>
      <c r="D91" s="13" t="s">
        <v>60</v>
      </c>
      <c r="E91" s="13" t="s">
        <v>182</v>
      </c>
      <c r="F91">
        <f t="shared" si="7"/>
        <v>1.28</v>
      </c>
      <c r="G91" s="18">
        <f t="shared" si="8"/>
        <v>8.4384202844160011E-2</v>
      </c>
      <c r="H91" s="18">
        <f t="shared" si="9"/>
        <v>0.39014400000000005</v>
      </c>
      <c r="K91" s="12">
        <v>36831.583333333336</v>
      </c>
      <c r="L91" s="13">
        <v>1.32</v>
      </c>
      <c r="M91" s="13">
        <v>2.8</v>
      </c>
      <c r="N91" s="13" t="s">
        <v>60</v>
      </c>
      <c r="O91" s="13" t="s">
        <v>183</v>
      </c>
      <c r="P91">
        <f t="shared" si="6"/>
        <v>1.32</v>
      </c>
    </row>
    <row r="92" spans="1:16" x14ac:dyDescent="0.35">
      <c r="A92" s="12">
        <v>38688.434027777781</v>
      </c>
      <c r="B92" s="13">
        <v>1.49</v>
      </c>
      <c r="C92" s="13">
        <v>3.01</v>
      </c>
      <c r="D92" s="13" t="s">
        <v>60</v>
      </c>
      <c r="E92" s="13" t="s">
        <v>183</v>
      </c>
      <c r="F92">
        <f t="shared" si="7"/>
        <v>1.49</v>
      </c>
      <c r="G92" s="18">
        <f t="shared" si="8"/>
        <v>8.5233708241920003E-2</v>
      </c>
      <c r="H92" s="18">
        <f t="shared" si="9"/>
        <v>0.454152</v>
      </c>
      <c r="K92" s="14">
        <v>33773.571527777778</v>
      </c>
      <c r="L92" s="15">
        <v>0.32</v>
      </c>
      <c r="M92" s="15">
        <v>2.8</v>
      </c>
      <c r="N92" s="15" t="s">
        <v>59</v>
      </c>
      <c r="O92" s="15" t="s">
        <v>182</v>
      </c>
      <c r="P92">
        <f t="shared" si="6"/>
        <v>1.32</v>
      </c>
    </row>
    <row r="93" spans="1:16" x14ac:dyDescent="0.35">
      <c r="A93" s="12">
        <v>44372.487500000003</v>
      </c>
      <c r="B93" s="13">
        <v>1.63</v>
      </c>
      <c r="C93" s="13">
        <v>3.02</v>
      </c>
      <c r="D93" s="13" t="s">
        <v>60</v>
      </c>
      <c r="E93" s="13" t="s">
        <v>183</v>
      </c>
      <c r="F93">
        <f t="shared" si="7"/>
        <v>1.63</v>
      </c>
      <c r="G93" s="18">
        <f t="shared" si="8"/>
        <v>8.5516876707840014E-2</v>
      </c>
      <c r="H93" s="18">
        <f t="shared" si="9"/>
        <v>0.49682399999999999</v>
      </c>
      <c r="K93" s="12">
        <v>36196.5625</v>
      </c>
      <c r="L93" s="13">
        <v>0.57999999999999996</v>
      </c>
      <c r="M93" s="13">
        <v>2.81</v>
      </c>
      <c r="N93" s="13" t="s">
        <v>60</v>
      </c>
      <c r="O93" s="13" t="s">
        <v>182</v>
      </c>
      <c r="P93">
        <f t="shared" si="6"/>
        <v>1.58</v>
      </c>
    </row>
    <row r="94" spans="1:16" x14ac:dyDescent="0.35">
      <c r="A94" s="12">
        <v>42331.480555555558</v>
      </c>
      <c r="B94" s="13">
        <v>1.3</v>
      </c>
      <c r="C94" s="13">
        <v>3.07</v>
      </c>
      <c r="D94" s="13" t="s">
        <v>60</v>
      </c>
      <c r="E94" s="13" t="s">
        <v>183</v>
      </c>
      <c r="F94">
        <f t="shared" si="7"/>
        <v>1.3</v>
      </c>
      <c r="G94" s="18">
        <f t="shared" si="8"/>
        <v>8.6932719037440015E-2</v>
      </c>
      <c r="H94" s="18">
        <f t="shared" si="9"/>
        <v>0.39624000000000004</v>
      </c>
      <c r="K94" s="12">
        <v>39121.427083333336</v>
      </c>
      <c r="L94" s="13">
        <v>1.39</v>
      </c>
      <c r="M94" s="13">
        <v>2.82</v>
      </c>
      <c r="N94" s="13" t="s">
        <v>60</v>
      </c>
      <c r="O94" s="13" t="s">
        <v>183</v>
      </c>
      <c r="P94">
        <f t="shared" si="6"/>
        <v>1.39</v>
      </c>
    </row>
    <row r="95" spans="1:16" x14ac:dyDescent="0.35">
      <c r="A95" s="12">
        <v>41416.422222222223</v>
      </c>
      <c r="B95" s="13">
        <v>1.44</v>
      </c>
      <c r="C95" s="13">
        <v>3.1</v>
      </c>
      <c r="D95" s="13" t="s">
        <v>60</v>
      </c>
      <c r="E95" s="13" t="s">
        <v>183</v>
      </c>
      <c r="F95">
        <f t="shared" si="7"/>
        <v>1.44</v>
      </c>
      <c r="G95" s="18">
        <f t="shared" si="8"/>
        <v>8.7782224435200021E-2</v>
      </c>
      <c r="H95" s="18">
        <f t="shared" si="9"/>
        <v>0.43891200000000002</v>
      </c>
      <c r="K95" s="12">
        <v>36165.614583333336</v>
      </c>
      <c r="L95" s="13">
        <v>0.57999999999999996</v>
      </c>
      <c r="M95" s="13">
        <v>2.86</v>
      </c>
      <c r="N95" s="13" t="s">
        <v>60</v>
      </c>
      <c r="O95" s="13" t="s">
        <v>182</v>
      </c>
      <c r="P95">
        <f t="shared" si="6"/>
        <v>1.58</v>
      </c>
    </row>
    <row r="96" spans="1:16" x14ac:dyDescent="0.35">
      <c r="A96" s="12">
        <v>42397.535416666666</v>
      </c>
      <c r="B96" s="13">
        <v>1.23</v>
      </c>
      <c r="C96" s="13">
        <v>3.11</v>
      </c>
      <c r="D96" s="13" t="s">
        <v>60</v>
      </c>
      <c r="E96" s="13" t="s">
        <v>183</v>
      </c>
      <c r="F96">
        <f t="shared" si="7"/>
        <v>1.23</v>
      </c>
      <c r="G96" s="18">
        <f t="shared" si="8"/>
        <v>8.8065392901120004E-2</v>
      </c>
      <c r="H96" s="18">
        <f t="shared" si="9"/>
        <v>0.37490400000000002</v>
      </c>
      <c r="K96" s="12">
        <v>40941.635416666664</v>
      </c>
      <c r="L96" s="13">
        <v>1.4</v>
      </c>
      <c r="M96" s="13">
        <v>2.86</v>
      </c>
      <c r="N96" s="13" t="s">
        <v>60</v>
      </c>
      <c r="O96" s="13" t="s">
        <v>183</v>
      </c>
      <c r="P96">
        <f t="shared" si="6"/>
        <v>1.4</v>
      </c>
    </row>
    <row r="97" spans="1:16" x14ac:dyDescent="0.35">
      <c r="A97" s="12">
        <v>36265.510416666664</v>
      </c>
      <c r="B97" s="13">
        <v>0.61</v>
      </c>
      <c r="C97" s="13">
        <v>3.13</v>
      </c>
      <c r="D97" s="13" t="s">
        <v>60</v>
      </c>
      <c r="E97" s="13" t="s">
        <v>182</v>
      </c>
      <c r="F97">
        <f t="shared" si="7"/>
        <v>1.6099999999999999</v>
      </c>
      <c r="G97" s="18">
        <f t="shared" si="8"/>
        <v>8.8631729832960013E-2</v>
      </c>
      <c r="H97" s="18">
        <f t="shared" si="9"/>
        <v>0.490728</v>
      </c>
      <c r="K97" s="12">
        <v>38658.465277777781</v>
      </c>
      <c r="L97" s="13">
        <v>1.67</v>
      </c>
      <c r="M97" s="13">
        <v>2.96</v>
      </c>
      <c r="N97" s="13" t="s">
        <v>60</v>
      </c>
      <c r="O97" s="13" t="s">
        <v>183</v>
      </c>
      <c r="P97">
        <f t="shared" si="6"/>
        <v>1.67</v>
      </c>
    </row>
    <row r="98" spans="1:16" x14ac:dyDescent="0.35">
      <c r="A98" s="12">
        <v>35139.439583333333</v>
      </c>
      <c r="B98" s="13">
        <v>0.27</v>
      </c>
      <c r="C98" s="13">
        <v>3.14</v>
      </c>
      <c r="D98" s="13" t="s">
        <v>60</v>
      </c>
      <c r="E98" s="13" t="s">
        <v>182</v>
      </c>
      <c r="F98">
        <f t="shared" si="7"/>
        <v>1.27</v>
      </c>
      <c r="G98" s="18">
        <f t="shared" si="8"/>
        <v>8.891489829888001E-2</v>
      </c>
      <c r="H98" s="18">
        <f t="shared" si="9"/>
        <v>0.38709600000000005</v>
      </c>
      <c r="K98" s="12">
        <v>35471.556944444441</v>
      </c>
      <c r="L98" s="13">
        <v>0.28000000000000003</v>
      </c>
      <c r="M98" s="13">
        <v>2.98</v>
      </c>
      <c r="N98" s="13" t="s">
        <v>60</v>
      </c>
      <c r="O98" s="13" t="s">
        <v>182</v>
      </c>
      <c r="P98">
        <f t="shared" si="6"/>
        <v>1.28</v>
      </c>
    </row>
    <row r="99" spans="1:16" x14ac:dyDescent="0.35">
      <c r="A99" s="12">
        <v>35179.420138888891</v>
      </c>
      <c r="B99" s="13">
        <v>0.28999999999999998</v>
      </c>
      <c r="C99" s="13">
        <v>3.19</v>
      </c>
      <c r="D99" s="13" t="s">
        <v>60</v>
      </c>
      <c r="E99" s="13" t="s">
        <v>182</v>
      </c>
      <c r="F99">
        <f t="shared" si="7"/>
        <v>1.29</v>
      </c>
      <c r="G99" s="18">
        <f t="shared" si="8"/>
        <v>9.0330740628480011E-2</v>
      </c>
      <c r="H99" s="18">
        <f t="shared" si="9"/>
        <v>0.39319200000000004</v>
      </c>
      <c r="K99" s="12">
        <v>38688.434027777781</v>
      </c>
      <c r="L99" s="13">
        <v>1.49</v>
      </c>
      <c r="M99" s="13">
        <v>3.01</v>
      </c>
      <c r="N99" s="13" t="s">
        <v>60</v>
      </c>
      <c r="O99" s="13" t="s">
        <v>183</v>
      </c>
      <c r="P99">
        <f t="shared" ref="P99:P130" si="10">IF(O99="Datum: 6281 ft NGVD29", L99+1, L99)</f>
        <v>1.49</v>
      </c>
    </row>
    <row r="100" spans="1:16" x14ac:dyDescent="0.35">
      <c r="A100" s="12">
        <v>35241.525694444441</v>
      </c>
      <c r="B100" s="13">
        <v>0.28999999999999998</v>
      </c>
      <c r="C100" s="13">
        <v>3.2</v>
      </c>
      <c r="D100" s="13" t="s">
        <v>60</v>
      </c>
      <c r="E100" s="13" t="s">
        <v>182</v>
      </c>
      <c r="F100">
        <f t="shared" si="7"/>
        <v>1.29</v>
      </c>
      <c r="G100" s="18">
        <f t="shared" si="8"/>
        <v>9.0613909094400022E-2</v>
      </c>
      <c r="H100" s="18">
        <f t="shared" si="9"/>
        <v>0.39319200000000004</v>
      </c>
      <c r="K100" s="12">
        <v>44372.487500000003</v>
      </c>
      <c r="L100" s="13">
        <v>1.63</v>
      </c>
      <c r="M100" s="13">
        <v>3.02</v>
      </c>
      <c r="N100" s="13" t="s">
        <v>60</v>
      </c>
      <c r="O100" s="13" t="s">
        <v>183</v>
      </c>
      <c r="P100">
        <f t="shared" si="10"/>
        <v>1.63</v>
      </c>
    </row>
    <row r="101" spans="1:16" x14ac:dyDescent="0.35">
      <c r="A101" s="12">
        <v>43084.438946759263</v>
      </c>
      <c r="B101" s="13">
        <v>1.65</v>
      </c>
      <c r="C101" s="13">
        <v>3.2</v>
      </c>
      <c r="D101" s="13" t="s">
        <v>60</v>
      </c>
      <c r="E101" s="13" t="s">
        <v>183</v>
      </c>
      <c r="F101">
        <f t="shared" si="7"/>
        <v>1.65</v>
      </c>
      <c r="G101" s="18">
        <f t="shared" si="8"/>
        <v>9.0613909094400022E-2</v>
      </c>
      <c r="H101" s="18">
        <f t="shared" si="9"/>
        <v>0.50292000000000003</v>
      </c>
      <c r="K101" s="12">
        <v>42331.480555555558</v>
      </c>
      <c r="L101" s="13">
        <v>1.3</v>
      </c>
      <c r="M101" s="13">
        <v>3.07</v>
      </c>
      <c r="N101" s="13" t="s">
        <v>60</v>
      </c>
      <c r="O101" s="13" t="s">
        <v>183</v>
      </c>
      <c r="P101">
        <f t="shared" si="10"/>
        <v>1.3</v>
      </c>
    </row>
    <row r="102" spans="1:16" x14ac:dyDescent="0.35">
      <c r="A102" s="12">
        <v>34724.569444444445</v>
      </c>
      <c r="B102" s="13">
        <v>0.3</v>
      </c>
      <c r="C102" s="13">
        <v>3.21</v>
      </c>
      <c r="D102" s="13" t="s">
        <v>60</v>
      </c>
      <c r="E102" s="13" t="s">
        <v>182</v>
      </c>
      <c r="F102">
        <f t="shared" si="7"/>
        <v>1.3</v>
      </c>
      <c r="G102" s="18">
        <f t="shared" si="8"/>
        <v>9.0897077560320019E-2</v>
      </c>
      <c r="H102" s="18">
        <f t="shared" si="9"/>
        <v>0.39624000000000004</v>
      </c>
      <c r="K102" s="12">
        <v>41416.422222222223</v>
      </c>
      <c r="L102" s="13">
        <v>1.44</v>
      </c>
      <c r="M102" s="13">
        <v>3.1</v>
      </c>
      <c r="N102" s="13" t="s">
        <v>60</v>
      </c>
      <c r="O102" s="13" t="s">
        <v>183</v>
      </c>
      <c r="P102">
        <f t="shared" si="10"/>
        <v>1.44</v>
      </c>
    </row>
    <row r="103" spans="1:16" x14ac:dyDescent="0.35">
      <c r="A103" s="12">
        <v>42048.59375</v>
      </c>
      <c r="B103" s="13">
        <v>1.42</v>
      </c>
      <c r="C103" s="13">
        <v>3.23</v>
      </c>
      <c r="D103" s="13" t="s">
        <v>60</v>
      </c>
      <c r="E103" s="13" t="s">
        <v>183</v>
      </c>
      <c r="F103">
        <f t="shared" si="7"/>
        <v>1.42</v>
      </c>
      <c r="G103" s="18">
        <f t="shared" si="8"/>
        <v>9.1463414492160014E-2</v>
      </c>
      <c r="H103" s="18">
        <f t="shared" si="9"/>
        <v>0.43281599999999998</v>
      </c>
      <c r="K103" s="12">
        <v>42397.535416666666</v>
      </c>
      <c r="L103" s="13">
        <v>1.23</v>
      </c>
      <c r="M103" s="13">
        <v>3.11</v>
      </c>
      <c r="N103" s="13" t="s">
        <v>60</v>
      </c>
      <c r="O103" s="13" t="s">
        <v>183</v>
      </c>
      <c r="P103">
        <f t="shared" si="10"/>
        <v>1.23</v>
      </c>
    </row>
    <row r="104" spans="1:16" x14ac:dyDescent="0.35">
      <c r="A104" s="12">
        <v>36438.645833333336</v>
      </c>
      <c r="B104" s="13">
        <v>0.37</v>
      </c>
      <c r="C104" s="13">
        <v>3.28</v>
      </c>
      <c r="D104" s="13" t="s">
        <v>60</v>
      </c>
      <c r="E104" s="13" t="s">
        <v>182</v>
      </c>
      <c r="F104">
        <f t="shared" si="7"/>
        <v>1.37</v>
      </c>
      <c r="G104" s="18">
        <f t="shared" si="8"/>
        <v>9.2879256821760015E-2</v>
      </c>
      <c r="H104" s="18">
        <f t="shared" si="9"/>
        <v>0.41757600000000006</v>
      </c>
      <c r="K104" s="12">
        <v>36265.510416666664</v>
      </c>
      <c r="L104" s="13">
        <v>0.61</v>
      </c>
      <c r="M104" s="13">
        <v>3.13</v>
      </c>
      <c r="N104" s="13" t="s">
        <v>60</v>
      </c>
      <c r="O104" s="13" t="s">
        <v>182</v>
      </c>
      <c r="P104">
        <f t="shared" si="10"/>
        <v>1.6099999999999999</v>
      </c>
    </row>
    <row r="105" spans="1:16" x14ac:dyDescent="0.35">
      <c r="A105" s="12">
        <v>41820.486111111109</v>
      </c>
      <c r="B105" s="13">
        <v>1.5</v>
      </c>
      <c r="C105" s="13">
        <v>3.34</v>
      </c>
      <c r="D105" s="13" t="s">
        <v>60</v>
      </c>
      <c r="E105" s="13" t="s">
        <v>183</v>
      </c>
      <c r="F105">
        <f t="shared" si="7"/>
        <v>1.5</v>
      </c>
      <c r="G105" s="18">
        <f t="shared" si="8"/>
        <v>9.4578267617280012E-2</v>
      </c>
      <c r="H105" s="18">
        <f t="shared" si="9"/>
        <v>0.45720000000000005</v>
      </c>
      <c r="K105" s="12">
        <v>35139.439583333333</v>
      </c>
      <c r="L105" s="13">
        <v>0.27</v>
      </c>
      <c r="M105" s="13">
        <v>3.14</v>
      </c>
      <c r="N105" s="13" t="s">
        <v>60</v>
      </c>
      <c r="O105" s="13" t="s">
        <v>182</v>
      </c>
      <c r="P105">
        <f t="shared" si="10"/>
        <v>1.27</v>
      </c>
    </row>
    <row r="106" spans="1:16" x14ac:dyDescent="0.35">
      <c r="A106" s="12">
        <v>42831.429861111108</v>
      </c>
      <c r="B106" s="13">
        <v>1.89</v>
      </c>
      <c r="C106" s="13">
        <v>3.34</v>
      </c>
      <c r="D106" s="13" t="s">
        <v>60</v>
      </c>
      <c r="E106" s="13" t="s">
        <v>183</v>
      </c>
      <c r="F106">
        <f t="shared" si="7"/>
        <v>1.89</v>
      </c>
      <c r="G106" s="18">
        <f t="shared" si="8"/>
        <v>9.4578267617280012E-2</v>
      </c>
      <c r="H106" s="18">
        <f t="shared" si="9"/>
        <v>0.57607200000000003</v>
      </c>
      <c r="K106" s="12">
        <v>35179.420138888891</v>
      </c>
      <c r="L106" s="13">
        <v>0.28999999999999998</v>
      </c>
      <c r="M106" s="13">
        <v>3.19</v>
      </c>
      <c r="N106" s="13" t="s">
        <v>60</v>
      </c>
      <c r="O106" s="13" t="s">
        <v>182</v>
      </c>
      <c r="P106">
        <f t="shared" si="10"/>
        <v>1.29</v>
      </c>
    </row>
    <row r="107" spans="1:16" x14ac:dyDescent="0.35">
      <c r="A107" s="12">
        <v>37706.555555555555</v>
      </c>
      <c r="B107" s="13">
        <v>1.27</v>
      </c>
      <c r="C107" s="13">
        <v>3.38</v>
      </c>
      <c r="D107" s="13" t="s">
        <v>60</v>
      </c>
      <c r="E107" s="13" t="s">
        <v>183</v>
      </c>
      <c r="F107">
        <f t="shared" si="7"/>
        <v>1.27</v>
      </c>
      <c r="G107" s="18">
        <f t="shared" si="8"/>
        <v>9.5710941480960016E-2</v>
      </c>
      <c r="H107" s="18">
        <f t="shared" si="9"/>
        <v>0.38709600000000005</v>
      </c>
      <c r="K107" s="12">
        <v>35241.525694444441</v>
      </c>
      <c r="L107" s="13">
        <v>0.28999999999999998</v>
      </c>
      <c r="M107" s="13">
        <v>3.2</v>
      </c>
      <c r="N107" s="13" t="s">
        <v>60</v>
      </c>
      <c r="O107" s="13" t="s">
        <v>182</v>
      </c>
      <c r="P107">
        <f t="shared" si="10"/>
        <v>1.29</v>
      </c>
    </row>
    <row r="108" spans="1:16" x14ac:dyDescent="0.35">
      <c r="A108" s="12">
        <v>40049.680555555555</v>
      </c>
      <c r="B108" s="13">
        <v>1.3</v>
      </c>
      <c r="C108" s="13">
        <v>3.38</v>
      </c>
      <c r="D108" s="13" t="s">
        <v>60</v>
      </c>
      <c r="E108" s="13" t="s">
        <v>183</v>
      </c>
      <c r="F108">
        <f t="shared" si="7"/>
        <v>1.3</v>
      </c>
      <c r="G108" s="18">
        <f t="shared" si="8"/>
        <v>9.5710941480960016E-2</v>
      </c>
      <c r="H108" s="18">
        <f t="shared" si="9"/>
        <v>0.39624000000000004</v>
      </c>
      <c r="K108" s="12">
        <v>43084.438946759263</v>
      </c>
      <c r="L108" s="13">
        <v>1.65</v>
      </c>
      <c r="M108" s="13">
        <v>3.2</v>
      </c>
      <c r="N108" s="13" t="s">
        <v>60</v>
      </c>
      <c r="O108" s="13" t="s">
        <v>183</v>
      </c>
      <c r="P108">
        <f t="shared" si="10"/>
        <v>1.65</v>
      </c>
    </row>
    <row r="109" spans="1:16" x14ac:dyDescent="0.35">
      <c r="A109" s="12">
        <v>34687.621527777781</v>
      </c>
      <c r="B109" s="13">
        <v>0.33</v>
      </c>
      <c r="C109" s="13">
        <v>3.49</v>
      </c>
      <c r="D109" s="13" t="s">
        <v>60</v>
      </c>
      <c r="E109" s="13" t="s">
        <v>182</v>
      </c>
      <c r="F109">
        <f t="shared" si="7"/>
        <v>1.33</v>
      </c>
      <c r="G109" s="18">
        <f t="shared" si="8"/>
        <v>9.8825794606080014E-2</v>
      </c>
      <c r="H109" s="18">
        <f t="shared" si="9"/>
        <v>0.40538400000000002</v>
      </c>
      <c r="K109" s="14">
        <v>34100.545138888891</v>
      </c>
      <c r="L109" s="15">
        <v>0.34</v>
      </c>
      <c r="M109" s="15">
        <v>3.2</v>
      </c>
      <c r="N109" s="15" t="s">
        <v>59</v>
      </c>
      <c r="O109" s="15" t="s">
        <v>182</v>
      </c>
      <c r="P109">
        <f t="shared" si="10"/>
        <v>1.34</v>
      </c>
    </row>
    <row r="110" spans="1:16" x14ac:dyDescent="0.35">
      <c r="A110" s="12">
        <v>35506.580555555556</v>
      </c>
      <c r="B110" s="13">
        <v>0.31</v>
      </c>
      <c r="C110" s="13">
        <v>3.57</v>
      </c>
      <c r="D110" s="13" t="s">
        <v>60</v>
      </c>
      <c r="E110" s="13" t="s">
        <v>182</v>
      </c>
      <c r="F110">
        <f t="shared" si="7"/>
        <v>1.31</v>
      </c>
      <c r="G110" s="18">
        <f t="shared" si="8"/>
        <v>0.10109114233344001</v>
      </c>
      <c r="H110" s="18">
        <f t="shared" si="9"/>
        <v>0.39928800000000003</v>
      </c>
      <c r="K110" s="12">
        <v>34724.569444444445</v>
      </c>
      <c r="L110" s="13">
        <v>0.3</v>
      </c>
      <c r="M110" s="13">
        <v>3.21</v>
      </c>
      <c r="N110" s="13" t="s">
        <v>60</v>
      </c>
      <c r="O110" s="13" t="s">
        <v>182</v>
      </c>
      <c r="P110">
        <f t="shared" si="10"/>
        <v>1.3</v>
      </c>
    </row>
    <row r="111" spans="1:16" x14ac:dyDescent="0.35">
      <c r="A111" s="12">
        <v>41404.436111111114</v>
      </c>
      <c r="B111" s="13">
        <v>1.45</v>
      </c>
      <c r="C111" s="13">
        <v>3.62</v>
      </c>
      <c r="D111" s="13" t="s">
        <v>60</v>
      </c>
      <c r="E111" s="13" t="s">
        <v>183</v>
      </c>
      <c r="F111">
        <f t="shared" si="7"/>
        <v>1.45</v>
      </c>
      <c r="G111" s="18">
        <f t="shared" si="8"/>
        <v>0.10250698466304002</v>
      </c>
      <c r="H111" s="18">
        <f t="shared" si="9"/>
        <v>0.44196000000000002</v>
      </c>
      <c r="K111" s="12">
        <v>42048.59375</v>
      </c>
      <c r="L111" s="13">
        <v>1.42</v>
      </c>
      <c r="M111" s="13">
        <v>3.23</v>
      </c>
      <c r="N111" s="13" t="s">
        <v>60</v>
      </c>
      <c r="O111" s="13" t="s">
        <v>183</v>
      </c>
      <c r="P111">
        <f t="shared" si="10"/>
        <v>1.42</v>
      </c>
    </row>
    <row r="112" spans="1:16" x14ac:dyDescent="0.35">
      <c r="A112" s="12">
        <v>39056.67083333333</v>
      </c>
      <c r="B112" s="13">
        <v>1.44</v>
      </c>
      <c r="C112" s="13">
        <v>3.82</v>
      </c>
      <c r="D112" s="13" t="s">
        <v>60</v>
      </c>
      <c r="E112" s="13" t="s">
        <v>183</v>
      </c>
      <c r="F112">
        <f t="shared" si="7"/>
        <v>1.44</v>
      </c>
      <c r="G112" s="18">
        <f t="shared" si="8"/>
        <v>0.10817035398144001</v>
      </c>
      <c r="H112" s="18">
        <f t="shared" si="9"/>
        <v>0.43891200000000002</v>
      </c>
      <c r="K112" s="12">
        <v>36438.645833333336</v>
      </c>
      <c r="L112" s="13">
        <v>0.37</v>
      </c>
      <c r="M112" s="13">
        <v>3.28</v>
      </c>
      <c r="N112" s="13" t="s">
        <v>60</v>
      </c>
      <c r="O112" s="13" t="s">
        <v>182</v>
      </c>
      <c r="P112">
        <f t="shared" si="10"/>
        <v>1.37</v>
      </c>
    </row>
    <row r="113" spans="1:16" x14ac:dyDescent="0.35">
      <c r="A113" s="12">
        <v>35111.524305555555</v>
      </c>
      <c r="B113" s="13">
        <v>0.32</v>
      </c>
      <c r="C113" s="13">
        <v>3.83</v>
      </c>
      <c r="D113" s="13" t="s">
        <v>60</v>
      </c>
      <c r="E113" s="13" t="s">
        <v>182</v>
      </c>
      <c r="F113">
        <f t="shared" si="7"/>
        <v>1.32</v>
      </c>
      <c r="G113" s="18">
        <f t="shared" si="8"/>
        <v>0.10845352244736002</v>
      </c>
      <c r="H113" s="18">
        <f t="shared" si="9"/>
        <v>0.40233600000000003</v>
      </c>
      <c r="K113" s="12">
        <v>41820.486111111109</v>
      </c>
      <c r="L113" s="13">
        <v>1.5</v>
      </c>
      <c r="M113" s="13">
        <v>3.34</v>
      </c>
      <c r="N113" s="13" t="s">
        <v>60</v>
      </c>
      <c r="O113" s="13" t="s">
        <v>183</v>
      </c>
      <c r="P113">
        <f t="shared" si="10"/>
        <v>1.5</v>
      </c>
    </row>
    <row r="114" spans="1:16" x14ac:dyDescent="0.35">
      <c r="A114" s="12">
        <v>41498.487500000003</v>
      </c>
      <c r="B114" s="13">
        <v>1.53</v>
      </c>
      <c r="C114" s="13">
        <v>3.87</v>
      </c>
      <c r="D114" s="13" t="s">
        <v>60</v>
      </c>
      <c r="E114" s="13" t="s">
        <v>183</v>
      </c>
      <c r="F114">
        <f t="shared" si="7"/>
        <v>1.53</v>
      </c>
      <c r="G114" s="18">
        <f t="shared" si="8"/>
        <v>0.10958619631104002</v>
      </c>
      <c r="H114" s="18">
        <f t="shared" si="9"/>
        <v>0.46634400000000004</v>
      </c>
      <c r="K114" s="12">
        <v>42831.429861111108</v>
      </c>
      <c r="L114" s="13">
        <v>1.89</v>
      </c>
      <c r="M114" s="13">
        <v>3.34</v>
      </c>
      <c r="N114" s="13" t="s">
        <v>60</v>
      </c>
      <c r="O114" s="13" t="s">
        <v>183</v>
      </c>
      <c r="P114">
        <f t="shared" si="10"/>
        <v>1.89</v>
      </c>
    </row>
    <row r="115" spans="1:16" x14ac:dyDescent="0.35">
      <c r="A115" s="12">
        <v>33851.622916666667</v>
      </c>
      <c r="B115" s="13">
        <v>0.36</v>
      </c>
      <c r="C115" s="13">
        <v>3.88</v>
      </c>
      <c r="D115" s="13" t="s">
        <v>60</v>
      </c>
      <c r="E115" s="13" t="s">
        <v>182</v>
      </c>
      <c r="F115">
        <f t="shared" si="7"/>
        <v>1.3599999999999999</v>
      </c>
      <c r="G115" s="18">
        <f t="shared" si="8"/>
        <v>0.10986936477696001</v>
      </c>
      <c r="H115" s="18">
        <f t="shared" si="9"/>
        <v>0.41452800000000001</v>
      </c>
      <c r="K115" s="12">
        <v>37706.555555555555</v>
      </c>
      <c r="L115" s="13">
        <v>1.27</v>
      </c>
      <c r="M115" s="13">
        <v>3.38</v>
      </c>
      <c r="N115" s="13" t="s">
        <v>60</v>
      </c>
      <c r="O115" s="13" t="s">
        <v>183</v>
      </c>
      <c r="P115">
        <f t="shared" si="10"/>
        <v>1.27</v>
      </c>
    </row>
    <row r="116" spans="1:16" x14ac:dyDescent="0.35">
      <c r="A116" s="12">
        <v>35272.440972222219</v>
      </c>
      <c r="B116" s="13">
        <v>0.3</v>
      </c>
      <c r="C116" s="13">
        <v>4</v>
      </c>
      <c r="D116" s="13" t="s">
        <v>60</v>
      </c>
      <c r="E116" s="13" t="s">
        <v>182</v>
      </c>
      <c r="F116">
        <f t="shared" si="7"/>
        <v>1.3</v>
      </c>
      <c r="G116" s="18">
        <f t="shared" si="8"/>
        <v>0.11326738636800002</v>
      </c>
      <c r="H116" s="18">
        <f t="shared" si="9"/>
        <v>0.39624000000000004</v>
      </c>
      <c r="K116" s="12">
        <v>40049.680555555555</v>
      </c>
      <c r="L116" s="13">
        <v>1.3</v>
      </c>
      <c r="M116" s="13">
        <v>3.38</v>
      </c>
      <c r="N116" s="13" t="s">
        <v>60</v>
      </c>
      <c r="O116" s="13" t="s">
        <v>183</v>
      </c>
      <c r="P116">
        <f t="shared" si="10"/>
        <v>1.3</v>
      </c>
    </row>
    <row r="117" spans="1:16" x14ac:dyDescent="0.35">
      <c r="A117" s="12">
        <v>42468.519097222219</v>
      </c>
      <c r="B117" s="13">
        <v>1.29</v>
      </c>
      <c r="C117" s="13">
        <v>4.0199999999999996</v>
      </c>
      <c r="D117" s="13" t="s">
        <v>60</v>
      </c>
      <c r="E117" s="13" t="s">
        <v>183</v>
      </c>
      <c r="F117">
        <f t="shared" si="7"/>
        <v>1.29</v>
      </c>
      <c r="G117" s="18">
        <f t="shared" si="8"/>
        <v>0.11383372329984001</v>
      </c>
      <c r="H117" s="18">
        <f t="shared" si="9"/>
        <v>0.39319200000000004</v>
      </c>
      <c r="K117" s="12">
        <v>34687.621527777781</v>
      </c>
      <c r="L117" s="13">
        <v>0.33</v>
      </c>
      <c r="M117" s="13">
        <v>3.49</v>
      </c>
      <c r="N117" s="13" t="s">
        <v>60</v>
      </c>
      <c r="O117" s="13" t="s">
        <v>182</v>
      </c>
      <c r="P117">
        <f t="shared" si="10"/>
        <v>1.33</v>
      </c>
    </row>
    <row r="118" spans="1:16" x14ac:dyDescent="0.35">
      <c r="A118" s="12">
        <v>44447.48333333333</v>
      </c>
      <c r="B118" s="13">
        <v>1.53</v>
      </c>
      <c r="C118" s="13">
        <v>4.08</v>
      </c>
      <c r="D118" s="13" t="s">
        <v>60</v>
      </c>
      <c r="E118" s="13" t="s">
        <v>183</v>
      </c>
      <c r="F118">
        <f t="shared" si="7"/>
        <v>1.53</v>
      </c>
      <c r="G118" s="18">
        <f t="shared" si="8"/>
        <v>0.11553273409536002</v>
      </c>
      <c r="H118" s="18">
        <f t="shared" si="9"/>
        <v>0.46634400000000004</v>
      </c>
      <c r="K118" s="12">
        <v>35506.580555555556</v>
      </c>
      <c r="L118" s="13">
        <v>0.31</v>
      </c>
      <c r="M118" s="13">
        <v>3.57</v>
      </c>
      <c r="N118" s="13" t="s">
        <v>60</v>
      </c>
      <c r="O118" s="13" t="s">
        <v>182</v>
      </c>
      <c r="P118">
        <f t="shared" si="10"/>
        <v>1.31</v>
      </c>
    </row>
    <row r="119" spans="1:16" x14ac:dyDescent="0.35">
      <c r="A119" s="12">
        <v>41625.423611111109</v>
      </c>
      <c r="B119" s="13">
        <v>1.53</v>
      </c>
      <c r="C119" s="13">
        <v>4.0999999999999996</v>
      </c>
      <c r="D119" s="13" t="s">
        <v>60</v>
      </c>
      <c r="E119" s="13" t="s">
        <v>183</v>
      </c>
      <c r="F119">
        <f t="shared" si="7"/>
        <v>1.53</v>
      </c>
      <c r="G119" s="18">
        <f t="shared" si="8"/>
        <v>0.1160990710272</v>
      </c>
      <c r="H119" s="18">
        <f t="shared" si="9"/>
        <v>0.46634400000000004</v>
      </c>
      <c r="K119" s="12">
        <v>41404.436111111114</v>
      </c>
      <c r="L119" s="13">
        <v>1.45</v>
      </c>
      <c r="M119" s="13">
        <v>3.62</v>
      </c>
      <c r="N119" s="13" t="s">
        <v>60</v>
      </c>
      <c r="O119" s="13" t="s">
        <v>183</v>
      </c>
      <c r="P119">
        <f t="shared" si="10"/>
        <v>1.45</v>
      </c>
    </row>
    <row r="120" spans="1:16" x14ac:dyDescent="0.35">
      <c r="A120" s="12">
        <v>38174.472222222219</v>
      </c>
      <c r="B120" s="13">
        <v>1.54</v>
      </c>
      <c r="C120" s="13">
        <v>4.24</v>
      </c>
      <c r="D120" s="13" t="s">
        <v>60</v>
      </c>
      <c r="E120" s="13" t="s">
        <v>183</v>
      </c>
      <c r="F120">
        <f t="shared" si="7"/>
        <v>1.54</v>
      </c>
      <c r="G120" s="18">
        <f t="shared" si="8"/>
        <v>0.12006342955008002</v>
      </c>
      <c r="H120" s="18">
        <f t="shared" si="9"/>
        <v>0.46939200000000003</v>
      </c>
      <c r="K120" s="12">
        <v>39056.67083333333</v>
      </c>
      <c r="L120" s="13">
        <v>1.44</v>
      </c>
      <c r="M120" s="13">
        <v>3.82</v>
      </c>
      <c r="N120" s="13" t="s">
        <v>60</v>
      </c>
      <c r="O120" s="13" t="s">
        <v>183</v>
      </c>
      <c r="P120">
        <f t="shared" si="10"/>
        <v>1.44</v>
      </c>
    </row>
    <row r="121" spans="1:16" x14ac:dyDescent="0.35">
      <c r="A121" s="12">
        <v>41848.520833333336</v>
      </c>
      <c r="B121" s="13">
        <v>1.49</v>
      </c>
      <c r="C121" s="13">
        <v>4.41</v>
      </c>
      <c r="D121" s="13" t="s">
        <v>60</v>
      </c>
      <c r="E121" s="13" t="s">
        <v>183</v>
      </c>
      <c r="F121">
        <f t="shared" si="7"/>
        <v>1.49</v>
      </c>
      <c r="G121" s="18">
        <f t="shared" si="8"/>
        <v>0.12487729347072002</v>
      </c>
      <c r="H121" s="18">
        <f t="shared" si="9"/>
        <v>0.454152</v>
      </c>
      <c r="K121" s="12">
        <v>35111.524305555555</v>
      </c>
      <c r="L121" s="13">
        <v>0.32</v>
      </c>
      <c r="M121" s="13">
        <v>3.83</v>
      </c>
      <c r="N121" s="13" t="s">
        <v>60</v>
      </c>
      <c r="O121" s="13" t="s">
        <v>182</v>
      </c>
      <c r="P121">
        <f t="shared" si="10"/>
        <v>1.32</v>
      </c>
    </row>
    <row r="122" spans="1:16" x14ac:dyDescent="0.35">
      <c r="A122" s="12">
        <v>33785.614583333336</v>
      </c>
      <c r="B122" s="13">
        <v>0.34</v>
      </c>
      <c r="C122" s="13">
        <v>4.46</v>
      </c>
      <c r="D122" s="13" t="s">
        <v>60</v>
      </c>
      <c r="E122" s="13" t="s">
        <v>182</v>
      </c>
      <c r="F122">
        <f t="shared" si="7"/>
        <v>1.34</v>
      </c>
      <c r="G122" s="18">
        <f t="shared" si="8"/>
        <v>0.12629313580032001</v>
      </c>
      <c r="H122" s="18">
        <f t="shared" si="9"/>
        <v>0.40843200000000002</v>
      </c>
      <c r="K122" s="12">
        <v>41498.487500000003</v>
      </c>
      <c r="L122" s="13">
        <v>1.53</v>
      </c>
      <c r="M122" s="13">
        <v>3.87</v>
      </c>
      <c r="N122" s="13" t="s">
        <v>60</v>
      </c>
      <c r="O122" s="13" t="s">
        <v>183</v>
      </c>
      <c r="P122">
        <f t="shared" si="10"/>
        <v>1.53</v>
      </c>
    </row>
    <row r="123" spans="1:16" x14ac:dyDescent="0.35">
      <c r="A123" s="12">
        <v>44385.419791666667</v>
      </c>
      <c r="B123" s="13">
        <v>1.63</v>
      </c>
      <c r="C123" s="13">
        <v>4.54</v>
      </c>
      <c r="D123" s="13" t="s">
        <v>60</v>
      </c>
      <c r="E123" s="13" t="s">
        <v>183</v>
      </c>
      <c r="F123">
        <f t="shared" si="7"/>
        <v>1.63</v>
      </c>
      <c r="G123" s="18">
        <f t="shared" si="8"/>
        <v>0.12855848352768001</v>
      </c>
      <c r="H123" s="18">
        <f t="shared" si="9"/>
        <v>0.49682399999999999</v>
      </c>
      <c r="K123" s="12">
        <v>33851.622916666667</v>
      </c>
      <c r="L123" s="13">
        <v>0.36</v>
      </c>
      <c r="M123" s="13">
        <v>3.88</v>
      </c>
      <c r="N123" s="13" t="s">
        <v>60</v>
      </c>
      <c r="O123" s="13" t="s">
        <v>182</v>
      </c>
      <c r="P123">
        <f t="shared" si="10"/>
        <v>1.3599999999999999</v>
      </c>
    </row>
    <row r="124" spans="1:16" x14ac:dyDescent="0.35">
      <c r="A124" s="12">
        <v>35810.597222222219</v>
      </c>
      <c r="B124" s="13">
        <v>0.68</v>
      </c>
      <c r="C124" s="13">
        <v>4.6100000000000003</v>
      </c>
      <c r="D124" s="13" t="s">
        <v>60</v>
      </c>
      <c r="E124" s="13" t="s">
        <v>182</v>
      </c>
      <c r="F124">
        <f t="shared" si="7"/>
        <v>1.6800000000000002</v>
      </c>
      <c r="G124" s="18">
        <f t="shared" si="8"/>
        <v>0.13054066278912002</v>
      </c>
      <c r="H124" s="18">
        <f t="shared" si="9"/>
        <v>0.51206400000000007</v>
      </c>
      <c r="K124" s="12">
        <v>35272.440972222219</v>
      </c>
      <c r="L124" s="13">
        <v>0.3</v>
      </c>
      <c r="M124" s="13">
        <v>4</v>
      </c>
      <c r="N124" s="13" t="s">
        <v>60</v>
      </c>
      <c r="O124" s="13" t="s">
        <v>182</v>
      </c>
      <c r="P124">
        <f t="shared" si="10"/>
        <v>1.3</v>
      </c>
    </row>
    <row r="125" spans="1:16" x14ac:dyDescent="0.35">
      <c r="A125" s="12">
        <v>34648.586805555555</v>
      </c>
      <c r="B125" s="13">
        <v>0.35</v>
      </c>
      <c r="C125" s="13">
        <v>4.63</v>
      </c>
      <c r="D125" s="13" t="s">
        <v>60</v>
      </c>
      <c r="E125" s="13" t="s">
        <v>182</v>
      </c>
      <c r="F125">
        <f t="shared" si="7"/>
        <v>1.35</v>
      </c>
      <c r="G125" s="18">
        <f t="shared" si="8"/>
        <v>0.13110699972096002</v>
      </c>
      <c r="H125" s="18">
        <f t="shared" si="9"/>
        <v>0.41148000000000007</v>
      </c>
      <c r="K125" s="12">
        <v>42468.519097222219</v>
      </c>
      <c r="L125" s="13">
        <v>1.29</v>
      </c>
      <c r="M125" s="13">
        <v>4.0199999999999996</v>
      </c>
      <c r="N125" s="13" t="s">
        <v>60</v>
      </c>
      <c r="O125" s="13" t="s">
        <v>183</v>
      </c>
      <c r="P125">
        <f t="shared" si="10"/>
        <v>1.29</v>
      </c>
    </row>
    <row r="126" spans="1:16" x14ac:dyDescent="0.35">
      <c r="A126" s="12">
        <v>42922.431597222225</v>
      </c>
      <c r="B126" s="13">
        <v>1.9</v>
      </c>
      <c r="C126" s="13">
        <v>4.63</v>
      </c>
      <c r="D126" s="13" t="s">
        <v>60</v>
      </c>
      <c r="E126" s="13" t="s">
        <v>183</v>
      </c>
      <c r="F126">
        <f t="shared" si="7"/>
        <v>1.9</v>
      </c>
      <c r="G126" s="18">
        <f t="shared" si="8"/>
        <v>0.13110699972096002</v>
      </c>
      <c r="H126" s="18">
        <f t="shared" si="9"/>
        <v>0.57911999999999997</v>
      </c>
      <c r="K126" s="12">
        <v>44447.48333333333</v>
      </c>
      <c r="L126" s="13">
        <v>1.53</v>
      </c>
      <c r="M126" s="13">
        <v>4.08</v>
      </c>
      <c r="N126" s="13" t="s">
        <v>60</v>
      </c>
      <c r="O126" s="13" t="s">
        <v>183</v>
      </c>
      <c r="P126">
        <f t="shared" si="10"/>
        <v>1.53</v>
      </c>
    </row>
    <row r="127" spans="1:16" x14ac:dyDescent="0.35">
      <c r="A127" s="12">
        <v>35415.597222222219</v>
      </c>
      <c r="B127" s="13">
        <v>0.37</v>
      </c>
      <c r="C127" s="13">
        <v>4.6500000000000004</v>
      </c>
      <c r="D127" s="13" t="s">
        <v>60</v>
      </c>
      <c r="E127" s="13" t="s">
        <v>182</v>
      </c>
      <c r="F127">
        <f t="shared" si="7"/>
        <v>1.37</v>
      </c>
      <c r="G127" s="18">
        <f t="shared" si="8"/>
        <v>0.13167333665280004</v>
      </c>
      <c r="H127" s="18">
        <f t="shared" si="9"/>
        <v>0.41757600000000006</v>
      </c>
      <c r="K127" s="12">
        <v>41625.423611111109</v>
      </c>
      <c r="L127" s="13">
        <v>1.53</v>
      </c>
      <c r="M127" s="13">
        <v>4.0999999999999996</v>
      </c>
      <c r="N127" s="13" t="s">
        <v>60</v>
      </c>
      <c r="O127" s="13" t="s">
        <v>183</v>
      </c>
      <c r="P127">
        <f t="shared" si="10"/>
        <v>1.53</v>
      </c>
    </row>
    <row r="128" spans="1:16" x14ac:dyDescent="0.35">
      <c r="A128" s="12">
        <v>39162.620833333334</v>
      </c>
      <c r="B128" s="13">
        <v>1.49</v>
      </c>
      <c r="C128" s="13">
        <v>4.68</v>
      </c>
      <c r="D128" s="13" t="s">
        <v>60</v>
      </c>
      <c r="E128" s="13" t="s">
        <v>183</v>
      </c>
      <c r="F128">
        <f t="shared" si="7"/>
        <v>1.49</v>
      </c>
      <c r="G128" s="18">
        <f t="shared" si="8"/>
        <v>0.13252284205056</v>
      </c>
      <c r="H128" s="18">
        <f t="shared" si="9"/>
        <v>0.454152</v>
      </c>
      <c r="K128" s="12">
        <v>38174.472222222219</v>
      </c>
      <c r="L128" s="13">
        <v>1.54</v>
      </c>
      <c r="M128" s="13">
        <v>4.24</v>
      </c>
      <c r="N128" s="13" t="s">
        <v>60</v>
      </c>
      <c r="O128" s="13" t="s">
        <v>183</v>
      </c>
      <c r="P128">
        <f t="shared" si="10"/>
        <v>1.54</v>
      </c>
    </row>
    <row r="129" spans="1:16" x14ac:dyDescent="0.35">
      <c r="A129" s="12">
        <v>34985.527777777781</v>
      </c>
      <c r="B129" s="13">
        <v>0.35</v>
      </c>
      <c r="C129" s="13">
        <v>4.78</v>
      </c>
      <c r="D129" s="13" t="s">
        <v>60</v>
      </c>
      <c r="E129" s="13" t="s">
        <v>182</v>
      </c>
      <c r="F129">
        <f t="shared" si="7"/>
        <v>1.35</v>
      </c>
      <c r="G129" s="18">
        <f t="shared" si="8"/>
        <v>0.13535452670976003</v>
      </c>
      <c r="H129" s="18">
        <f t="shared" si="9"/>
        <v>0.41148000000000007</v>
      </c>
      <c r="K129" s="14">
        <v>35076.418749999997</v>
      </c>
      <c r="L129" s="15">
        <v>0.34</v>
      </c>
      <c r="M129" s="15">
        <v>4.32</v>
      </c>
      <c r="N129" s="15" t="s">
        <v>59</v>
      </c>
      <c r="O129" s="15" t="s">
        <v>182</v>
      </c>
      <c r="P129">
        <f t="shared" si="10"/>
        <v>1.34</v>
      </c>
    </row>
    <row r="130" spans="1:16" x14ac:dyDescent="0.35">
      <c r="A130" s="12">
        <v>35830.371527777781</v>
      </c>
      <c r="B130" s="13">
        <v>0.68</v>
      </c>
      <c r="C130" s="13">
        <v>4.87</v>
      </c>
      <c r="D130" s="13" t="s">
        <v>60</v>
      </c>
      <c r="E130" s="13" t="s">
        <v>182</v>
      </c>
      <c r="F130">
        <f t="shared" si="7"/>
        <v>1.6800000000000002</v>
      </c>
      <c r="G130" s="18">
        <f t="shared" si="8"/>
        <v>0.13790304290304004</v>
      </c>
      <c r="H130" s="18">
        <f t="shared" si="9"/>
        <v>0.51206400000000007</v>
      </c>
      <c r="K130" s="12">
        <v>41848.520833333336</v>
      </c>
      <c r="L130" s="13">
        <v>1.49</v>
      </c>
      <c r="M130" s="13">
        <v>4.41</v>
      </c>
      <c r="N130" s="13" t="s">
        <v>60</v>
      </c>
      <c r="O130" s="13" t="s">
        <v>183</v>
      </c>
      <c r="P130">
        <f t="shared" si="10"/>
        <v>1.49</v>
      </c>
    </row>
    <row r="131" spans="1:16" x14ac:dyDescent="0.35">
      <c r="A131" s="12">
        <v>36103.572916666664</v>
      </c>
      <c r="B131" s="13">
        <v>0.78</v>
      </c>
      <c r="C131" s="13">
        <v>4.8899999999999997</v>
      </c>
      <c r="D131" s="13" t="s">
        <v>60</v>
      </c>
      <c r="E131" s="13" t="s">
        <v>182</v>
      </c>
      <c r="F131">
        <f t="shared" si="7"/>
        <v>1.78</v>
      </c>
      <c r="G131" s="18">
        <f t="shared" si="8"/>
        <v>0.13846937983488</v>
      </c>
      <c r="H131" s="18">
        <f t="shared" si="9"/>
        <v>0.54254400000000003</v>
      </c>
      <c r="K131" s="12">
        <v>33785.614583333336</v>
      </c>
      <c r="L131" s="13">
        <v>0.34</v>
      </c>
      <c r="M131" s="13">
        <v>4.46</v>
      </c>
      <c r="N131" s="13" t="s">
        <v>60</v>
      </c>
      <c r="O131" s="13" t="s">
        <v>182</v>
      </c>
      <c r="P131">
        <f t="shared" ref="P131:P162" si="11">IF(O131="Datum: 6281 ft NGVD29", L131+1, L131)</f>
        <v>1.34</v>
      </c>
    </row>
    <row r="132" spans="1:16" x14ac:dyDescent="0.35">
      <c r="A132" s="12">
        <v>39591.443055555559</v>
      </c>
      <c r="B132" s="13">
        <v>1.4</v>
      </c>
      <c r="C132" s="13">
        <v>4.92</v>
      </c>
      <c r="D132" s="13" t="s">
        <v>60</v>
      </c>
      <c r="E132" s="13" t="s">
        <v>183</v>
      </c>
      <c r="F132">
        <f t="shared" ref="F132:F195" si="12">IF(E132="Datum: 6281 ft NGVD29", B132+1, B132)</f>
        <v>1.4</v>
      </c>
      <c r="G132" s="18">
        <f t="shared" ref="G132:G195" si="13">C132*(0.3048^3)</f>
        <v>0.13931888523264002</v>
      </c>
      <c r="H132" s="18">
        <f t="shared" ref="H132:H195" si="14">F132*0.3048</f>
        <v>0.42671999999999999</v>
      </c>
      <c r="K132" s="12">
        <v>44385.419791666667</v>
      </c>
      <c r="L132" s="13">
        <v>1.63</v>
      </c>
      <c r="M132" s="13">
        <v>4.54</v>
      </c>
      <c r="N132" s="13" t="s">
        <v>60</v>
      </c>
      <c r="O132" s="13" t="s">
        <v>183</v>
      </c>
      <c r="P132">
        <f t="shared" si="11"/>
        <v>1.63</v>
      </c>
    </row>
    <row r="133" spans="1:16" x14ac:dyDescent="0.35">
      <c r="A133" s="12">
        <v>36355.625</v>
      </c>
      <c r="B133" s="13">
        <v>0.41</v>
      </c>
      <c r="C133" s="13">
        <v>5</v>
      </c>
      <c r="D133" s="13" t="s">
        <v>60</v>
      </c>
      <c r="E133" s="13" t="s">
        <v>182</v>
      </c>
      <c r="F133">
        <f t="shared" si="12"/>
        <v>1.41</v>
      </c>
      <c r="G133" s="18">
        <f t="shared" si="13"/>
        <v>0.14158423296000003</v>
      </c>
      <c r="H133" s="18">
        <f t="shared" si="14"/>
        <v>0.42976799999999998</v>
      </c>
      <c r="K133" s="12">
        <v>35810.597222222219</v>
      </c>
      <c r="L133" s="13">
        <v>0.68</v>
      </c>
      <c r="M133" s="13">
        <v>4.6100000000000003</v>
      </c>
      <c r="N133" s="13" t="s">
        <v>60</v>
      </c>
      <c r="O133" s="13" t="s">
        <v>182</v>
      </c>
      <c r="P133">
        <f t="shared" si="11"/>
        <v>1.6800000000000002</v>
      </c>
    </row>
    <row r="134" spans="1:16" x14ac:dyDescent="0.35">
      <c r="A134" s="12">
        <v>38478.612500000003</v>
      </c>
      <c r="B134" s="13">
        <v>1.48</v>
      </c>
      <c r="C134" s="13">
        <v>5.25</v>
      </c>
      <c r="D134" s="13" t="s">
        <v>60</v>
      </c>
      <c r="E134" s="13" t="s">
        <v>183</v>
      </c>
      <c r="F134">
        <f t="shared" si="12"/>
        <v>1.48</v>
      </c>
      <c r="G134" s="18">
        <f t="shared" si="13"/>
        <v>0.14866344460800002</v>
      </c>
      <c r="H134" s="18">
        <f t="shared" si="14"/>
        <v>0.451104</v>
      </c>
      <c r="K134" s="12">
        <v>34648.586805555555</v>
      </c>
      <c r="L134" s="13">
        <v>0.35</v>
      </c>
      <c r="M134" s="13">
        <v>4.63</v>
      </c>
      <c r="N134" s="13" t="s">
        <v>60</v>
      </c>
      <c r="O134" s="13" t="s">
        <v>182</v>
      </c>
      <c r="P134">
        <f t="shared" si="11"/>
        <v>1.35</v>
      </c>
    </row>
    <row r="135" spans="1:16" x14ac:dyDescent="0.35">
      <c r="A135" s="12">
        <v>41597.552430555559</v>
      </c>
      <c r="B135" s="13">
        <v>1.61</v>
      </c>
      <c r="C135" s="13">
        <v>5.25</v>
      </c>
      <c r="D135" s="13" t="s">
        <v>60</v>
      </c>
      <c r="E135" s="13" t="s">
        <v>183</v>
      </c>
      <c r="F135">
        <f t="shared" si="12"/>
        <v>1.61</v>
      </c>
      <c r="G135" s="18">
        <f t="shared" si="13"/>
        <v>0.14866344460800002</v>
      </c>
      <c r="H135" s="18">
        <f t="shared" si="14"/>
        <v>0.49072800000000005</v>
      </c>
      <c r="K135" s="12">
        <v>42922.431597222225</v>
      </c>
      <c r="L135" s="13">
        <v>1.9</v>
      </c>
      <c r="M135" s="13">
        <v>4.63</v>
      </c>
      <c r="N135" s="13" t="s">
        <v>60</v>
      </c>
      <c r="O135" s="13" t="s">
        <v>183</v>
      </c>
      <c r="P135">
        <f t="shared" si="11"/>
        <v>1.9</v>
      </c>
    </row>
    <row r="136" spans="1:16" x14ac:dyDescent="0.35">
      <c r="A136" s="12">
        <v>41750.584374999999</v>
      </c>
      <c r="B136" s="13">
        <v>1.58</v>
      </c>
      <c r="C136" s="13">
        <v>5.26</v>
      </c>
      <c r="D136" s="13" t="s">
        <v>60</v>
      </c>
      <c r="E136" s="13" t="s">
        <v>183</v>
      </c>
      <c r="F136">
        <f t="shared" si="12"/>
        <v>1.58</v>
      </c>
      <c r="G136" s="18">
        <f t="shared" si="13"/>
        <v>0.14894661307392001</v>
      </c>
      <c r="H136" s="18">
        <f t="shared" si="14"/>
        <v>0.48158400000000007</v>
      </c>
      <c r="K136" s="12">
        <v>35415.597222222219</v>
      </c>
      <c r="L136" s="13">
        <v>0.37</v>
      </c>
      <c r="M136" s="13">
        <v>4.6500000000000004</v>
      </c>
      <c r="N136" s="13" t="s">
        <v>60</v>
      </c>
      <c r="O136" s="13" t="s">
        <v>182</v>
      </c>
      <c r="P136">
        <f t="shared" si="11"/>
        <v>1.37</v>
      </c>
    </row>
    <row r="137" spans="1:16" x14ac:dyDescent="0.35">
      <c r="A137" s="12">
        <v>43052.556805555556</v>
      </c>
      <c r="B137" s="13">
        <v>1.76</v>
      </c>
      <c r="C137" s="13">
        <v>5.36</v>
      </c>
      <c r="D137" s="13" t="s">
        <v>60</v>
      </c>
      <c r="E137" s="13" t="s">
        <v>183</v>
      </c>
      <c r="F137">
        <f t="shared" si="12"/>
        <v>1.76</v>
      </c>
      <c r="G137" s="18">
        <f t="shared" si="13"/>
        <v>0.15177829773312004</v>
      </c>
      <c r="H137" s="18">
        <f t="shared" si="14"/>
        <v>0.53644800000000004</v>
      </c>
      <c r="K137" s="12">
        <v>39162.620833333334</v>
      </c>
      <c r="L137" s="13">
        <v>1.49</v>
      </c>
      <c r="M137" s="13">
        <v>4.68</v>
      </c>
      <c r="N137" s="13" t="s">
        <v>60</v>
      </c>
      <c r="O137" s="13" t="s">
        <v>183</v>
      </c>
      <c r="P137">
        <f t="shared" si="11"/>
        <v>1.49</v>
      </c>
    </row>
    <row r="138" spans="1:16" x14ac:dyDescent="0.35">
      <c r="A138" s="12">
        <v>34603.393750000003</v>
      </c>
      <c r="B138" s="13">
        <v>0.38</v>
      </c>
      <c r="C138" s="13">
        <v>5.65</v>
      </c>
      <c r="D138" s="13" t="s">
        <v>60</v>
      </c>
      <c r="E138" s="13" t="s">
        <v>182</v>
      </c>
      <c r="F138">
        <f t="shared" si="12"/>
        <v>1.38</v>
      </c>
      <c r="G138" s="18">
        <f t="shared" si="13"/>
        <v>0.15999018324480002</v>
      </c>
      <c r="H138" s="18">
        <f t="shared" si="14"/>
        <v>0.420624</v>
      </c>
      <c r="K138" s="12">
        <v>34985.527777777781</v>
      </c>
      <c r="L138" s="13">
        <v>0.35</v>
      </c>
      <c r="M138" s="13">
        <v>4.78</v>
      </c>
      <c r="N138" s="13" t="s">
        <v>60</v>
      </c>
      <c r="O138" s="13" t="s">
        <v>182</v>
      </c>
      <c r="P138">
        <f t="shared" si="11"/>
        <v>1.35</v>
      </c>
    </row>
    <row r="139" spans="1:16" x14ac:dyDescent="0.35">
      <c r="A139" s="12">
        <v>34276.552083333336</v>
      </c>
      <c r="B139" s="13">
        <v>0.48</v>
      </c>
      <c r="C139" s="13">
        <v>5.78</v>
      </c>
      <c r="D139" s="13" t="s">
        <v>60</v>
      </c>
      <c r="E139" s="13" t="s">
        <v>182</v>
      </c>
      <c r="F139">
        <f t="shared" si="12"/>
        <v>1.48</v>
      </c>
      <c r="G139" s="18">
        <f t="shared" si="13"/>
        <v>0.16367137330176004</v>
      </c>
      <c r="H139" s="18">
        <f t="shared" si="14"/>
        <v>0.451104</v>
      </c>
      <c r="K139" s="14">
        <v>39078.423611111109</v>
      </c>
      <c r="L139" s="15">
        <v>1.47</v>
      </c>
      <c r="M139" s="15">
        <v>4.8600000000000003</v>
      </c>
      <c r="N139" s="15" t="s">
        <v>59</v>
      </c>
      <c r="O139" s="15" t="s">
        <v>183</v>
      </c>
      <c r="P139">
        <f t="shared" si="11"/>
        <v>1.47</v>
      </c>
    </row>
    <row r="140" spans="1:16" x14ac:dyDescent="0.35">
      <c r="A140" s="12">
        <v>36070.375</v>
      </c>
      <c r="B140" s="13">
        <v>0.76</v>
      </c>
      <c r="C140" s="13">
        <v>5.81</v>
      </c>
      <c r="D140" s="13" t="s">
        <v>60</v>
      </c>
      <c r="E140" s="13" t="s">
        <v>182</v>
      </c>
      <c r="F140">
        <f t="shared" si="12"/>
        <v>1.76</v>
      </c>
      <c r="G140" s="18">
        <f t="shared" si="13"/>
        <v>0.16452087869952001</v>
      </c>
      <c r="H140" s="18">
        <f t="shared" si="14"/>
        <v>0.53644800000000004</v>
      </c>
      <c r="K140" s="12">
        <v>35830.371527777781</v>
      </c>
      <c r="L140" s="13">
        <v>0.68</v>
      </c>
      <c r="M140" s="13">
        <v>4.87</v>
      </c>
      <c r="N140" s="13" t="s">
        <v>60</v>
      </c>
      <c r="O140" s="13" t="s">
        <v>182</v>
      </c>
      <c r="P140">
        <f t="shared" si="11"/>
        <v>1.6800000000000002</v>
      </c>
    </row>
    <row r="141" spans="1:16" x14ac:dyDescent="0.35">
      <c r="A141" s="12">
        <v>38266.711805555555</v>
      </c>
      <c r="B141" s="13">
        <v>1.49</v>
      </c>
      <c r="C141" s="13">
        <v>5.91</v>
      </c>
      <c r="D141" s="13" t="s">
        <v>60</v>
      </c>
      <c r="E141" s="13" t="s">
        <v>183</v>
      </c>
      <c r="F141">
        <f t="shared" si="12"/>
        <v>1.49</v>
      </c>
      <c r="G141" s="18">
        <f t="shared" si="13"/>
        <v>0.16735256335872004</v>
      </c>
      <c r="H141" s="18">
        <f t="shared" si="14"/>
        <v>0.454152</v>
      </c>
      <c r="K141" s="12">
        <v>36103.572916666664</v>
      </c>
      <c r="L141" s="13">
        <v>0.78</v>
      </c>
      <c r="M141" s="13">
        <v>4.8899999999999997</v>
      </c>
      <c r="N141" s="13" t="s">
        <v>60</v>
      </c>
      <c r="O141" s="13" t="s">
        <v>182</v>
      </c>
      <c r="P141">
        <f t="shared" si="11"/>
        <v>1.78</v>
      </c>
    </row>
    <row r="142" spans="1:16" x14ac:dyDescent="0.35">
      <c r="A142" s="12">
        <v>37739.579861111109</v>
      </c>
      <c r="B142" s="13">
        <v>1.38</v>
      </c>
      <c r="C142" s="13">
        <v>5.92</v>
      </c>
      <c r="D142" s="13" t="s">
        <v>60</v>
      </c>
      <c r="E142" s="13" t="s">
        <v>183</v>
      </c>
      <c r="F142">
        <f t="shared" si="12"/>
        <v>1.38</v>
      </c>
      <c r="G142" s="18">
        <f t="shared" si="13"/>
        <v>0.16763573182464003</v>
      </c>
      <c r="H142" s="18">
        <f t="shared" si="14"/>
        <v>0.420624</v>
      </c>
      <c r="K142" s="12">
        <v>39591.443055555559</v>
      </c>
      <c r="L142" s="13">
        <v>1.4</v>
      </c>
      <c r="M142" s="13">
        <v>4.92</v>
      </c>
      <c r="N142" s="13" t="s">
        <v>60</v>
      </c>
      <c r="O142" s="13" t="s">
        <v>183</v>
      </c>
      <c r="P142">
        <f t="shared" si="11"/>
        <v>1.4</v>
      </c>
    </row>
    <row r="143" spans="1:16" x14ac:dyDescent="0.35">
      <c r="A143" s="12">
        <v>34569.419444444444</v>
      </c>
      <c r="B143" s="13">
        <v>0.39</v>
      </c>
      <c r="C143" s="13">
        <v>6.02</v>
      </c>
      <c r="D143" s="13" t="s">
        <v>60</v>
      </c>
      <c r="E143" s="13" t="s">
        <v>182</v>
      </c>
      <c r="F143">
        <f t="shared" si="12"/>
        <v>1.3900000000000001</v>
      </c>
      <c r="G143" s="18">
        <f t="shared" si="13"/>
        <v>0.17046741648384001</v>
      </c>
      <c r="H143" s="18">
        <f t="shared" si="14"/>
        <v>0.42367200000000005</v>
      </c>
      <c r="K143" s="12">
        <v>36355.625</v>
      </c>
      <c r="L143" s="13">
        <v>0.41</v>
      </c>
      <c r="M143" s="13">
        <v>5</v>
      </c>
      <c r="N143" s="13" t="s">
        <v>60</v>
      </c>
      <c r="O143" s="13" t="s">
        <v>182</v>
      </c>
      <c r="P143">
        <f t="shared" si="11"/>
        <v>1.41</v>
      </c>
    </row>
    <row r="144" spans="1:16" x14ac:dyDescent="0.35">
      <c r="A144" s="12">
        <v>35710.586805555555</v>
      </c>
      <c r="B144" s="13">
        <v>0.72</v>
      </c>
      <c r="C144" s="13">
        <v>6.11</v>
      </c>
      <c r="D144" s="13" t="s">
        <v>60</v>
      </c>
      <c r="E144" s="13" t="s">
        <v>182</v>
      </c>
      <c r="F144">
        <f t="shared" si="12"/>
        <v>1.72</v>
      </c>
      <c r="G144" s="18">
        <f t="shared" si="13"/>
        <v>0.17301593267712004</v>
      </c>
      <c r="H144" s="18">
        <f t="shared" si="14"/>
        <v>0.52425600000000006</v>
      </c>
      <c r="K144" s="12">
        <v>38478.612500000003</v>
      </c>
      <c r="L144" s="13">
        <v>1.48</v>
      </c>
      <c r="M144" s="13">
        <v>5.25</v>
      </c>
      <c r="N144" s="13" t="s">
        <v>60</v>
      </c>
      <c r="O144" s="13" t="s">
        <v>183</v>
      </c>
      <c r="P144">
        <f t="shared" si="11"/>
        <v>1.48</v>
      </c>
    </row>
    <row r="145" spans="1:16" x14ac:dyDescent="0.35">
      <c r="A145" s="12">
        <v>42258.41846064815</v>
      </c>
      <c r="B145" s="13">
        <v>1.35</v>
      </c>
      <c r="C145" s="13">
        <v>6.23</v>
      </c>
      <c r="D145" s="13" t="s">
        <v>60</v>
      </c>
      <c r="E145" s="13" t="s">
        <v>183</v>
      </c>
      <c r="F145">
        <f t="shared" si="12"/>
        <v>1.35</v>
      </c>
      <c r="G145" s="18">
        <f t="shared" si="13"/>
        <v>0.17641395426816003</v>
      </c>
      <c r="H145" s="18">
        <f t="shared" si="14"/>
        <v>0.41148000000000007</v>
      </c>
      <c r="K145" s="12">
        <v>41597.552430555559</v>
      </c>
      <c r="L145" s="13">
        <v>1.61</v>
      </c>
      <c r="M145" s="13">
        <v>5.25</v>
      </c>
      <c r="N145" s="13" t="s">
        <v>60</v>
      </c>
      <c r="O145" s="13" t="s">
        <v>183</v>
      </c>
      <c r="P145">
        <f t="shared" si="11"/>
        <v>1.61</v>
      </c>
    </row>
    <row r="146" spans="1:16" x14ac:dyDescent="0.35">
      <c r="A146" s="12">
        <v>42282.530902777777</v>
      </c>
      <c r="B146" s="13">
        <v>1.36</v>
      </c>
      <c r="C146" s="13">
        <v>6.27</v>
      </c>
      <c r="D146" s="13" t="s">
        <v>60</v>
      </c>
      <c r="E146" s="13" t="s">
        <v>183</v>
      </c>
      <c r="F146">
        <f t="shared" si="12"/>
        <v>1.36</v>
      </c>
      <c r="G146" s="18">
        <f t="shared" si="13"/>
        <v>0.17754662813184002</v>
      </c>
      <c r="H146" s="18">
        <f t="shared" si="14"/>
        <v>0.41452800000000006</v>
      </c>
      <c r="K146" s="12">
        <v>41750.584374999999</v>
      </c>
      <c r="L146" s="13">
        <v>1.58</v>
      </c>
      <c r="M146" s="13">
        <v>5.26</v>
      </c>
      <c r="N146" s="13" t="s">
        <v>60</v>
      </c>
      <c r="O146" s="13" t="s">
        <v>183</v>
      </c>
      <c r="P146">
        <f t="shared" si="11"/>
        <v>1.58</v>
      </c>
    </row>
    <row r="147" spans="1:16" x14ac:dyDescent="0.35">
      <c r="A147" s="12">
        <v>41564.520833333336</v>
      </c>
      <c r="B147" s="13">
        <v>1.65</v>
      </c>
      <c r="C147" s="13">
        <v>6.76</v>
      </c>
      <c r="D147" s="13" t="s">
        <v>60</v>
      </c>
      <c r="E147" s="13" t="s">
        <v>183</v>
      </c>
      <c r="F147">
        <f t="shared" si="12"/>
        <v>1.65</v>
      </c>
      <c r="G147" s="18">
        <f t="shared" si="13"/>
        <v>0.19142188296192003</v>
      </c>
      <c r="H147" s="18">
        <f t="shared" si="14"/>
        <v>0.50292000000000003</v>
      </c>
      <c r="K147" s="12">
        <v>43052.556805555556</v>
      </c>
      <c r="L147" s="13">
        <v>1.76</v>
      </c>
      <c r="M147" s="13">
        <v>5.36</v>
      </c>
      <c r="N147" s="13" t="s">
        <v>60</v>
      </c>
      <c r="O147" s="13" t="s">
        <v>183</v>
      </c>
      <c r="P147">
        <f t="shared" si="11"/>
        <v>1.76</v>
      </c>
    </row>
    <row r="148" spans="1:16" x14ac:dyDescent="0.35">
      <c r="A148" s="12">
        <v>38209.465277777781</v>
      </c>
      <c r="B148" s="13">
        <v>1.69</v>
      </c>
      <c r="C148" s="13">
        <v>6.77</v>
      </c>
      <c r="D148" s="13" t="s">
        <v>60</v>
      </c>
      <c r="E148" s="13" t="s">
        <v>183</v>
      </c>
      <c r="F148">
        <f t="shared" si="12"/>
        <v>1.69</v>
      </c>
      <c r="G148" s="18">
        <f t="shared" si="13"/>
        <v>0.19170505142784003</v>
      </c>
      <c r="H148" s="18">
        <f t="shared" si="14"/>
        <v>0.51511200000000001</v>
      </c>
      <c r="K148" s="14">
        <v>35027.574305555558</v>
      </c>
      <c r="L148" s="15">
        <v>0.36</v>
      </c>
      <c r="M148" s="15">
        <v>5.39</v>
      </c>
      <c r="N148" s="15" t="s">
        <v>59</v>
      </c>
      <c r="O148" s="15" t="s">
        <v>182</v>
      </c>
      <c r="P148">
        <f t="shared" si="11"/>
        <v>1.3599999999999999</v>
      </c>
    </row>
    <row r="149" spans="1:16" x14ac:dyDescent="0.35">
      <c r="A149" s="12">
        <v>41927.431597222225</v>
      </c>
      <c r="B149" s="13">
        <v>1.56</v>
      </c>
      <c r="C149" s="13">
        <v>6.81</v>
      </c>
      <c r="D149" s="13" t="s">
        <v>60</v>
      </c>
      <c r="E149" s="13" t="s">
        <v>183</v>
      </c>
      <c r="F149">
        <f t="shared" si="12"/>
        <v>1.56</v>
      </c>
      <c r="G149" s="18">
        <f t="shared" si="13"/>
        <v>0.19283772529152002</v>
      </c>
      <c r="H149" s="18">
        <f t="shared" si="14"/>
        <v>0.47548800000000002</v>
      </c>
      <c r="K149" s="12">
        <v>34603.393750000003</v>
      </c>
      <c r="L149" s="13">
        <v>0.38</v>
      </c>
      <c r="M149" s="13">
        <v>5.65</v>
      </c>
      <c r="N149" s="13" t="s">
        <v>60</v>
      </c>
      <c r="O149" s="13" t="s">
        <v>182</v>
      </c>
      <c r="P149">
        <f t="shared" si="11"/>
        <v>1.38</v>
      </c>
    </row>
    <row r="150" spans="1:16" x14ac:dyDescent="0.35">
      <c r="A150" s="12">
        <v>43635.557986111111</v>
      </c>
      <c r="B150" s="13">
        <v>1.71</v>
      </c>
      <c r="C150" s="13">
        <v>6.98</v>
      </c>
      <c r="D150" s="13" t="s">
        <v>60</v>
      </c>
      <c r="E150" s="13" t="s">
        <v>183</v>
      </c>
      <c r="F150">
        <f t="shared" si="12"/>
        <v>1.71</v>
      </c>
      <c r="G150" s="18">
        <f t="shared" si="13"/>
        <v>0.19765158921216003</v>
      </c>
      <c r="H150" s="18">
        <f t="shared" si="14"/>
        <v>0.521208</v>
      </c>
      <c r="K150" s="12">
        <v>34276.552083333336</v>
      </c>
      <c r="L150" s="13">
        <v>0.48</v>
      </c>
      <c r="M150" s="13">
        <v>5.78</v>
      </c>
      <c r="N150" s="13" t="s">
        <v>60</v>
      </c>
      <c r="O150" s="13" t="s">
        <v>182</v>
      </c>
      <c r="P150">
        <f t="shared" si="11"/>
        <v>1.48</v>
      </c>
    </row>
    <row r="151" spans="1:16" x14ac:dyDescent="0.35">
      <c r="A151" s="12">
        <v>39017.35833333333</v>
      </c>
      <c r="B151" s="13">
        <v>1.55</v>
      </c>
      <c r="C151" s="13">
        <v>7.04</v>
      </c>
      <c r="D151" s="13" t="s">
        <v>60</v>
      </c>
      <c r="E151" s="13" t="s">
        <v>183</v>
      </c>
      <c r="F151">
        <f t="shared" si="12"/>
        <v>1.55</v>
      </c>
      <c r="G151" s="18">
        <f t="shared" si="13"/>
        <v>0.19935060000768004</v>
      </c>
      <c r="H151" s="18">
        <f t="shared" si="14"/>
        <v>0.47244000000000003</v>
      </c>
      <c r="K151" s="12">
        <v>36070.375</v>
      </c>
      <c r="L151" s="13">
        <v>0.76</v>
      </c>
      <c r="M151" s="13">
        <v>5.81</v>
      </c>
      <c r="N151" s="13" t="s">
        <v>60</v>
      </c>
      <c r="O151" s="13" t="s">
        <v>182</v>
      </c>
      <c r="P151">
        <f t="shared" si="11"/>
        <v>1.76</v>
      </c>
    </row>
    <row r="152" spans="1:16" x14ac:dyDescent="0.35">
      <c r="A152" s="12">
        <v>35984.520833333336</v>
      </c>
      <c r="B152" s="13">
        <v>0.78</v>
      </c>
      <c r="C152" s="13">
        <v>7.08</v>
      </c>
      <c r="D152" s="13" t="s">
        <v>60</v>
      </c>
      <c r="E152" s="13" t="s">
        <v>182</v>
      </c>
      <c r="F152">
        <f t="shared" si="12"/>
        <v>1.78</v>
      </c>
      <c r="G152" s="18">
        <f t="shared" si="13"/>
        <v>0.20048327387136003</v>
      </c>
      <c r="H152" s="18">
        <f t="shared" si="14"/>
        <v>0.54254400000000003</v>
      </c>
      <c r="K152" s="12">
        <v>38266.711805555555</v>
      </c>
      <c r="L152" s="13">
        <v>1.49</v>
      </c>
      <c r="M152" s="13">
        <v>5.91</v>
      </c>
      <c r="N152" s="13" t="s">
        <v>60</v>
      </c>
      <c r="O152" s="13" t="s">
        <v>183</v>
      </c>
      <c r="P152">
        <f t="shared" si="11"/>
        <v>1.49</v>
      </c>
    </row>
    <row r="153" spans="1:16" x14ac:dyDescent="0.35">
      <c r="A153" s="12">
        <v>37747.670138888891</v>
      </c>
      <c r="B153" s="13">
        <v>1.42</v>
      </c>
      <c r="C153" s="13">
        <v>7.09</v>
      </c>
      <c r="D153" s="13" t="s">
        <v>60</v>
      </c>
      <c r="E153" s="13" t="s">
        <v>183</v>
      </c>
      <c r="F153">
        <f t="shared" si="12"/>
        <v>1.42</v>
      </c>
      <c r="G153" s="18">
        <f t="shared" si="13"/>
        <v>0.20076644233728003</v>
      </c>
      <c r="H153" s="18">
        <f t="shared" si="14"/>
        <v>0.43281599999999998</v>
      </c>
      <c r="K153" s="12">
        <v>37739.579861111109</v>
      </c>
      <c r="L153" s="13">
        <v>1.38</v>
      </c>
      <c r="M153" s="13">
        <v>5.92</v>
      </c>
      <c r="N153" s="13" t="s">
        <v>60</v>
      </c>
      <c r="O153" s="13" t="s">
        <v>183</v>
      </c>
      <c r="P153">
        <f t="shared" si="11"/>
        <v>1.38</v>
      </c>
    </row>
    <row r="154" spans="1:16" x14ac:dyDescent="0.35">
      <c r="A154" s="12">
        <v>40267.489583333336</v>
      </c>
      <c r="B154" s="13">
        <v>1.54</v>
      </c>
      <c r="C154" s="13">
        <v>7.23</v>
      </c>
      <c r="D154" s="13" t="s">
        <v>60</v>
      </c>
      <c r="E154" s="13" t="s">
        <v>183</v>
      </c>
      <c r="F154">
        <f t="shared" si="12"/>
        <v>1.54</v>
      </c>
      <c r="G154" s="18">
        <f t="shared" si="13"/>
        <v>0.20473080086016004</v>
      </c>
      <c r="H154" s="18">
        <f t="shared" si="14"/>
        <v>0.46939200000000003</v>
      </c>
      <c r="K154" s="12">
        <v>34569.419444444444</v>
      </c>
      <c r="L154" s="13">
        <v>0.39</v>
      </c>
      <c r="M154" s="13">
        <v>6.02</v>
      </c>
      <c r="N154" s="13" t="s">
        <v>60</v>
      </c>
      <c r="O154" s="13" t="s">
        <v>182</v>
      </c>
      <c r="P154">
        <f t="shared" si="11"/>
        <v>1.3900000000000001</v>
      </c>
    </row>
    <row r="155" spans="1:16" x14ac:dyDescent="0.35">
      <c r="A155" s="12">
        <v>36046.625</v>
      </c>
      <c r="B155" s="13">
        <v>0.78</v>
      </c>
      <c r="C155" s="13">
        <v>7.62</v>
      </c>
      <c r="D155" s="13" t="s">
        <v>60</v>
      </c>
      <c r="E155" s="13" t="s">
        <v>182</v>
      </c>
      <c r="F155">
        <f t="shared" si="12"/>
        <v>1.78</v>
      </c>
      <c r="G155" s="18">
        <f t="shared" si="13"/>
        <v>0.21577437103104002</v>
      </c>
      <c r="H155" s="18">
        <f t="shared" si="14"/>
        <v>0.54254400000000003</v>
      </c>
      <c r="K155" s="12">
        <v>35710.586805555555</v>
      </c>
      <c r="L155" s="13">
        <v>0.72</v>
      </c>
      <c r="M155" s="13">
        <v>6.11</v>
      </c>
      <c r="N155" s="13" t="s">
        <v>60</v>
      </c>
      <c r="O155" s="13" t="s">
        <v>182</v>
      </c>
      <c r="P155">
        <f t="shared" si="11"/>
        <v>1.72</v>
      </c>
    </row>
    <row r="156" spans="1:16" x14ac:dyDescent="0.35">
      <c r="A156" s="12">
        <v>34533.543749999997</v>
      </c>
      <c r="B156" s="13">
        <v>0.42</v>
      </c>
      <c r="C156" s="13">
        <v>7.69</v>
      </c>
      <c r="D156" s="13" t="s">
        <v>60</v>
      </c>
      <c r="E156" s="13" t="s">
        <v>182</v>
      </c>
      <c r="F156">
        <f t="shared" si="12"/>
        <v>1.42</v>
      </c>
      <c r="G156" s="18">
        <f t="shared" si="13"/>
        <v>0.21775655029248003</v>
      </c>
      <c r="H156" s="18">
        <f t="shared" si="14"/>
        <v>0.43281599999999998</v>
      </c>
      <c r="K156" s="12">
        <v>42258.41846064815</v>
      </c>
      <c r="L156" s="13">
        <v>1.35</v>
      </c>
      <c r="M156" s="13">
        <v>6.23</v>
      </c>
      <c r="N156" s="13" t="s">
        <v>60</v>
      </c>
      <c r="O156" s="13" t="s">
        <v>183</v>
      </c>
      <c r="P156">
        <f t="shared" si="11"/>
        <v>1.35</v>
      </c>
    </row>
    <row r="157" spans="1:16" x14ac:dyDescent="0.35">
      <c r="A157" s="12">
        <v>38188.628472222219</v>
      </c>
      <c r="B157" s="13">
        <v>1.7</v>
      </c>
      <c r="C157" s="13">
        <v>7.9</v>
      </c>
      <c r="D157" s="13" t="s">
        <v>60</v>
      </c>
      <c r="E157" s="13" t="s">
        <v>183</v>
      </c>
      <c r="F157">
        <f t="shared" si="12"/>
        <v>1.7</v>
      </c>
      <c r="G157" s="18">
        <f t="shared" si="13"/>
        <v>0.22370308807680003</v>
      </c>
      <c r="H157" s="18">
        <f t="shared" si="14"/>
        <v>0.51816000000000006</v>
      </c>
      <c r="K157" s="12">
        <v>42282.530902777777</v>
      </c>
      <c r="L157" s="13">
        <v>1.36</v>
      </c>
      <c r="M157" s="13">
        <v>6.27</v>
      </c>
      <c r="N157" s="13" t="s">
        <v>60</v>
      </c>
      <c r="O157" s="13" t="s">
        <v>183</v>
      </c>
      <c r="P157">
        <f t="shared" si="11"/>
        <v>1.36</v>
      </c>
    </row>
    <row r="158" spans="1:16" x14ac:dyDescent="0.35">
      <c r="A158" s="12">
        <v>35313.451388888891</v>
      </c>
      <c r="B158" s="13">
        <v>0.53</v>
      </c>
      <c r="C158" s="13">
        <v>8.2799999999999994</v>
      </c>
      <c r="D158" s="13" t="s">
        <v>60</v>
      </c>
      <c r="E158" s="13" t="s">
        <v>182</v>
      </c>
      <c r="F158">
        <f t="shared" si="12"/>
        <v>1.53</v>
      </c>
      <c r="G158" s="18">
        <f t="shared" si="13"/>
        <v>0.23446348978176001</v>
      </c>
      <c r="H158" s="18">
        <f t="shared" si="14"/>
        <v>0.46634400000000004</v>
      </c>
      <c r="K158" s="14">
        <v>33781.407638888886</v>
      </c>
      <c r="L158" s="15">
        <v>0.45</v>
      </c>
      <c r="M158" s="15">
        <v>6.27</v>
      </c>
      <c r="N158" s="15" t="s">
        <v>59</v>
      </c>
      <c r="O158" s="15" t="s">
        <v>182</v>
      </c>
      <c r="P158">
        <f t="shared" si="11"/>
        <v>1.45</v>
      </c>
    </row>
    <row r="159" spans="1:16" x14ac:dyDescent="0.35">
      <c r="A159" s="12">
        <v>42859.479166666664</v>
      </c>
      <c r="B159" s="13">
        <v>2.04</v>
      </c>
      <c r="C159" s="13">
        <v>8.42</v>
      </c>
      <c r="D159" s="13" t="s">
        <v>60</v>
      </c>
      <c r="E159" s="13" t="s">
        <v>183</v>
      </c>
      <c r="F159">
        <f t="shared" si="12"/>
        <v>2.04</v>
      </c>
      <c r="G159" s="18">
        <f t="shared" si="13"/>
        <v>0.23842784830464003</v>
      </c>
      <c r="H159" s="18">
        <f t="shared" si="14"/>
        <v>0.62179200000000001</v>
      </c>
      <c r="K159" s="12">
        <v>41564.520833333336</v>
      </c>
      <c r="L159" s="13">
        <v>1.65</v>
      </c>
      <c r="M159" s="13">
        <v>6.76</v>
      </c>
      <c r="N159" s="13" t="s">
        <v>60</v>
      </c>
      <c r="O159" s="13" t="s">
        <v>183</v>
      </c>
      <c r="P159">
        <f t="shared" si="11"/>
        <v>1.65</v>
      </c>
    </row>
    <row r="160" spans="1:16" x14ac:dyDescent="0.35">
      <c r="A160" s="12">
        <v>37775.618055555555</v>
      </c>
      <c r="B160" s="13">
        <v>1.48</v>
      </c>
      <c r="C160" s="13">
        <v>8.6999999999999993</v>
      </c>
      <c r="D160" s="13" t="s">
        <v>60</v>
      </c>
      <c r="E160" s="13" t="s">
        <v>183</v>
      </c>
      <c r="F160">
        <f t="shared" si="12"/>
        <v>1.48</v>
      </c>
      <c r="G160" s="18">
        <f t="shared" si="13"/>
        <v>0.24635656535040001</v>
      </c>
      <c r="H160" s="18">
        <f t="shared" si="14"/>
        <v>0.451104</v>
      </c>
      <c r="K160" s="14">
        <v>42110.46875</v>
      </c>
      <c r="L160" s="15">
        <v>1.6</v>
      </c>
      <c r="M160" s="15">
        <v>6.76</v>
      </c>
      <c r="N160" s="15" t="s">
        <v>59</v>
      </c>
      <c r="O160" s="15" t="s">
        <v>183</v>
      </c>
      <c r="P160">
        <f t="shared" si="11"/>
        <v>1.6</v>
      </c>
    </row>
    <row r="161" spans="1:16" x14ac:dyDescent="0.35">
      <c r="A161" s="12">
        <v>41878.439236111109</v>
      </c>
      <c r="B161" s="13">
        <v>1.67</v>
      </c>
      <c r="C161" s="13">
        <v>8.92</v>
      </c>
      <c r="D161" s="13" t="s">
        <v>60</v>
      </c>
      <c r="E161" s="13" t="s">
        <v>183</v>
      </c>
      <c r="F161">
        <f t="shared" si="12"/>
        <v>1.67</v>
      </c>
      <c r="G161" s="18">
        <f t="shared" si="13"/>
        <v>0.25258627160064001</v>
      </c>
      <c r="H161" s="18">
        <f t="shared" si="14"/>
        <v>0.50901600000000002</v>
      </c>
      <c r="K161" s="12">
        <v>38209.465277777781</v>
      </c>
      <c r="L161" s="13">
        <v>1.69</v>
      </c>
      <c r="M161" s="13">
        <v>6.77</v>
      </c>
      <c r="N161" s="13" t="s">
        <v>60</v>
      </c>
      <c r="O161" s="13" t="s">
        <v>183</v>
      </c>
      <c r="P161">
        <f t="shared" si="11"/>
        <v>1.69</v>
      </c>
    </row>
    <row r="162" spans="1:16" x14ac:dyDescent="0.35">
      <c r="A162" s="12">
        <v>39989.788541666669</v>
      </c>
      <c r="B162" s="13">
        <v>1.5</v>
      </c>
      <c r="C162" s="13">
        <v>8.93</v>
      </c>
      <c r="D162" s="13" t="s">
        <v>60</v>
      </c>
      <c r="E162" s="13" t="s">
        <v>183</v>
      </c>
      <c r="F162">
        <f t="shared" si="12"/>
        <v>1.5</v>
      </c>
      <c r="G162" s="18">
        <f t="shared" si="13"/>
        <v>0.25286944006656004</v>
      </c>
      <c r="H162" s="18">
        <f t="shared" si="14"/>
        <v>0.45720000000000005</v>
      </c>
      <c r="K162" s="12">
        <v>41927.431597222225</v>
      </c>
      <c r="L162" s="13">
        <v>1.56</v>
      </c>
      <c r="M162" s="13">
        <v>6.81</v>
      </c>
      <c r="N162" s="13" t="s">
        <v>60</v>
      </c>
      <c r="O162" s="13" t="s">
        <v>183</v>
      </c>
      <c r="P162">
        <f t="shared" si="11"/>
        <v>1.56</v>
      </c>
    </row>
    <row r="163" spans="1:16" x14ac:dyDescent="0.35">
      <c r="A163" s="12">
        <v>35697.510416666664</v>
      </c>
      <c r="B163" s="13">
        <v>0.84</v>
      </c>
      <c r="C163" s="13">
        <v>9.2200000000000006</v>
      </c>
      <c r="D163" s="13" t="s">
        <v>60</v>
      </c>
      <c r="E163" s="13" t="s">
        <v>182</v>
      </c>
      <c r="F163">
        <f t="shared" si="12"/>
        <v>1.8399999999999999</v>
      </c>
      <c r="G163" s="18">
        <f t="shared" si="13"/>
        <v>0.26108132557824004</v>
      </c>
      <c r="H163" s="18">
        <f t="shared" si="14"/>
        <v>0.560832</v>
      </c>
      <c r="K163" s="12">
        <v>43635.557986111111</v>
      </c>
      <c r="L163" s="13">
        <v>1.71</v>
      </c>
      <c r="M163" s="13">
        <v>6.98</v>
      </c>
      <c r="N163" s="13" t="s">
        <v>60</v>
      </c>
      <c r="O163" s="13" t="s">
        <v>183</v>
      </c>
      <c r="P163">
        <f t="shared" ref="P163:P194" si="15">IF(O163="Datum: 6281 ft NGVD29", L163+1, L163)</f>
        <v>1.71</v>
      </c>
    </row>
    <row r="164" spans="1:16" x14ac:dyDescent="0.35">
      <c r="A164" s="12">
        <v>39301.671527777777</v>
      </c>
      <c r="B164" s="13">
        <v>1.5</v>
      </c>
      <c r="C164" s="13">
        <v>9.68</v>
      </c>
      <c r="D164" s="13" t="s">
        <v>60</v>
      </c>
      <c r="E164" s="13" t="s">
        <v>183</v>
      </c>
      <c r="F164">
        <f t="shared" si="12"/>
        <v>1.5</v>
      </c>
      <c r="G164" s="18">
        <f t="shared" si="13"/>
        <v>0.27410707501056003</v>
      </c>
      <c r="H164" s="18">
        <f t="shared" si="14"/>
        <v>0.45720000000000005</v>
      </c>
      <c r="K164" s="12">
        <v>39017.35833333333</v>
      </c>
      <c r="L164" s="13">
        <v>1.55</v>
      </c>
      <c r="M164" s="13">
        <v>7.04</v>
      </c>
      <c r="N164" s="13" t="s">
        <v>60</v>
      </c>
      <c r="O164" s="13" t="s">
        <v>183</v>
      </c>
      <c r="P164">
        <f t="shared" si="15"/>
        <v>1.55</v>
      </c>
    </row>
    <row r="165" spans="1:16" x14ac:dyDescent="0.35">
      <c r="A165" s="12">
        <v>35902.40625</v>
      </c>
      <c r="B165" s="13">
        <v>0.84</v>
      </c>
      <c r="C165" s="13">
        <v>9.89</v>
      </c>
      <c r="D165" s="13" t="s">
        <v>60</v>
      </c>
      <c r="E165" s="13" t="s">
        <v>182</v>
      </c>
      <c r="F165">
        <f t="shared" si="12"/>
        <v>1.8399999999999999</v>
      </c>
      <c r="G165" s="18">
        <f t="shared" si="13"/>
        <v>0.28005361279488006</v>
      </c>
      <c r="H165" s="18">
        <f t="shared" si="14"/>
        <v>0.560832</v>
      </c>
      <c r="K165" s="12">
        <v>35984.520833333336</v>
      </c>
      <c r="L165" s="13">
        <v>0.78</v>
      </c>
      <c r="M165" s="13">
        <v>7.08</v>
      </c>
      <c r="N165" s="13" t="s">
        <v>60</v>
      </c>
      <c r="O165" s="13" t="s">
        <v>182</v>
      </c>
      <c r="P165">
        <f t="shared" si="15"/>
        <v>1.78</v>
      </c>
    </row>
    <row r="166" spans="1:16" x14ac:dyDescent="0.35">
      <c r="A166" s="12">
        <v>35340.623611111114</v>
      </c>
      <c r="B166" s="13">
        <v>0.5</v>
      </c>
      <c r="C166" s="13">
        <v>9.91</v>
      </c>
      <c r="D166" s="13" t="s">
        <v>60</v>
      </c>
      <c r="E166" s="13" t="s">
        <v>182</v>
      </c>
      <c r="F166">
        <f t="shared" si="12"/>
        <v>1.5</v>
      </c>
      <c r="G166" s="18">
        <f t="shared" si="13"/>
        <v>0.28061994972672005</v>
      </c>
      <c r="H166" s="18">
        <f t="shared" si="14"/>
        <v>0.45720000000000005</v>
      </c>
      <c r="K166" s="12">
        <v>37747.670138888891</v>
      </c>
      <c r="L166" s="13">
        <v>1.42</v>
      </c>
      <c r="M166" s="13">
        <v>7.09</v>
      </c>
      <c r="N166" s="13" t="s">
        <v>60</v>
      </c>
      <c r="O166" s="13" t="s">
        <v>183</v>
      </c>
      <c r="P166">
        <f t="shared" si="15"/>
        <v>1.42</v>
      </c>
    </row>
    <row r="167" spans="1:16" x14ac:dyDescent="0.35">
      <c r="A167" s="12">
        <v>36404.427083333336</v>
      </c>
      <c r="B167" s="13">
        <v>0.6</v>
      </c>
      <c r="C167" s="13">
        <v>10</v>
      </c>
      <c r="D167" s="13" t="s">
        <v>60</v>
      </c>
      <c r="E167" s="13" t="s">
        <v>182</v>
      </c>
      <c r="F167">
        <f t="shared" si="12"/>
        <v>1.6</v>
      </c>
      <c r="G167" s="18">
        <f t="shared" si="13"/>
        <v>0.28316846592000006</v>
      </c>
      <c r="H167" s="18">
        <f t="shared" si="14"/>
        <v>0.48768000000000006</v>
      </c>
      <c r="K167" s="12">
        <v>40267.489583333336</v>
      </c>
      <c r="L167" s="13">
        <v>1.54</v>
      </c>
      <c r="M167" s="13">
        <v>7.23</v>
      </c>
      <c r="N167" s="13" t="s">
        <v>60</v>
      </c>
      <c r="O167" s="13" t="s">
        <v>183</v>
      </c>
      <c r="P167">
        <f t="shared" si="15"/>
        <v>1.54</v>
      </c>
    </row>
    <row r="168" spans="1:16" x14ac:dyDescent="0.35">
      <c r="A168" s="12">
        <v>40029.579513888886</v>
      </c>
      <c r="B168" s="13">
        <v>1.53</v>
      </c>
      <c r="C168" s="13">
        <v>10.1</v>
      </c>
      <c r="D168" s="13" t="s">
        <v>60</v>
      </c>
      <c r="E168" s="13" t="s">
        <v>183</v>
      </c>
      <c r="F168">
        <f t="shared" si="12"/>
        <v>1.53</v>
      </c>
      <c r="G168" s="18">
        <f t="shared" si="13"/>
        <v>0.28600015057920003</v>
      </c>
      <c r="H168" s="18">
        <f t="shared" si="14"/>
        <v>0.46634400000000004</v>
      </c>
      <c r="K168" s="12">
        <v>36046.625</v>
      </c>
      <c r="L168" s="13">
        <v>0.78</v>
      </c>
      <c r="M168" s="13">
        <v>7.62</v>
      </c>
      <c r="N168" s="13" t="s">
        <v>60</v>
      </c>
      <c r="O168" s="13" t="s">
        <v>182</v>
      </c>
      <c r="P168">
        <f t="shared" si="15"/>
        <v>1.78</v>
      </c>
    </row>
    <row r="169" spans="1:16" x14ac:dyDescent="0.35">
      <c r="A169" s="12">
        <v>39939.496874999997</v>
      </c>
      <c r="B169" s="13">
        <v>1.58</v>
      </c>
      <c r="C169" s="13">
        <v>10.3</v>
      </c>
      <c r="D169" s="13" t="s">
        <v>60</v>
      </c>
      <c r="E169" s="13" t="s">
        <v>183</v>
      </c>
      <c r="F169">
        <f t="shared" si="12"/>
        <v>1.58</v>
      </c>
      <c r="G169" s="18">
        <f t="shared" si="13"/>
        <v>0.29166351989760009</v>
      </c>
      <c r="H169" s="18">
        <f t="shared" si="14"/>
        <v>0.48158400000000007</v>
      </c>
      <c r="K169" s="12">
        <v>34533.543749999997</v>
      </c>
      <c r="L169" s="13">
        <v>0.42</v>
      </c>
      <c r="M169" s="13">
        <v>7.69</v>
      </c>
      <c r="N169" s="13" t="s">
        <v>60</v>
      </c>
      <c r="O169" s="13" t="s">
        <v>182</v>
      </c>
      <c r="P169">
        <f t="shared" si="15"/>
        <v>1.42</v>
      </c>
    </row>
    <row r="170" spans="1:16" x14ac:dyDescent="0.35">
      <c r="A170" s="12">
        <v>41500.368055555555</v>
      </c>
      <c r="B170" s="13">
        <v>1.89</v>
      </c>
      <c r="C170" s="13">
        <v>10.7</v>
      </c>
      <c r="D170" s="13" t="s">
        <v>60</v>
      </c>
      <c r="E170" s="13" t="s">
        <v>183</v>
      </c>
      <c r="F170">
        <f t="shared" si="12"/>
        <v>1.89</v>
      </c>
      <c r="G170" s="18">
        <f t="shared" si="13"/>
        <v>0.30299025853440004</v>
      </c>
      <c r="H170" s="18">
        <f t="shared" si="14"/>
        <v>0.57607200000000003</v>
      </c>
      <c r="K170" s="12">
        <v>38188.628472222219</v>
      </c>
      <c r="L170" s="13">
        <v>1.7</v>
      </c>
      <c r="M170" s="13">
        <v>7.9</v>
      </c>
      <c r="N170" s="13" t="s">
        <v>60</v>
      </c>
      <c r="O170" s="13" t="s">
        <v>183</v>
      </c>
      <c r="P170">
        <f t="shared" si="15"/>
        <v>1.7</v>
      </c>
    </row>
    <row r="171" spans="1:16" x14ac:dyDescent="0.35">
      <c r="A171" s="12">
        <v>38126.642361111109</v>
      </c>
      <c r="B171" s="13">
        <v>1.77</v>
      </c>
      <c r="C171" s="13">
        <v>11</v>
      </c>
      <c r="D171" s="13" t="s">
        <v>60</v>
      </c>
      <c r="E171" s="13" t="s">
        <v>183</v>
      </c>
      <c r="F171">
        <f t="shared" si="12"/>
        <v>1.77</v>
      </c>
      <c r="G171" s="18">
        <f t="shared" si="13"/>
        <v>0.31148531251200007</v>
      </c>
      <c r="H171" s="18">
        <f t="shared" si="14"/>
        <v>0.53949600000000009</v>
      </c>
      <c r="K171" s="12">
        <v>35313.451388888891</v>
      </c>
      <c r="L171" s="13">
        <v>0.53</v>
      </c>
      <c r="M171" s="13">
        <v>8.2799999999999994</v>
      </c>
      <c r="N171" s="13" t="s">
        <v>60</v>
      </c>
      <c r="O171" s="13" t="s">
        <v>182</v>
      </c>
      <c r="P171">
        <f t="shared" si="15"/>
        <v>1.53</v>
      </c>
    </row>
    <row r="172" spans="1:16" x14ac:dyDescent="0.35">
      <c r="A172" s="12">
        <v>42089.510416666664</v>
      </c>
      <c r="B172" s="13">
        <v>1.73</v>
      </c>
      <c r="C172" s="13">
        <v>11.7</v>
      </c>
      <c r="D172" s="13" t="s">
        <v>60</v>
      </c>
      <c r="E172" s="13" t="s">
        <v>183</v>
      </c>
      <c r="F172">
        <f t="shared" si="12"/>
        <v>1.73</v>
      </c>
      <c r="G172" s="18">
        <f t="shared" si="13"/>
        <v>0.33130710512640005</v>
      </c>
      <c r="H172" s="18">
        <f t="shared" si="14"/>
        <v>0.52730399999999999</v>
      </c>
      <c r="K172" s="12">
        <v>42859.479166666664</v>
      </c>
      <c r="L172" s="13">
        <v>2.04</v>
      </c>
      <c r="M172" s="13">
        <v>8.42</v>
      </c>
      <c r="N172" s="13" t="s">
        <v>60</v>
      </c>
      <c r="O172" s="13" t="s">
        <v>183</v>
      </c>
      <c r="P172">
        <f t="shared" si="15"/>
        <v>2.04</v>
      </c>
    </row>
    <row r="173" spans="1:16" x14ac:dyDescent="0.35">
      <c r="A173" s="12">
        <v>38512.683333333334</v>
      </c>
      <c r="B173" s="13">
        <v>1.73</v>
      </c>
      <c r="C173" s="13">
        <v>12.1</v>
      </c>
      <c r="D173" s="13" t="s">
        <v>60</v>
      </c>
      <c r="E173" s="13" t="s">
        <v>183</v>
      </c>
      <c r="F173">
        <f t="shared" si="12"/>
        <v>1.73</v>
      </c>
      <c r="G173" s="18">
        <f t="shared" si="13"/>
        <v>0.34263384376320005</v>
      </c>
      <c r="H173" s="18">
        <f t="shared" si="14"/>
        <v>0.52730399999999999</v>
      </c>
      <c r="K173" s="12">
        <v>37775.618055555555</v>
      </c>
      <c r="L173" s="13">
        <v>1.48</v>
      </c>
      <c r="M173" s="13">
        <v>8.6999999999999993</v>
      </c>
      <c r="N173" s="13" t="s">
        <v>60</v>
      </c>
      <c r="O173" s="13" t="s">
        <v>183</v>
      </c>
      <c r="P173">
        <f t="shared" si="15"/>
        <v>1.48</v>
      </c>
    </row>
    <row r="174" spans="1:16" x14ac:dyDescent="0.35">
      <c r="A174" s="12">
        <v>34512.651388888888</v>
      </c>
      <c r="B174" s="13">
        <v>0.54</v>
      </c>
      <c r="C174" s="13">
        <v>12.5</v>
      </c>
      <c r="D174" s="13" t="s">
        <v>60</v>
      </c>
      <c r="E174" s="13" t="s">
        <v>182</v>
      </c>
      <c r="F174">
        <f t="shared" si="12"/>
        <v>1.54</v>
      </c>
      <c r="G174" s="18">
        <f t="shared" si="13"/>
        <v>0.35396058240000006</v>
      </c>
      <c r="H174" s="18">
        <f t="shared" si="14"/>
        <v>0.46939200000000003</v>
      </c>
      <c r="K174" s="14">
        <v>34940.607638888891</v>
      </c>
      <c r="L174" s="15">
        <v>0.47</v>
      </c>
      <c r="M174" s="15">
        <v>8.7100000000000009</v>
      </c>
      <c r="N174" s="15" t="s">
        <v>59</v>
      </c>
      <c r="O174" s="15" t="s">
        <v>182</v>
      </c>
      <c r="P174">
        <f t="shared" si="15"/>
        <v>1.47</v>
      </c>
    </row>
    <row r="175" spans="1:16" x14ac:dyDescent="0.35">
      <c r="A175" s="12">
        <v>38460.4375</v>
      </c>
      <c r="B175" s="13">
        <v>1.72</v>
      </c>
      <c r="C175" s="13">
        <v>13</v>
      </c>
      <c r="D175" s="13" t="s">
        <v>60</v>
      </c>
      <c r="E175" s="13" t="s">
        <v>183</v>
      </c>
      <c r="F175">
        <f t="shared" si="12"/>
        <v>1.72</v>
      </c>
      <c r="G175" s="18">
        <f t="shared" si="13"/>
        <v>0.36811900569600003</v>
      </c>
      <c r="H175" s="18">
        <f t="shared" si="14"/>
        <v>0.52425600000000006</v>
      </c>
      <c r="K175" s="12">
        <v>41878.439236111109</v>
      </c>
      <c r="L175" s="13">
        <v>1.67</v>
      </c>
      <c r="M175" s="13">
        <v>8.92</v>
      </c>
      <c r="N175" s="13" t="s">
        <v>60</v>
      </c>
      <c r="O175" s="13" t="s">
        <v>183</v>
      </c>
      <c r="P175">
        <f t="shared" si="15"/>
        <v>1.67</v>
      </c>
    </row>
    <row r="176" spans="1:16" x14ac:dyDescent="0.35">
      <c r="A176" s="12">
        <v>39195.50277777778</v>
      </c>
      <c r="B176" s="13">
        <v>1.68</v>
      </c>
      <c r="C176" s="13">
        <v>13.1</v>
      </c>
      <c r="D176" s="13" t="s">
        <v>60</v>
      </c>
      <c r="E176" s="13" t="s">
        <v>183</v>
      </c>
      <c r="F176">
        <f t="shared" si="12"/>
        <v>1.68</v>
      </c>
      <c r="G176" s="18">
        <f t="shared" si="13"/>
        <v>0.37095069035520006</v>
      </c>
      <c r="H176" s="18">
        <f t="shared" si="14"/>
        <v>0.51206399999999996</v>
      </c>
      <c r="K176" s="12">
        <v>39989.788541666669</v>
      </c>
      <c r="L176" s="13">
        <v>1.5</v>
      </c>
      <c r="M176" s="13">
        <v>8.93</v>
      </c>
      <c r="N176" s="13" t="s">
        <v>60</v>
      </c>
      <c r="O176" s="13" t="s">
        <v>183</v>
      </c>
      <c r="P176">
        <f t="shared" si="15"/>
        <v>1.5</v>
      </c>
    </row>
    <row r="177" spans="1:16" x14ac:dyDescent="0.35">
      <c r="A177" s="12">
        <v>40802.67083333333</v>
      </c>
      <c r="B177" s="13">
        <v>1.69</v>
      </c>
      <c r="C177" s="13">
        <v>13.3</v>
      </c>
      <c r="D177" s="13" t="s">
        <v>60</v>
      </c>
      <c r="E177" s="13" t="s">
        <v>183</v>
      </c>
      <c r="F177">
        <f t="shared" si="12"/>
        <v>1.69</v>
      </c>
      <c r="G177" s="18">
        <f t="shared" si="13"/>
        <v>0.37661405967360007</v>
      </c>
      <c r="H177" s="18">
        <f t="shared" si="14"/>
        <v>0.51511200000000001</v>
      </c>
      <c r="K177" s="12">
        <v>35697.510416666664</v>
      </c>
      <c r="L177" s="13">
        <v>0.84</v>
      </c>
      <c r="M177" s="13">
        <v>9.2200000000000006</v>
      </c>
      <c r="N177" s="13" t="s">
        <v>60</v>
      </c>
      <c r="O177" s="13" t="s">
        <v>182</v>
      </c>
      <c r="P177">
        <f t="shared" si="15"/>
        <v>1.8399999999999999</v>
      </c>
    </row>
    <row r="178" spans="1:16" x14ac:dyDescent="0.35">
      <c r="A178" s="12">
        <v>42233.512939814813</v>
      </c>
      <c r="B178" s="13">
        <v>1.58</v>
      </c>
      <c r="C178" s="13">
        <v>14</v>
      </c>
      <c r="D178" s="13" t="s">
        <v>60</v>
      </c>
      <c r="E178" s="13" t="s">
        <v>183</v>
      </c>
      <c r="F178">
        <f t="shared" si="12"/>
        <v>1.58</v>
      </c>
      <c r="G178" s="18">
        <f t="shared" si="13"/>
        <v>0.39643585228800005</v>
      </c>
      <c r="H178" s="18">
        <f t="shared" si="14"/>
        <v>0.48158400000000007</v>
      </c>
      <c r="K178" s="14">
        <v>33765.606249999997</v>
      </c>
      <c r="L178" s="15">
        <v>0.52</v>
      </c>
      <c r="M178" s="15">
        <v>9.25</v>
      </c>
      <c r="N178" s="15" t="s">
        <v>59</v>
      </c>
      <c r="O178" s="15" t="s">
        <v>182</v>
      </c>
      <c r="P178">
        <f t="shared" si="15"/>
        <v>1.52</v>
      </c>
    </row>
    <row r="179" spans="1:16" x14ac:dyDescent="0.35">
      <c r="A179" s="12">
        <v>36335.642361111109</v>
      </c>
      <c r="B179" s="13">
        <v>0.68</v>
      </c>
      <c r="C179" s="13">
        <v>15.3</v>
      </c>
      <c r="D179" s="13" t="s">
        <v>60</v>
      </c>
      <c r="E179" s="13" t="s">
        <v>182</v>
      </c>
      <c r="F179">
        <f t="shared" si="12"/>
        <v>1.6800000000000002</v>
      </c>
      <c r="G179" s="18">
        <f t="shared" si="13"/>
        <v>0.43324775285760009</v>
      </c>
      <c r="H179" s="18">
        <f t="shared" si="14"/>
        <v>0.51206400000000007</v>
      </c>
      <c r="K179" s="12">
        <v>39301.671527777777</v>
      </c>
      <c r="L179" s="13">
        <v>1.5</v>
      </c>
      <c r="M179" s="13">
        <v>9.68</v>
      </c>
      <c r="N179" s="13" t="s">
        <v>60</v>
      </c>
      <c r="O179" s="13" t="s">
        <v>183</v>
      </c>
      <c r="P179">
        <f t="shared" si="15"/>
        <v>1.5</v>
      </c>
    </row>
    <row r="180" spans="1:16" x14ac:dyDescent="0.35">
      <c r="A180" s="12">
        <v>34815.630555555559</v>
      </c>
      <c r="B180" s="13">
        <v>0.69</v>
      </c>
      <c r="C180" s="13">
        <v>17.7</v>
      </c>
      <c r="D180" s="13" t="s">
        <v>60</v>
      </c>
      <c r="E180" s="13" t="s">
        <v>182</v>
      </c>
      <c r="F180">
        <f t="shared" si="12"/>
        <v>1.69</v>
      </c>
      <c r="G180" s="18">
        <f t="shared" si="13"/>
        <v>0.5012081846784</v>
      </c>
      <c r="H180" s="18">
        <f t="shared" si="14"/>
        <v>0.51511200000000001</v>
      </c>
      <c r="K180" s="12">
        <v>35902.40625</v>
      </c>
      <c r="L180" s="13">
        <v>0.84</v>
      </c>
      <c r="M180" s="13">
        <v>9.89</v>
      </c>
      <c r="N180" s="13" t="s">
        <v>60</v>
      </c>
      <c r="O180" s="13" t="s">
        <v>182</v>
      </c>
      <c r="P180">
        <f t="shared" si="15"/>
        <v>1.8399999999999999</v>
      </c>
    </row>
    <row r="181" spans="1:16" x14ac:dyDescent="0.35">
      <c r="A181" s="12">
        <v>40296.59375</v>
      </c>
      <c r="B181" s="13">
        <v>1.72</v>
      </c>
      <c r="C181" s="13">
        <v>18.3</v>
      </c>
      <c r="D181" s="13" t="s">
        <v>60</v>
      </c>
      <c r="E181" s="13" t="s">
        <v>183</v>
      </c>
      <c r="F181">
        <f t="shared" si="12"/>
        <v>1.72</v>
      </c>
      <c r="G181" s="18">
        <f t="shared" si="13"/>
        <v>0.51819829263360007</v>
      </c>
      <c r="H181" s="18">
        <f t="shared" si="14"/>
        <v>0.52425600000000006</v>
      </c>
      <c r="K181" s="12">
        <v>35340.623611111114</v>
      </c>
      <c r="L181" s="13">
        <v>0.5</v>
      </c>
      <c r="M181" s="13">
        <v>9.91</v>
      </c>
      <c r="N181" s="13" t="s">
        <v>60</v>
      </c>
      <c r="O181" s="13" t="s">
        <v>182</v>
      </c>
      <c r="P181">
        <f t="shared" si="15"/>
        <v>1.5</v>
      </c>
    </row>
    <row r="182" spans="1:16" x14ac:dyDescent="0.35">
      <c r="A182" s="12">
        <v>36375.388888888891</v>
      </c>
      <c r="B182" s="13">
        <v>0.75</v>
      </c>
      <c r="C182" s="13">
        <v>18.600000000000001</v>
      </c>
      <c r="D182" s="13" t="s">
        <v>60</v>
      </c>
      <c r="E182" s="13" t="s">
        <v>182</v>
      </c>
      <c r="F182">
        <f t="shared" si="12"/>
        <v>1.75</v>
      </c>
      <c r="G182" s="18">
        <f t="shared" si="13"/>
        <v>0.52669334661120015</v>
      </c>
      <c r="H182" s="18">
        <f t="shared" si="14"/>
        <v>0.53339999999999999</v>
      </c>
      <c r="K182" s="12">
        <v>36404.427083333336</v>
      </c>
      <c r="L182" s="13">
        <v>0.6</v>
      </c>
      <c r="M182" s="13">
        <v>10</v>
      </c>
      <c r="N182" s="13" t="s">
        <v>60</v>
      </c>
      <c r="O182" s="13" t="s">
        <v>182</v>
      </c>
      <c r="P182">
        <f t="shared" si="15"/>
        <v>1.6</v>
      </c>
    </row>
    <row r="183" spans="1:16" x14ac:dyDescent="0.35">
      <c r="A183" s="12">
        <v>42866.362500000003</v>
      </c>
      <c r="B183" s="13">
        <v>2.2599999999999998</v>
      </c>
      <c r="C183" s="13">
        <v>18.600000000000001</v>
      </c>
      <c r="D183" s="13" t="s">
        <v>60</v>
      </c>
      <c r="E183" s="13" t="s">
        <v>183</v>
      </c>
      <c r="F183">
        <f t="shared" si="12"/>
        <v>2.2599999999999998</v>
      </c>
      <c r="G183" s="18">
        <f t="shared" si="13"/>
        <v>0.52669334661120015</v>
      </c>
      <c r="H183" s="18">
        <f t="shared" si="14"/>
        <v>0.68884800000000002</v>
      </c>
      <c r="K183" s="12">
        <v>40029.579513888886</v>
      </c>
      <c r="L183" s="13">
        <v>1.53</v>
      </c>
      <c r="M183" s="13">
        <v>10.1</v>
      </c>
      <c r="N183" s="13" t="s">
        <v>60</v>
      </c>
      <c r="O183" s="13" t="s">
        <v>183</v>
      </c>
      <c r="P183">
        <f t="shared" si="15"/>
        <v>1.53</v>
      </c>
    </row>
    <row r="184" spans="1:16" x14ac:dyDescent="0.35">
      <c r="A184" s="12">
        <v>42509.51840277778</v>
      </c>
      <c r="B184" s="13"/>
      <c r="C184" s="13">
        <v>18.8</v>
      </c>
      <c r="D184" s="13" t="s">
        <v>60</v>
      </c>
      <c r="E184" s="13" t="s">
        <v>183</v>
      </c>
      <c r="G184" s="18">
        <f t="shared" si="13"/>
        <v>0.5323567159296001</v>
      </c>
      <c r="H184" s="18">
        <f t="shared" si="14"/>
        <v>0</v>
      </c>
      <c r="K184" s="14">
        <v>35327.454861111109</v>
      </c>
      <c r="L184" s="15">
        <v>0.51</v>
      </c>
      <c r="M184" s="15">
        <v>10.1</v>
      </c>
      <c r="N184" s="15" t="s">
        <v>59</v>
      </c>
      <c r="O184" s="15" t="s">
        <v>182</v>
      </c>
      <c r="P184">
        <f t="shared" si="15"/>
        <v>1.51</v>
      </c>
    </row>
    <row r="185" spans="1:16" x14ac:dyDescent="0.35">
      <c r="A185" s="12">
        <v>42956.429166666669</v>
      </c>
      <c r="B185" s="13">
        <v>2.23</v>
      </c>
      <c r="C185" s="13">
        <v>19</v>
      </c>
      <c r="D185" s="13" t="s">
        <v>60</v>
      </c>
      <c r="E185" s="13" t="s">
        <v>183</v>
      </c>
      <c r="F185">
        <f t="shared" si="12"/>
        <v>2.23</v>
      </c>
      <c r="G185" s="18">
        <f t="shared" si="13"/>
        <v>0.53802008524800005</v>
      </c>
      <c r="H185" s="18">
        <f t="shared" si="14"/>
        <v>0.67970399999999997</v>
      </c>
      <c r="K185" s="12">
        <v>39939.496874999997</v>
      </c>
      <c r="L185" s="13">
        <v>1.58</v>
      </c>
      <c r="M185" s="13">
        <v>10.3</v>
      </c>
      <c r="N185" s="13" t="s">
        <v>60</v>
      </c>
      <c r="O185" s="13" t="s">
        <v>183</v>
      </c>
      <c r="P185">
        <f t="shared" si="15"/>
        <v>1.58</v>
      </c>
    </row>
    <row r="186" spans="1:16" x14ac:dyDescent="0.35">
      <c r="A186" s="12">
        <v>39252.680555555555</v>
      </c>
      <c r="B186" s="13">
        <v>1.78</v>
      </c>
      <c r="C186" s="13">
        <v>19.5</v>
      </c>
      <c r="D186" s="13" t="s">
        <v>60</v>
      </c>
      <c r="E186" s="13" t="s">
        <v>183</v>
      </c>
      <c r="F186">
        <f t="shared" si="12"/>
        <v>1.78</v>
      </c>
      <c r="G186" s="18">
        <f t="shared" si="13"/>
        <v>0.55217850854400008</v>
      </c>
      <c r="H186" s="18">
        <f t="shared" si="14"/>
        <v>0.54254400000000003</v>
      </c>
      <c r="K186" s="12">
        <v>41500.368055555555</v>
      </c>
      <c r="L186" s="13">
        <v>1.89</v>
      </c>
      <c r="M186" s="13">
        <v>10.7</v>
      </c>
      <c r="N186" s="13" t="s">
        <v>60</v>
      </c>
      <c r="O186" s="13" t="s">
        <v>183</v>
      </c>
      <c r="P186">
        <f t="shared" si="15"/>
        <v>1.89</v>
      </c>
    </row>
    <row r="187" spans="1:16" x14ac:dyDescent="0.35">
      <c r="A187" s="12">
        <v>35307.555555555555</v>
      </c>
      <c r="B187" s="13">
        <v>0.95</v>
      </c>
      <c r="C187" s="13">
        <v>20</v>
      </c>
      <c r="D187" s="13" t="s">
        <v>60</v>
      </c>
      <c r="E187" s="13" t="s">
        <v>182</v>
      </c>
      <c r="F187">
        <f t="shared" si="12"/>
        <v>1.95</v>
      </c>
      <c r="G187" s="18">
        <f t="shared" si="13"/>
        <v>0.56633693184000011</v>
      </c>
      <c r="H187" s="18">
        <f t="shared" si="14"/>
        <v>0.59436</v>
      </c>
      <c r="K187" s="12">
        <v>38126.642361111109</v>
      </c>
      <c r="L187" s="13">
        <v>1.77</v>
      </c>
      <c r="M187" s="13">
        <v>11</v>
      </c>
      <c r="N187" s="13" t="s">
        <v>60</v>
      </c>
      <c r="O187" s="13" t="s">
        <v>183</v>
      </c>
      <c r="P187">
        <f t="shared" si="15"/>
        <v>1.77</v>
      </c>
    </row>
    <row r="188" spans="1:16" x14ac:dyDescent="0.35">
      <c r="A188" s="12">
        <v>42898.45590277778</v>
      </c>
      <c r="B188" s="13">
        <v>2.34</v>
      </c>
      <c r="C188" s="13">
        <v>21.4</v>
      </c>
      <c r="D188" s="13" t="s">
        <v>60</v>
      </c>
      <c r="E188" s="13" t="s">
        <v>183</v>
      </c>
      <c r="F188">
        <f t="shared" si="12"/>
        <v>2.34</v>
      </c>
      <c r="G188" s="18">
        <f t="shared" si="13"/>
        <v>0.60598051706880007</v>
      </c>
      <c r="H188" s="18">
        <f t="shared" si="14"/>
        <v>0.71323199999999998</v>
      </c>
      <c r="K188" s="12">
        <v>42089.510416666664</v>
      </c>
      <c r="L188" s="13">
        <v>1.73</v>
      </c>
      <c r="M188" s="13">
        <v>11.7</v>
      </c>
      <c r="N188" s="13" t="s">
        <v>60</v>
      </c>
      <c r="O188" s="13" t="s">
        <v>183</v>
      </c>
      <c r="P188">
        <f t="shared" si="15"/>
        <v>1.73</v>
      </c>
    </row>
    <row r="189" spans="1:16" x14ac:dyDescent="0.35">
      <c r="A189" s="12">
        <v>39202.60833333333</v>
      </c>
      <c r="B189" s="13">
        <v>1.83</v>
      </c>
      <c r="C189" s="13">
        <v>22.2</v>
      </c>
      <c r="D189" s="13" t="s">
        <v>60</v>
      </c>
      <c r="E189" s="13" t="s">
        <v>183</v>
      </c>
      <c r="F189">
        <f t="shared" si="12"/>
        <v>1.83</v>
      </c>
      <c r="G189" s="18">
        <f t="shared" si="13"/>
        <v>0.62863399434240008</v>
      </c>
      <c r="H189" s="18">
        <f t="shared" si="14"/>
        <v>0.55778400000000006</v>
      </c>
      <c r="K189" s="14">
        <v>36655.434027777781</v>
      </c>
      <c r="L189" s="15">
        <v>0.75</v>
      </c>
      <c r="M189" s="15">
        <v>11.9</v>
      </c>
      <c r="N189" s="15" t="s">
        <v>59</v>
      </c>
      <c r="O189" s="15" t="s">
        <v>182</v>
      </c>
      <c r="P189">
        <f t="shared" si="15"/>
        <v>1.75</v>
      </c>
    </row>
    <row r="190" spans="1:16" x14ac:dyDescent="0.35">
      <c r="A190" s="12">
        <v>34898.600694444445</v>
      </c>
      <c r="B190" s="13">
        <v>0.77</v>
      </c>
      <c r="C190" s="13">
        <v>24.3</v>
      </c>
      <c r="D190" s="13" t="s">
        <v>60</v>
      </c>
      <c r="E190" s="13" t="s">
        <v>182</v>
      </c>
      <c r="F190">
        <f t="shared" si="12"/>
        <v>1.77</v>
      </c>
      <c r="G190" s="18">
        <f t="shared" si="13"/>
        <v>0.68809937218560013</v>
      </c>
      <c r="H190" s="18">
        <f t="shared" si="14"/>
        <v>0.53949600000000009</v>
      </c>
      <c r="K190" s="12">
        <v>38512.683333333334</v>
      </c>
      <c r="L190" s="13">
        <v>1.73</v>
      </c>
      <c r="M190" s="13">
        <v>12.1</v>
      </c>
      <c r="N190" s="13" t="s">
        <v>60</v>
      </c>
      <c r="O190" s="13" t="s">
        <v>183</v>
      </c>
      <c r="P190">
        <f t="shared" si="15"/>
        <v>1.73</v>
      </c>
    </row>
    <row r="191" spans="1:16" x14ac:dyDescent="0.35">
      <c r="A191" s="12">
        <v>38905.538194444445</v>
      </c>
      <c r="B191" s="13">
        <v>2.0099999999999998</v>
      </c>
      <c r="C191" s="13">
        <v>25</v>
      </c>
      <c r="D191" s="13" t="s">
        <v>60</v>
      </c>
      <c r="E191" s="13" t="s">
        <v>183</v>
      </c>
      <c r="F191">
        <f t="shared" si="12"/>
        <v>2.0099999999999998</v>
      </c>
      <c r="G191" s="18">
        <f t="shared" si="13"/>
        <v>0.70792116480000011</v>
      </c>
      <c r="H191" s="18">
        <f t="shared" si="14"/>
        <v>0.61264799999999997</v>
      </c>
      <c r="K191" s="12">
        <v>34512.651388888888</v>
      </c>
      <c r="L191" s="13">
        <v>0.54</v>
      </c>
      <c r="M191" s="13">
        <v>12.5</v>
      </c>
      <c r="N191" s="13" t="s">
        <v>60</v>
      </c>
      <c r="O191" s="13" t="s">
        <v>182</v>
      </c>
      <c r="P191">
        <f t="shared" si="15"/>
        <v>1.54</v>
      </c>
    </row>
    <row r="192" spans="1:16" x14ac:dyDescent="0.35">
      <c r="A192" s="12">
        <v>42873.416319444441</v>
      </c>
      <c r="B192" s="13">
        <v>2.42</v>
      </c>
      <c r="C192" s="13">
        <v>26.4</v>
      </c>
      <c r="D192" s="13" t="s">
        <v>60</v>
      </c>
      <c r="E192" s="13" t="s">
        <v>183</v>
      </c>
      <c r="F192">
        <f t="shared" si="12"/>
        <v>2.42</v>
      </c>
      <c r="G192" s="18">
        <f t="shared" si="13"/>
        <v>0.74756475002880007</v>
      </c>
      <c r="H192" s="18">
        <f t="shared" si="14"/>
        <v>0.73761600000000005</v>
      </c>
      <c r="K192" s="12">
        <v>38460.4375</v>
      </c>
      <c r="L192" s="13">
        <v>1.72</v>
      </c>
      <c r="M192" s="13">
        <v>13</v>
      </c>
      <c r="N192" s="13" t="s">
        <v>60</v>
      </c>
      <c r="O192" s="13" t="s">
        <v>183</v>
      </c>
      <c r="P192">
        <f t="shared" si="15"/>
        <v>1.72</v>
      </c>
    </row>
    <row r="193" spans="1:16" x14ac:dyDescent="0.35">
      <c r="A193" s="12">
        <v>36011.451388888891</v>
      </c>
      <c r="B193" s="13">
        <v>1.18</v>
      </c>
      <c r="C193" s="13">
        <v>28.4</v>
      </c>
      <c r="D193" s="13" t="s">
        <v>60</v>
      </c>
      <c r="E193" s="13" t="s">
        <v>182</v>
      </c>
      <c r="F193">
        <f t="shared" si="12"/>
        <v>2.1799999999999997</v>
      </c>
      <c r="G193" s="18">
        <f t="shared" si="13"/>
        <v>0.8041984432128001</v>
      </c>
      <c r="H193" s="18">
        <f t="shared" si="14"/>
        <v>0.66446399999999994</v>
      </c>
      <c r="K193" s="12">
        <v>39195.50277777778</v>
      </c>
      <c r="L193" s="13">
        <v>1.68</v>
      </c>
      <c r="M193" s="13">
        <v>13.1</v>
      </c>
      <c r="N193" s="13" t="s">
        <v>60</v>
      </c>
      <c r="O193" s="13" t="s">
        <v>183</v>
      </c>
      <c r="P193">
        <f t="shared" si="15"/>
        <v>1.68</v>
      </c>
    </row>
    <row r="194" spans="1:16" x14ac:dyDescent="0.35">
      <c r="A194" s="12">
        <v>38105.614583333336</v>
      </c>
      <c r="B194" s="13">
        <v>2.0699999999999998</v>
      </c>
      <c r="C194" s="13">
        <v>28.5</v>
      </c>
      <c r="D194" s="13" t="s">
        <v>60</v>
      </c>
      <c r="E194" s="13" t="s">
        <v>183</v>
      </c>
      <c r="F194">
        <f t="shared" si="12"/>
        <v>2.0699999999999998</v>
      </c>
      <c r="G194" s="18">
        <f t="shared" si="13"/>
        <v>0.80703012787200012</v>
      </c>
      <c r="H194" s="18">
        <f t="shared" si="14"/>
        <v>0.63093599999999994</v>
      </c>
      <c r="K194" s="12">
        <v>40802.67083333333</v>
      </c>
      <c r="L194" s="13">
        <v>1.69</v>
      </c>
      <c r="M194" s="13">
        <v>13.3</v>
      </c>
      <c r="N194" s="13" t="s">
        <v>60</v>
      </c>
      <c r="O194" s="13" t="s">
        <v>183</v>
      </c>
      <c r="P194">
        <f t="shared" si="15"/>
        <v>1.69</v>
      </c>
    </row>
    <row r="195" spans="1:16" x14ac:dyDescent="0.35">
      <c r="A195" s="12">
        <v>41544.41909722222</v>
      </c>
      <c r="B195" s="13">
        <v>2.2200000000000002</v>
      </c>
      <c r="C195" s="13">
        <v>30</v>
      </c>
      <c r="D195" s="13" t="s">
        <v>60</v>
      </c>
      <c r="E195" s="13" t="s">
        <v>183</v>
      </c>
      <c r="F195">
        <f t="shared" si="12"/>
        <v>2.2200000000000002</v>
      </c>
      <c r="G195" s="18">
        <f t="shared" si="13"/>
        <v>0.84950539776000011</v>
      </c>
      <c r="H195" s="18">
        <f t="shared" si="14"/>
        <v>0.67665600000000015</v>
      </c>
      <c r="K195" s="12">
        <v>42233.512939814813</v>
      </c>
      <c r="L195" s="13">
        <v>1.58</v>
      </c>
      <c r="M195" s="13">
        <v>14</v>
      </c>
      <c r="N195" s="13" t="s">
        <v>60</v>
      </c>
      <c r="O195" s="13" t="s">
        <v>183</v>
      </c>
      <c r="P195">
        <f t="shared" ref="P195:P200" si="16">IF(O195="Datum: 6281 ft NGVD29", L195+1, L195)</f>
        <v>1.58</v>
      </c>
    </row>
    <row r="196" spans="1:16" x14ac:dyDescent="0.35">
      <c r="A196" s="12">
        <v>35584.496527777781</v>
      </c>
      <c r="B196" s="13">
        <v>0.9</v>
      </c>
      <c r="C196" s="13">
        <v>30.1</v>
      </c>
      <c r="D196" s="13" t="s">
        <v>60</v>
      </c>
      <c r="E196" s="13" t="s">
        <v>182</v>
      </c>
      <c r="F196">
        <f t="shared" ref="F196:F259" si="17">IF(E196="Datum: 6281 ft NGVD29", B196+1, B196)</f>
        <v>1.9</v>
      </c>
      <c r="G196" s="18">
        <f t="shared" ref="G196:G259" si="18">C196*(0.3048^3)</f>
        <v>0.85233708241920014</v>
      </c>
      <c r="H196" s="18">
        <f t="shared" ref="H196:H259" si="19">F196*0.3048</f>
        <v>0.57911999999999997</v>
      </c>
      <c r="K196" s="12">
        <v>36335.642361111109</v>
      </c>
      <c r="L196" s="13">
        <v>0.68</v>
      </c>
      <c r="M196" s="13">
        <v>15.3</v>
      </c>
      <c r="N196" s="13" t="s">
        <v>60</v>
      </c>
      <c r="O196" s="13" t="s">
        <v>182</v>
      </c>
      <c r="P196">
        <f t="shared" si="16"/>
        <v>1.6800000000000002</v>
      </c>
    </row>
    <row r="197" spans="1:16" x14ac:dyDescent="0.35">
      <c r="A197" s="12">
        <v>35612.5625</v>
      </c>
      <c r="B197" s="13">
        <v>1.44</v>
      </c>
      <c r="C197" s="13">
        <v>30.6</v>
      </c>
      <c r="D197" s="13" t="s">
        <v>60</v>
      </c>
      <c r="E197" s="13" t="s">
        <v>182</v>
      </c>
      <c r="F197">
        <f t="shared" si="17"/>
        <v>2.44</v>
      </c>
      <c r="G197" s="18">
        <f t="shared" si="18"/>
        <v>0.86649550571520018</v>
      </c>
      <c r="H197" s="18">
        <f t="shared" si="19"/>
        <v>0.74371200000000004</v>
      </c>
      <c r="K197" s="12">
        <v>34815.630555555559</v>
      </c>
      <c r="L197" s="13">
        <v>0.69</v>
      </c>
      <c r="M197" s="13">
        <v>17.7</v>
      </c>
      <c r="N197" s="13" t="s">
        <v>60</v>
      </c>
      <c r="O197" s="13" t="s">
        <v>182</v>
      </c>
      <c r="P197">
        <f t="shared" si="16"/>
        <v>1.69</v>
      </c>
    </row>
    <row r="198" spans="1:16" x14ac:dyDescent="0.35">
      <c r="A198" s="12">
        <v>39233.695833333331</v>
      </c>
      <c r="B198" s="13">
        <v>1.97</v>
      </c>
      <c r="C198" s="13">
        <v>32.4</v>
      </c>
      <c r="D198" s="13" t="s">
        <v>60</v>
      </c>
      <c r="E198" s="13" t="s">
        <v>183</v>
      </c>
      <c r="F198">
        <f t="shared" si="17"/>
        <v>1.97</v>
      </c>
      <c r="G198" s="18">
        <f t="shared" si="18"/>
        <v>0.91746582958080014</v>
      </c>
      <c r="H198" s="18">
        <f t="shared" si="19"/>
        <v>0.60045599999999999</v>
      </c>
      <c r="K198" s="12">
        <v>40296.59375</v>
      </c>
      <c r="L198" s="13">
        <v>1.72</v>
      </c>
      <c r="M198" s="13">
        <v>18.3</v>
      </c>
      <c r="N198" s="13" t="s">
        <v>60</v>
      </c>
      <c r="O198" s="13" t="s">
        <v>183</v>
      </c>
      <c r="P198">
        <f t="shared" si="16"/>
        <v>1.72</v>
      </c>
    </row>
    <row r="199" spans="1:16" x14ac:dyDescent="0.35">
      <c r="A199" s="12">
        <v>33840.686111111114</v>
      </c>
      <c r="B199" s="13">
        <v>0.97</v>
      </c>
      <c r="C199" s="13">
        <v>33.6</v>
      </c>
      <c r="D199" s="13" t="s">
        <v>60</v>
      </c>
      <c r="E199" s="13" t="s">
        <v>182</v>
      </c>
      <c r="F199">
        <f t="shared" si="17"/>
        <v>1.97</v>
      </c>
      <c r="G199" s="18">
        <f t="shared" si="18"/>
        <v>0.95144604549120015</v>
      </c>
      <c r="H199" s="18">
        <f t="shared" si="19"/>
        <v>0.60045599999999999</v>
      </c>
      <c r="K199" s="12">
        <v>36375.388888888891</v>
      </c>
      <c r="L199" s="13">
        <v>0.75</v>
      </c>
      <c r="M199" s="13">
        <v>18.600000000000001</v>
      </c>
      <c r="N199" s="13" t="s">
        <v>60</v>
      </c>
      <c r="O199" s="13" t="s">
        <v>182</v>
      </c>
      <c r="P199">
        <f t="shared" si="16"/>
        <v>1.75</v>
      </c>
    </row>
    <row r="200" spans="1:16" x14ac:dyDescent="0.35">
      <c r="A200" s="12">
        <v>35565.545138888891</v>
      </c>
      <c r="B200" s="13">
        <v>0.97</v>
      </c>
      <c r="C200" s="13">
        <v>36.1</v>
      </c>
      <c r="D200" s="13" t="s">
        <v>60</v>
      </c>
      <c r="E200" s="13" t="s">
        <v>182</v>
      </c>
      <c r="F200">
        <f t="shared" si="17"/>
        <v>1.97</v>
      </c>
      <c r="G200" s="18">
        <f t="shared" si="18"/>
        <v>1.0222381619712002</v>
      </c>
      <c r="H200" s="18">
        <f t="shared" si="19"/>
        <v>0.60045599999999999</v>
      </c>
      <c r="K200" s="12">
        <v>42866.362500000003</v>
      </c>
      <c r="L200" s="13">
        <v>2.2599999999999998</v>
      </c>
      <c r="M200" s="13">
        <v>18.600000000000001</v>
      </c>
      <c r="N200" s="13" t="s">
        <v>60</v>
      </c>
      <c r="O200" s="13" t="s">
        <v>183</v>
      </c>
      <c r="P200">
        <f t="shared" si="16"/>
        <v>2.2599999999999998</v>
      </c>
    </row>
    <row r="201" spans="1:16" x14ac:dyDescent="0.35">
      <c r="A201" s="12">
        <v>42180.54409722222</v>
      </c>
      <c r="B201" s="13">
        <v>2.11</v>
      </c>
      <c r="C201" s="13">
        <v>45</v>
      </c>
      <c r="D201" s="13" t="s">
        <v>60</v>
      </c>
      <c r="E201" s="13" t="s">
        <v>183</v>
      </c>
      <c r="F201">
        <f t="shared" si="17"/>
        <v>2.11</v>
      </c>
      <c r="G201" s="18">
        <f t="shared" si="18"/>
        <v>1.2742580966400001</v>
      </c>
      <c r="H201" s="18">
        <f t="shared" si="19"/>
        <v>0.64312800000000003</v>
      </c>
      <c r="K201" s="12">
        <v>42509.51840277778</v>
      </c>
      <c r="L201" s="13"/>
      <c r="M201" s="13">
        <v>18.8</v>
      </c>
      <c r="N201" s="13" t="s">
        <v>60</v>
      </c>
      <c r="O201" s="13" t="s">
        <v>183</v>
      </c>
    </row>
    <row r="202" spans="1:16" x14ac:dyDescent="0.35">
      <c r="A202" s="12">
        <v>44413.525694444441</v>
      </c>
      <c r="B202" s="13">
        <v>2.46</v>
      </c>
      <c r="C202" s="13">
        <v>45.1</v>
      </c>
      <c r="D202" s="13" t="s">
        <v>60</v>
      </c>
      <c r="E202" s="13" t="s">
        <v>183</v>
      </c>
      <c r="F202">
        <f t="shared" si="17"/>
        <v>2.46</v>
      </c>
      <c r="G202" s="18">
        <f t="shared" si="18"/>
        <v>1.2770897812992001</v>
      </c>
      <c r="H202" s="18">
        <f t="shared" si="19"/>
        <v>0.74980800000000003</v>
      </c>
      <c r="K202" s="12">
        <v>42956.429166666669</v>
      </c>
      <c r="L202" s="13">
        <v>2.23</v>
      </c>
      <c r="M202" s="13">
        <v>19</v>
      </c>
      <c r="N202" s="13" t="s">
        <v>60</v>
      </c>
      <c r="O202" s="13" t="s">
        <v>183</v>
      </c>
      <c r="P202">
        <f t="shared" ref="P202:P233" si="20">IF(O202="Datum: 6281 ft NGVD29", L202+1, L202)</f>
        <v>2.23</v>
      </c>
    </row>
    <row r="203" spans="1:16" x14ac:dyDescent="0.35">
      <c r="A203" s="12">
        <v>35654.625</v>
      </c>
      <c r="B203" s="13">
        <v>1.36</v>
      </c>
      <c r="C203" s="13">
        <v>45.6</v>
      </c>
      <c r="D203" s="13" t="s">
        <v>60</v>
      </c>
      <c r="E203" s="13" t="s">
        <v>182</v>
      </c>
      <c r="F203">
        <f t="shared" si="17"/>
        <v>2.3600000000000003</v>
      </c>
      <c r="G203" s="18">
        <f t="shared" si="18"/>
        <v>1.2912482045952003</v>
      </c>
      <c r="H203" s="18">
        <f t="shared" si="19"/>
        <v>0.71932800000000008</v>
      </c>
      <c r="K203" s="12">
        <v>39252.680555555555</v>
      </c>
      <c r="L203" s="13">
        <v>1.78</v>
      </c>
      <c r="M203" s="13">
        <v>19.5</v>
      </c>
      <c r="N203" s="13" t="s">
        <v>60</v>
      </c>
      <c r="O203" s="13" t="s">
        <v>183</v>
      </c>
      <c r="P203">
        <f t="shared" si="20"/>
        <v>1.78</v>
      </c>
    </row>
    <row r="204" spans="1:16" x14ac:dyDescent="0.35">
      <c r="A204" s="12">
        <v>39210.631944444445</v>
      </c>
      <c r="B204" s="13">
        <v>2.12</v>
      </c>
      <c r="C204" s="13">
        <v>47.3</v>
      </c>
      <c r="D204" s="13" t="s">
        <v>60</v>
      </c>
      <c r="E204" s="13" t="s">
        <v>183</v>
      </c>
      <c r="F204">
        <f t="shared" si="17"/>
        <v>2.12</v>
      </c>
      <c r="G204" s="18">
        <f t="shared" si="18"/>
        <v>1.3393868438016001</v>
      </c>
      <c r="H204" s="18">
        <f t="shared" si="19"/>
        <v>0.64617600000000008</v>
      </c>
      <c r="K204" s="12">
        <v>35307.555555555555</v>
      </c>
      <c r="L204" s="13">
        <v>0.95</v>
      </c>
      <c r="M204" s="13">
        <v>20</v>
      </c>
      <c r="N204" s="13" t="s">
        <v>60</v>
      </c>
      <c r="O204" s="13" t="s">
        <v>182</v>
      </c>
      <c r="P204">
        <f t="shared" si="20"/>
        <v>1.95</v>
      </c>
    </row>
    <row r="205" spans="1:16" x14ac:dyDescent="0.35">
      <c r="A205" s="12">
        <v>39205.434027777781</v>
      </c>
      <c r="B205" s="13">
        <v>2.19</v>
      </c>
      <c r="C205" s="13">
        <v>48.8</v>
      </c>
      <c r="D205" s="13" t="s">
        <v>60</v>
      </c>
      <c r="E205" s="13" t="s">
        <v>183</v>
      </c>
      <c r="F205">
        <f t="shared" si="17"/>
        <v>2.19</v>
      </c>
      <c r="G205" s="18">
        <f t="shared" si="18"/>
        <v>1.3818621136896001</v>
      </c>
      <c r="H205" s="18">
        <f t="shared" si="19"/>
        <v>0.66751199999999999</v>
      </c>
      <c r="K205" s="14">
        <v>41786.501736111109</v>
      </c>
      <c r="L205" s="15">
        <v>2.1</v>
      </c>
      <c r="M205" s="15">
        <v>20.7</v>
      </c>
      <c r="N205" s="15" t="s">
        <v>59</v>
      </c>
      <c r="O205" s="15" t="s">
        <v>183</v>
      </c>
      <c r="P205">
        <f t="shared" si="20"/>
        <v>2.1</v>
      </c>
    </row>
    <row r="206" spans="1:16" x14ac:dyDescent="0.35">
      <c r="A206" s="12">
        <v>39205.45416666667</v>
      </c>
      <c r="B206" s="13">
        <v>2.19</v>
      </c>
      <c r="C206" s="13">
        <v>49.6</v>
      </c>
      <c r="D206" s="13" t="s">
        <v>60</v>
      </c>
      <c r="E206" s="13" t="s">
        <v>183</v>
      </c>
      <c r="F206">
        <f t="shared" si="17"/>
        <v>2.19</v>
      </c>
      <c r="G206" s="18">
        <f t="shared" si="18"/>
        <v>1.4045155909632003</v>
      </c>
      <c r="H206" s="18">
        <f t="shared" si="19"/>
        <v>0.66751199999999999</v>
      </c>
      <c r="K206" s="12">
        <v>42898.45590277778</v>
      </c>
      <c r="L206" s="13">
        <v>2.34</v>
      </c>
      <c r="M206" s="13">
        <v>21.4</v>
      </c>
      <c r="N206" s="13" t="s">
        <v>60</v>
      </c>
      <c r="O206" s="13" t="s">
        <v>183</v>
      </c>
      <c r="P206">
        <f t="shared" si="20"/>
        <v>2.34</v>
      </c>
    </row>
    <row r="207" spans="1:16" x14ac:dyDescent="0.35">
      <c r="A207" s="12">
        <v>35556.527777777781</v>
      </c>
      <c r="B207" s="13">
        <v>2.16</v>
      </c>
      <c r="C207" s="13">
        <v>56.9</v>
      </c>
      <c r="D207" s="13" t="s">
        <v>60</v>
      </c>
      <c r="E207" s="13" t="s">
        <v>182</v>
      </c>
      <c r="F207">
        <f t="shared" si="17"/>
        <v>3.16</v>
      </c>
      <c r="G207" s="18">
        <f t="shared" si="18"/>
        <v>1.6112285710848002</v>
      </c>
      <c r="H207" s="18">
        <f t="shared" si="19"/>
        <v>0.96316800000000014</v>
      </c>
      <c r="K207" s="12">
        <v>39202.60833333333</v>
      </c>
      <c r="L207" s="13">
        <v>1.83</v>
      </c>
      <c r="M207" s="13">
        <v>22.2</v>
      </c>
      <c r="N207" s="13" t="s">
        <v>60</v>
      </c>
      <c r="O207" s="13" t="s">
        <v>183</v>
      </c>
      <c r="P207">
        <f t="shared" si="20"/>
        <v>1.83</v>
      </c>
    </row>
    <row r="208" spans="1:16" x14ac:dyDescent="0.35">
      <c r="A208" s="12">
        <v>41536.541666666664</v>
      </c>
      <c r="B208" s="13">
        <v>2.73</v>
      </c>
      <c r="C208" s="13">
        <v>99.5</v>
      </c>
      <c r="D208" s="13" t="s">
        <v>60</v>
      </c>
      <c r="E208" s="13" t="s">
        <v>183</v>
      </c>
      <c r="F208">
        <f t="shared" si="17"/>
        <v>2.73</v>
      </c>
      <c r="G208" s="18">
        <f t="shared" si="18"/>
        <v>2.8175262359040003</v>
      </c>
      <c r="H208" s="18">
        <f t="shared" si="19"/>
        <v>0.83210400000000007</v>
      </c>
      <c r="K208" s="14">
        <v>33751.404166666667</v>
      </c>
      <c r="L208" s="15">
        <v>0.85</v>
      </c>
      <c r="M208" s="15">
        <v>22.3</v>
      </c>
      <c r="N208" s="15" t="s">
        <v>59</v>
      </c>
      <c r="O208" s="15" t="s">
        <v>182</v>
      </c>
      <c r="P208">
        <f t="shared" si="20"/>
        <v>1.85</v>
      </c>
    </row>
    <row r="209" spans="1:16" x14ac:dyDescent="0.35">
      <c r="A209" s="12">
        <v>36284.487500000003</v>
      </c>
      <c r="B209" s="13">
        <v>2.58</v>
      </c>
      <c r="C209" s="13">
        <v>112</v>
      </c>
      <c r="D209" s="13" t="s">
        <v>60</v>
      </c>
      <c r="E209" s="13" t="s">
        <v>182</v>
      </c>
      <c r="F209">
        <f t="shared" si="17"/>
        <v>3.58</v>
      </c>
      <c r="G209" s="18">
        <f t="shared" si="18"/>
        <v>3.1714868183040004</v>
      </c>
      <c r="H209" s="18">
        <f t="shared" si="19"/>
        <v>1.0911840000000002</v>
      </c>
      <c r="K209" s="12">
        <v>34898.600694444445</v>
      </c>
      <c r="L209" s="13">
        <v>0.77</v>
      </c>
      <c r="M209" s="13">
        <v>24.3</v>
      </c>
      <c r="N209" s="13" t="s">
        <v>60</v>
      </c>
      <c r="O209" s="13" t="s">
        <v>182</v>
      </c>
      <c r="P209">
        <f t="shared" si="20"/>
        <v>1.77</v>
      </c>
    </row>
    <row r="210" spans="1:16" x14ac:dyDescent="0.35">
      <c r="A210" s="12">
        <v>41530.550347222219</v>
      </c>
      <c r="B210" s="13">
        <v>4.3600000000000003</v>
      </c>
      <c r="C210" s="13">
        <v>779</v>
      </c>
      <c r="D210" s="13" t="s">
        <v>60</v>
      </c>
      <c r="E210" s="13" t="s">
        <v>183</v>
      </c>
      <c r="F210">
        <f t="shared" si="17"/>
        <v>4.3600000000000003</v>
      </c>
      <c r="G210" s="18">
        <f t="shared" si="18"/>
        <v>22.058823495168003</v>
      </c>
      <c r="H210" s="18">
        <f t="shared" si="19"/>
        <v>1.3289280000000001</v>
      </c>
      <c r="K210" s="12">
        <v>38905.538194444445</v>
      </c>
      <c r="L210" s="13">
        <v>2.0099999999999998</v>
      </c>
      <c r="M210" s="13">
        <v>25</v>
      </c>
      <c r="N210" s="13" t="s">
        <v>60</v>
      </c>
      <c r="O210" s="13" t="s">
        <v>183</v>
      </c>
      <c r="P210">
        <f t="shared" si="20"/>
        <v>2.0099999999999998</v>
      </c>
    </row>
    <row r="211" spans="1:16" x14ac:dyDescent="0.35">
      <c r="A211" s="14">
        <v>38596.465277777781</v>
      </c>
      <c r="B211" s="15">
        <v>1.38</v>
      </c>
      <c r="C211" s="15">
        <v>0.96</v>
      </c>
      <c r="D211" s="15" t="s">
        <v>59</v>
      </c>
      <c r="E211" s="15" t="s">
        <v>183</v>
      </c>
      <c r="F211">
        <f t="shared" si="17"/>
        <v>1.38</v>
      </c>
      <c r="G211" s="18">
        <f t="shared" si="18"/>
        <v>2.7184172728320005E-2</v>
      </c>
      <c r="H211" s="18">
        <f t="shared" si="19"/>
        <v>0.420624</v>
      </c>
      <c r="K211" s="12">
        <v>42873.416319444441</v>
      </c>
      <c r="L211" s="13">
        <v>2.42</v>
      </c>
      <c r="M211" s="13">
        <v>26.4</v>
      </c>
      <c r="N211" s="13" t="s">
        <v>60</v>
      </c>
      <c r="O211" s="13" t="s">
        <v>183</v>
      </c>
      <c r="P211">
        <f t="shared" si="20"/>
        <v>2.42</v>
      </c>
    </row>
    <row r="212" spans="1:16" x14ac:dyDescent="0.35">
      <c r="A212" s="14">
        <v>34158.510416666664</v>
      </c>
      <c r="B212" s="15">
        <v>0.22</v>
      </c>
      <c r="C212" s="15">
        <v>1.05</v>
      </c>
      <c r="D212" s="15" t="s">
        <v>59</v>
      </c>
      <c r="E212" s="15" t="s">
        <v>182</v>
      </c>
      <c r="F212">
        <f t="shared" si="17"/>
        <v>1.22</v>
      </c>
      <c r="G212" s="18">
        <f t="shared" si="18"/>
        <v>2.9732688921600005E-2</v>
      </c>
      <c r="H212" s="18">
        <f t="shared" si="19"/>
        <v>0.37185600000000002</v>
      </c>
      <c r="K212" s="12">
        <v>36011.451388888891</v>
      </c>
      <c r="L212" s="13">
        <v>1.18</v>
      </c>
      <c r="M212" s="13">
        <v>28.4</v>
      </c>
      <c r="N212" s="13" t="s">
        <v>60</v>
      </c>
      <c r="O212" s="13" t="s">
        <v>182</v>
      </c>
      <c r="P212">
        <f t="shared" si="20"/>
        <v>2.1799999999999997</v>
      </c>
    </row>
    <row r="213" spans="1:16" x14ac:dyDescent="0.35">
      <c r="A213" s="14">
        <v>33924.545138888891</v>
      </c>
      <c r="B213" s="15">
        <v>0.39</v>
      </c>
      <c r="C213" s="15">
        <v>1.36</v>
      </c>
      <c r="D213" s="15" t="s">
        <v>59</v>
      </c>
      <c r="E213" s="15" t="s">
        <v>182</v>
      </c>
      <c r="F213">
        <f t="shared" si="17"/>
        <v>1.3900000000000001</v>
      </c>
      <c r="G213" s="18">
        <f t="shared" si="18"/>
        <v>3.8510911365120006E-2</v>
      </c>
      <c r="H213" s="18">
        <f t="shared" si="19"/>
        <v>0.42367200000000005</v>
      </c>
      <c r="K213" s="12">
        <v>38105.614583333336</v>
      </c>
      <c r="L213" s="13">
        <v>2.0699999999999998</v>
      </c>
      <c r="M213" s="13">
        <v>28.5</v>
      </c>
      <c r="N213" s="13" t="s">
        <v>60</v>
      </c>
      <c r="O213" s="13" t="s">
        <v>183</v>
      </c>
      <c r="P213">
        <f t="shared" si="20"/>
        <v>2.0699999999999998</v>
      </c>
    </row>
    <row r="214" spans="1:16" x14ac:dyDescent="0.35">
      <c r="A214" s="14">
        <v>33990.520833333336</v>
      </c>
      <c r="B214" s="15">
        <v>0.34</v>
      </c>
      <c r="C214" s="15">
        <v>1.84</v>
      </c>
      <c r="D214" s="15" t="s">
        <v>59</v>
      </c>
      <c r="E214" s="15" t="s">
        <v>182</v>
      </c>
      <c r="F214">
        <f t="shared" si="17"/>
        <v>1.34</v>
      </c>
      <c r="G214" s="18">
        <f t="shared" si="18"/>
        <v>5.2102997729280009E-2</v>
      </c>
      <c r="H214" s="18">
        <f t="shared" si="19"/>
        <v>0.40843200000000002</v>
      </c>
      <c r="K214" s="14">
        <v>42207.434155092589</v>
      </c>
      <c r="L214" s="15">
        <v>1.91</v>
      </c>
      <c r="M214" s="15">
        <v>28.9</v>
      </c>
      <c r="N214" s="15" t="s">
        <v>59</v>
      </c>
      <c r="O214" s="15" t="s">
        <v>183</v>
      </c>
      <c r="P214">
        <f t="shared" si="20"/>
        <v>1.91</v>
      </c>
    </row>
    <row r="215" spans="1:16" x14ac:dyDescent="0.35">
      <c r="A215" s="14">
        <v>33794.579861111109</v>
      </c>
      <c r="B215" s="15">
        <v>0.28000000000000003</v>
      </c>
      <c r="C215" s="15">
        <v>2.06</v>
      </c>
      <c r="D215" s="15" t="s">
        <v>59</v>
      </c>
      <c r="E215" s="15" t="s">
        <v>182</v>
      </c>
      <c r="F215">
        <f t="shared" si="17"/>
        <v>1.28</v>
      </c>
      <c r="G215" s="18">
        <f t="shared" si="18"/>
        <v>5.8332703979520013E-2</v>
      </c>
      <c r="H215" s="18">
        <f t="shared" si="19"/>
        <v>0.39014400000000005</v>
      </c>
      <c r="K215" s="12">
        <v>41544.41909722222</v>
      </c>
      <c r="L215" s="13">
        <v>2.2200000000000002</v>
      </c>
      <c r="M215" s="13">
        <v>30</v>
      </c>
      <c r="N215" s="13" t="s">
        <v>60</v>
      </c>
      <c r="O215" s="13" t="s">
        <v>183</v>
      </c>
      <c r="P215">
        <f t="shared" si="20"/>
        <v>2.2200000000000002</v>
      </c>
    </row>
    <row r="216" spans="1:16" x14ac:dyDescent="0.35">
      <c r="A216" s="14">
        <v>34122.534722222219</v>
      </c>
      <c r="B216" s="15">
        <v>0.28999999999999998</v>
      </c>
      <c r="C216" s="15">
        <v>2.44</v>
      </c>
      <c r="D216" s="15" t="s">
        <v>59</v>
      </c>
      <c r="E216" s="15" t="s">
        <v>182</v>
      </c>
      <c r="F216">
        <f t="shared" si="17"/>
        <v>1.29</v>
      </c>
      <c r="G216" s="18">
        <f t="shared" si="18"/>
        <v>6.9093105684480002E-2</v>
      </c>
      <c r="H216" s="18">
        <f t="shared" si="19"/>
        <v>0.39319200000000004</v>
      </c>
      <c r="K216" s="12">
        <v>35584.496527777781</v>
      </c>
      <c r="L216" s="13">
        <v>0.9</v>
      </c>
      <c r="M216" s="13">
        <v>30.1</v>
      </c>
      <c r="N216" s="13" t="s">
        <v>60</v>
      </c>
      <c r="O216" s="13" t="s">
        <v>182</v>
      </c>
      <c r="P216">
        <f t="shared" si="20"/>
        <v>1.9</v>
      </c>
    </row>
    <row r="217" spans="1:16" x14ac:dyDescent="0.35">
      <c r="A217" s="14">
        <v>33773.571527777778</v>
      </c>
      <c r="B217" s="15">
        <v>0.32</v>
      </c>
      <c r="C217" s="15">
        <v>2.8</v>
      </c>
      <c r="D217" s="15" t="s">
        <v>59</v>
      </c>
      <c r="E217" s="15" t="s">
        <v>182</v>
      </c>
      <c r="F217">
        <f t="shared" si="17"/>
        <v>1.32</v>
      </c>
      <c r="G217" s="18">
        <f t="shared" si="18"/>
        <v>7.9287170457600004E-2</v>
      </c>
      <c r="H217" s="18">
        <f t="shared" si="19"/>
        <v>0.40233600000000003</v>
      </c>
      <c r="K217" s="12">
        <v>35612.5625</v>
      </c>
      <c r="L217" s="13">
        <v>1.44</v>
      </c>
      <c r="M217" s="13">
        <v>30.6</v>
      </c>
      <c r="N217" s="13" t="s">
        <v>60</v>
      </c>
      <c r="O217" s="13" t="s">
        <v>182</v>
      </c>
      <c r="P217">
        <f t="shared" si="20"/>
        <v>2.44</v>
      </c>
    </row>
    <row r="218" spans="1:16" x14ac:dyDescent="0.35">
      <c r="A218" s="14">
        <v>34100.545138888891</v>
      </c>
      <c r="B218" s="15">
        <v>0.34</v>
      </c>
      <c r="C218" s="15">
        <v>3.2</v>
      </c>
      <c r="D218" s="15" t="s">
        <v>59</v>
      </c>
      <c r="E218" s="15" t="s">
        <v>182</v>
      </c>
      <c r="F218">
        <f t="shared" si="17"/>
        <v>1.34</v>
      </c>
      <c r="G218" s="18">
        <f t="shared" si="18"/>
        <v>9.0613909094400022E-2</v>
      </c>
      <c r="H218" s="18">
        <f t="shared" si="19"/>
        <v>0.40843200000000002</v>
      </c>
      <c r="K218" s="12">
        <v>39233.695833333331</v>
      </c>
      <c r="L218" s="13">
        <v>1.97</v>
      </c>
      <c r="M218" s="13">
        <v>32.4</v>
      </c>
      <c r="N218" s="13" t="s">
        <v>60</v>
      </c>
      <c r="O218" s="13" t="s">
        <v>183</v>
      </c>
      <c r="P218">
        <f t="shared" si="20"/>
        <v>1.97</v>
      </c>
    </row>
    <row r="219" spans="1:16" x14ac:dyDescent="0.35">
      <c r="A219" s="14">
        <v>35076.418749999997</v>
      </c>
      <c r="B219" s="15">
        <v>0.34</v>
      </c>
      <c r="C219" s="15">
        <v>4.32</v>
      </c>
      <c r="D219" s="15" t="s">
        <v>59</v>
      </c>
      <c r="E219" s="15" t="s">
        <v>182</v>
      </c>
      <c r="F219">
        <f t="shared" si="17"/>
        <v>1.34</v>
      </c>
      <c r="G219" s="18">
        <f t="shared" si="18"/>
        <v>0.12232877727744003</v>
      </c>
      <c r="H219" s="18">
        <f t="shared" si="19"/>
        <v>0.40843200000000002</v>
      </c>
      <c r="K219" s="12">
        <v>33840.686111111114</v>
      </c>
      <c r="L219" s="13">
        <v>0.97</v>
      </c>
      <c r="M219" s="13">
        <v>33.6</v>
      </c>
      <c r="N219" s="13" t="s">
        <v>60</v>
      </c>
      <c r="O219" s="13" t="s">
        <v>182</v>
      </c>
      <c r="P219">
        <f t="shared" si="20"/>
        <v>1.97</v>
      </c>
    </row>
    <row r="220" spans="1:16" x14ac:dyDescent="0.35">
      <c r="A220" s="14">
        <v>39078.423611111109</v>
      </c>
      <c r="B220" s="15">
        <v>1.47</v>
      </c>
      <c r="C220" s="15">
        <v>4.8600000000000003</v>
      </c>
      <c r="D220" s="15" t="s">
        <v>59</v>
      </c>
      <c r="E220" s="15" t="s">
        <v>183</v>
      </c>
      <c r="F220">
        <f t="shared" si="17"/>
        <v>1.47</v>
      </c>
      <c r="G220" s="18">
        <f t="shared" si="18"/>
        <v>0.13761987443712004</v>
      </c>
      <c r="H220" s="18">
        <f t="shared" si="19"/>
        <v>0.44805600000000001</v>
      </c>
      <c r="K220" s="12">
        <v>35565.545138888891</v>
      </c>
      <c r="L220" s="13">
        <v>0.97</v>
      </c>
      <c r="M220" s="13">
        <v>36.1</v>
      </c>
      <c r="N220" s="13" t="s">
        <v>60</v>
      </c>
      <c r="O220" s="13" t="s">
        <v>182</v>
      </c>
      <c r="P220">
        <f t="shared" si="20"/>
        <v>1.97</v>
      </c>
    </row>
    <row r="221" spans="1:16" x14ac:dyDescent="0.35">
      <c r="A221" s="14">
        <v>35027.574305555558</v>
      </c>
      <c r="B221" s="15">
        <v>0.36</v>
      </c>
      <c r="C221" s="15">
        <v>5.39</v>
      </c>
      <c r="D221" s="15" t="s">
        <v>59</v>
      </c>
      <c r="E221" s="15" t="s">
        <v>182</v>
      </c>
      <c r="F221">
        <f t="shared" si="17"/>
        <v>1.3599999999999999</v>
      </c>
      <c r="G221" s="18">
        <f t="shared" si="18"/>
        <v>0.15262780313088001</v>
      </c>
      <c r="H221" s="18">
        <f t="shared" si="19"/>
        <v>0.41452800000000001</v>
      </c>
      <c r="K221" s="14">
        <v>39959.569791666669</v>
      </c>
      <c r="L221" s="15">
        <v>2.06</v>
      </c>
      <c r="M221" s="15">
        <v>42</v>
      </c>
      <c r="N221" s="15" t="s">
        <v>59</v>
      </c>
      <c r="O221" s="15" t="s">
        <v>183</v>
      </c>
      <c r="P221">
        <f t="shared" si="20"/>
        <v>2.06</v>
      </c>
    </row>
    <row r="222" spans="1:16" x14ac:dyDescent="0.35">
      <c r="A222" s="14">
        <v>33781.407638888886</v>
      </c>
      <c r="B222" s="15">
        <v>0.45</v>
      </c>
      <c r="C222" s="15">
        <v>6.27</v>
      </c>
      <c r="D222" s="15" t="s">
        <v>59</v>
      </c>
      <c r="E222" s="15" t="s">
        <v>182</v>
      </c>
      <c r="F222">
        <f t="shared" si="17"/>
        <v>1.45</v>
      </c>
      <c r="G222" s="18">
        <f t="shared" si="18"/>
        <v>0.17754662813184002</v>
      </c>
      <c r="H222" s="18">
        <f t="shared" si="19"/>
        <v>0.44196000000000002</v>
      </c>
      <c r="K222" s="12">
        <v>42180.54409722222</v>
      </c>
      <c r="L222" s="13">
        <v>2.11</v>
      </c>
      <c r="M222" s="13">
        <v>45</v>
      </c>
      <c r="N222" s="13" t="s">
        <v>60</v>
      </c>
      <c r="O222" s="13" t="s">
        <v>183</v>
      </c>
      <c r="P222">
        <f t="shared" si="20"/>
        <v>2.11</v>
      </c>
    </row>
    <row r="223" spans="1:16" x14ac:dyDescent="0.35">
      <c r="A223" s="14">
        <v>42110.46875</v>
      </c>
      <c r="B223" s="15">
        <v>1.6</v>
      </c>
      <c r="C223" s="15">
        <v>6.76</v>
      </c>
      <c r="D223" s="15" t="s">
        <v>59</v>
      </c>
      <c r="E223" s="15" t="s">
        <v>183</v>
      </c>
      <c r="F223">
        <f t="shared" si="17"/>
        <v>1.6</v>
      </c>
      <c r="G223" s="18">
        <f t="shared" si="18"/>
        <v>0.19142188296192003</v>
      </c>
      <c r="H223" s="18">
        <f t="shared" si="19"/>
        <v>0.48768000000000006</v>
      </c>
      <c r="K223" s="12">
        <v>44413.525694444441</v>
      </c>
      <c r="L223" s="13">
        <v>2.46</v>
      </c>
      <c r="M223" s="13">
        <v>45.1</v>
      </c>
      <c r="N223" s="13" t="s">
        <v>60</v>
      </c>
      <c r="O223" s="13" t="s">
        <v>183</v>
      </c>
      <c r="P223">
        <f t="shared" si="20"/>
        <v>2.46</v>
      </c>
    </row>
    <row r="224" spans="1:16" x14ac:dyDescent="0.35">
      <c r="A224" s="14">
        <v>34940.607638888891</v>
      </c>
      <c r="B224" s="15">
        <v>0.47</v>
      </c>
      <c r="C224" s="15">
        <v>8.7100000000000009</v>
      </c>
      <c r="D224" s="15" t="s">
        <v>59</v>
      </c>
      <c r="E224" s="15" t="s">
        <v>182</v>
      </c>
      <c r="F224">
        <f t="shared" si="17"/>
        <v>1.47</v>
      </c>
      <c r="G224" s="18">
        <f t="shared" si="18"/>
        <v>0.24663973381632007</v>
      </c>
      <c r="H224" s="18">
        <f t="shared" si="19"/>
        <v>0.44805600000000001</v>
      </c>
      <c r="K224" s="12">
        <v>35654.625</v>
      </c>
      <c r="L224" s="13">
        <v>1.36</v>
      </c>
      <c r="M224" s="13">
        <v>45.6</v>
      </c>
      <c r="N224" s="13" t="s">
        <v>60</v>
      </c>
      <c r="O224" s="13" t="s">
        <v>182</v>
      </c>
      <c r="P224">
        <f t="shared" si="20"/>
        <v>2.3600000000000003</v>
      </c>
    </row>
    <row r="225" spans="1:16" x14ac:dyDescent="0.35">
      <c r="A225" s="14">
        <v>33765.606249999997</v>
      </c>
      <c r="B225" s="15">
        <v>0.52</v>
      </c>
      <c r="C225" s="15">
        <v>9.25</v>
      </c>
      <c r="D225" s="15" t="s">
        <v>59</v>
      </c>
      <c r="E225" s="15" t="s">
        <v>182</v>
      </c>
      <c r="F225">
        <f t="shared" si="17"/>
        <v>1.52</v>
      </c>
      <c r="G225" s="18">
        <f t="shared" si="18"/>
        <v>0.26193083097600006</v>
      </c>
      <c r="H225" s="18">
        <f t="shared" si="19"/>
        <v>0.46329600000000004</v>
      </c>
      <c r="K225" s="12">
        <v>39210.631944444445</v>
      </c>
      <c r="L225" s="13">
        <v>2.12</v>
      </c>
      <c r="M225" s="13">
        <v>47.3</v>
      </c>
      <c r="N225" s="13" t="s">
        <v>60</v>
      </c>
      <c r="O225" s="13" t="s">
        <v>183</v>
      </c>
      <c r="P225">
        <f t="shared" si="20"/>
        <v>2.12</v>
      </c>
    </row>
    <row r="226" spans="1:16" x14ac:dyDescent="0.35">
      <c r="A226" s="14">
        <v>35327.454861111109</v>
      </c>
      <c r="B226" s="15">
        <v>0.51</v>
      </c>
      <c r="C226" s="15">
        <v>10.1</v>
      </c>
      <c r="D226" s="15" t="s">
        <v>59</v>
      </c>
      <c r="E226" s="15" t="s">
        <v>182</v>
      </c>
      <c r="F226">
        <f t="shared" si="17"/>
        <v>1.51</v>
      </c>
      <c r="G226" s="18">
        <f t="shared" si="18"/>
        <v>0.28600015057920003</v>
      </c>
      <c r="H226" s="18">
        <f t="shared" si="19"/>
        <v>0.46024800000000005</v>
      </c>
      <c r="K226" s="12">
        <v>39205.434027777781</v>
      </c>
      <c r="L226" s="13">
        <v>2.19</v>
      </c>
      <c r="M226" s="13">
        <v>48.8</v>
      </c>
      <c r="N226" s="13" t="s">
        <v>60</v>
      </c>
      <c r="O226" s="13" t="s">
        <v>183</v>
      </c>
      <c r="P226">
        <f t="shared" si="20"/>
        <v>2.19</v>
      </c>
    </row>
    <row r="227" spans="1:16" x14ac:dyDescent="0.35">
      <c r="A227" s="14">
        <v>36655.434027777781</v>
      </c>
      <c r="B227" s="15">
        <v>0.75</v>
      </c>
      <c r="C227" s="15">
        <v>11.9</v>
      </c>
      <c r="D227" s="15" t="s">
        <v>59</v>
      </c>
      <c r="E227" s="15" t="s">
        <v>182</v>
      </c>
      <c r="F227">
        <f t="shared" si="17"/>
        <v>1.75</v>
      </c>
      <c r="G227" s="18">
        <f t="shared" si="18"/>
        <v>0.33697047444480005</v>
      </c>
      <c r="H227" s="18">
        <f t="shared" si="19"/>
        <v>0.53339999999999999</v>
      </c>
      <c r="K227" s="12">
        <v>39205.45416666667</v>
      </c>
      <c r="L227" s="13">
        <v>2.19</v>
      </c>
      <c r="M227" s="13">
        <v>49.6</v>
      </c>
      <c r="N227" s="13" t="s">
        <v>60</v>
      </c>
      <c r="O227" s="13" t="s">
        <v>183</v>
      </c>
      <c r="P227">
        <f t="shared" si="20"/>
        <v>2.19</v>
      </c>
    </row>
    <row r="228" spans="1:16" x14ac:dyDescent="0.35">
      <c r="A228" s="14">
        <v>41786.501736111109</v>
      </c>
      <c r="B228" s="15">
        <v>2.1</v>
      </c>
      <c r="C228" s="15">
        <v>20.7</v>
      </c>
      <c r="D228" s="15" t="s">
        <v>59</v>
      </c>
      <c r="E228" s="15" t="s">
        <v>183</v>
      </c>
      <c r="F228">
        <f t="shared" si="17"/>
        <v>2.1</v>
      </c>
      <c r="G228" s="18">
        <f t="shared" si="18"/>
        <v>0.58615872445440009</v>
      </c>
      <c r="H228" s="18">
        <f t="shared" si="19"/>
        <v>0.64008000000000009</v>
      </c>
      <c r="K228" s="12">
        <v>35556.527777777781</v>
      </c>
      <c r="L228" s="13">
        <v>2.16</v>
      </c>
      <c r="M228" s="13">
        <v>56.9</v>
      </c>
      <c r="N228" s="13" t="s">
        <v>60</v>
      </c>
      <c r="O228" s="13" t="s">
        <v>182</v>
      </c>
      <c r="P228">
        <f t="shared" si="20"/>
        <v>3.16</v>
      </c>
    </row>
    <row r="229" spans="1:16" x14ac:dyDescent="0.35">
      <c r="A229" s="14">
        <v>33751.404166666667</v>
      </c>
      <c r="B229" s="15">
        <v>0.85</v>
      </c>
      <c r="C229" s="15">
        <v>22.3</v>
      </c>
      <c r="D229" s="15" t="s">
        <v>59</v>
      </c>
      <c r="E229" s="15" t="s">
        <v>182</v>
      </c>
      <c r="F229">
        <f t="shared" si="17"/>
        <v>1.85</v>
      </c>
      <c r="G229" s="18">
        <f t="shared" si="18"/>
        <v>0.63146567900160011</v>
      </c>
      <c r="H229" s="18">
        <f t="shared" si="19"/>
        <v>0.56388000000000005</v>
      </c>
      <c r="K229" s="14">
        <v>34863.675694444442</v>
      </c>
      <c r="L229" s="15">
        <v>2.37</v>
      </c>
      <c r="M229" s="15">
        <v>83.1</v>
      </c>
      <c r="N229" s="15" t="s">
        <v>59</v>
      </c>
      <c r="O229" s="15" t="s">
        <v>182</v>
      </c>
      <c r="P229">
        <f t="shared" si="20"/>
        <v>3.37</v>
      </c>
    </row>
    <row r="230" spans="1:16" x14ac:dyDescent="0.35">
      <c r="A230" s="14">
        <v>42207.434155092589</v>
      </c>
      <c r="B230" s="15">
        <v>1.91</v>
      </c>
      <c r="C230" s="15">
        <v>28.9</v>
      </c>
      <c r="D230" s="15" t="s">
        <v>59</v>
      </c>
      <c r="E230" s="15" t="s">
        <v>183</v>
      </c>
      <c r="F230">
        <f t="shared" si="17"/>
        <v>1.91</v>
      </c>
      <c r="G230" s="18">
        <f t="shared" si="18"/>
        <v>0.81835686650880013</v>
      </c>
      <c r="H230" s="18">
        <f t="shared" si="19"/>
        <v>0.58216800000000002</v>
      </c>
      <c r="K230" s="12">
        <v>41536.541666666664</v>
      </c>
      <c r="L230" s="13">
        <v>2.73</v>
      </c>
      <c r="M230" s="13">
        <v>99.5</v>
      </c>
      <c r="N230" s="13" t="s">
        <v>60</v>
      </c>
      <c r="O230" s="13" t="s">
        <v>183</v>
      </c>
      <c r="P230">
        <f t="shared" si="20"/>
        <v>2.73</v>
      </c>
    </row>
    <row r="231" spans="1:16" x14ac:dyDescent="0.35">
      <c r="A231" s="14">
        <v>39959.569791666669</v>
      </c>
      <c r="B231" s="15">
        <v>2.06</v>
      </c>
      <c r="C231" s="15">
        <v>42</v>
      </c>
      <c r="D231" s="15" t="s">
        <v>59</v>
      </c>
      <c r="E231" s="15" t="s">
        <v>183</v>
      </c>
      <c r="F231">
        <f t="shared" si="17"/>
        <v>2.06</v>
      </c>
      <c r="G231" s="18">
        <f t="shared" si="18"/>
        <v>1.1893075568640001</v>
      </c>
      <c r="H231" s="18">
        <f t="shared" si="19"/>
        <v>0.627888</v>
      </c>
      <c r="K231" s="14">
        <v>34836.420138888891</v>
      </c>
      <c r="L231" s="15">
        <v>2.4900000000000002</v>
      </c>
      <c r="M231" s="15">
        <v>108</v>
      </c>
      <c r="N231" s="15" t="s">
        <v>59</v>
      </c>
      <c r="O231" s="15" t="s">
        <v>182</v>
      </c>
      <c r="P231">
        <f t="shared" si="20"/>
        <v>3.49</v>
      </c>
    </row>
    <row r="232" spans="1:16" x14ac:dyDescent="0.35">
      <c r="A232" s="14">
        <v>34863.675694444442</v>
      </c>
      <c r="B232" s="15">
        <v>2.37</v>
      </c>
      <c r="C232" s="15">
        <v>83.1</v>
      </c>
      <c r="D232" s="15" t="s">
        <v>59</v>
      </c>
      <c r="E232" s="15" t="s">
        <v>182</v>
      </c>
      <c r="F232">
        <f t="shared" si="17"/>
        <v>3.37</v>
      </c>
      <c r="G232" s="18">
        <f t="shared" si="18"/>
        <v>2.3531299517952</v>
      </c>
      <c r="H232" s="18">
        <f t="shared" si="19"/>
        <v>1.0271760000000001</v>
      </c>
      <c r="K232" s="12">
        <v>36284.487500000003</v>
      </c>
      <c r="L232" s="13">
        <v>2.58</v>
      </c>
      <c r="M232" s="13">
        <v>112</v>
      </c>
      <c r="N232" s="13" t="s">
        <v>60</v>
      </c>
      <c r="O232" s="13" t="s">
        <v>182</v>
      </c>
      <c r="P232">
        <f t="shared" si="20"/>
        <v>3.58</v>
      </c>
    </row>
    <row r="233" spans="1:16" x14ac:dyDescent="0.35">
      <c r="A233" s="14">
        <v>34836.420138888891</v>
      </c>
      <c r="B233" s="15">
        <v>2.4900000000000002</v>
      </c>
      <c r="C233" s="15">
        <v>108</v>
      </c>
      <c r="D233" s="15" t="s">
        <v>59</v>
      </c>
      <c r="E233" s="15" t="s">
        <v>182</v>
      </c>
      <c r="F233">
        <f t="shared" si="17"/>
        <v>3.49</v>
      </c>
      <c r="G233" s="18">
        <f t="shared" si="18"/>
        <v>3.0582194319360005</v>
      </c>
      <c r="H233" s="18">
        <f t="shared" si="19"/>
        <v>1.063752</v>
      </c>
      <c r="K233" s="12">
        <v>41530.550347222219</v>
      </c>
      <c r="L233" s="13">
        <v>4.3600000000000003</v>
      </c>
      <c r="M233" s="13">
        <v>779</v>
      </c>
      <c r="N233" s="13" t="s">
        <v>60</v>
      </c>
      <c r="O233" s="13" t="s">
        <v>183</v>
      </c>
      <c r="P233">
        <f t="shared" si="20"/>
        <v>4.3600000000000003</v>
      </c>
    </row>
    <row r="234" spans="1:16" x14ac:dyDescent="0.35">
      <c r="A234" s="16">
        <v>39878.457638888889</v>
      </c>
      <c r="B234" s="17">
        <v>1.1499999999999999</v>
      </c>
      <c r="C234" s="17">
        <v>0.17</v>
      </c>
      <c r="D234" s="17" t="s">
        <v>49</v>
      </c>
      <c r="E234" s="17" t="s">
        <v>183</v>
      </c>
      <c r="F234">
        <f t="shared" si="17"/>
        <v>1.1499999999999999</v>
      </c>
      <c r="G234" s="18">
        <f t="shared" si="18"/>
        <v>4.8138639206400007E-3</v>
      </c>
      <c r="H234" s="18">
        <f t="shared" si="19"/>
        <v>0.35052</v>
      </c>
    </row>
    <row r="235" spans="1:16" x14ac:dyDescent="0.35">
      <c r="A235" s="16">
        <v>41215.49722222222</v>
      </c>
      <c r="B235" s="17">
        <v>1.1000000000000001</v>
      </c>
      <c r="C235" s="17">
        <v>0.2</v>
      </c>
      <c r="D235" s="17" t="s">
        <v>49</v>
      </c>
      <c r="E235" s="17" t="s">
        <v>183</v>
      </c>
      <c r="F235">
        <f t="shared" si="17"/>
        <v>1.1000000000000001</v>
      </c>
      <c r="G235" s="18">
        <f t="shared" si="18"/>
        <v>5.6633693184000014E-3</v>
      </c>
      <c r="H235" s="18">
        <f t="shared" si="19"/>
        <v>0.33528000000000002</v>
      </c>
    </row>
    <row r="236" spans="1:16" x14ac:dyDescent="0.35">
      <c r="A236" s="16">
        <v>39826.478819444441</v>
      </c>
      <c r="B236" s="17">
        <v>1.1399999999999999</v>
      </c>
      <c r="C236" s="17">
        <v>0.23</v>
      </c>
      <c r="D236" s="17" t="s">
        <v>49</v>
      </c>
      <c r="E236" s="17" t="s">
        <v>183</v>
      </c>
      <c r="F236">
        <f t="shared" si="17"/>
        <v>1.1399999999999999</v>
      </c>
      <c r="G236" s="18">
        <f t="shared" si="18"/>
        <v>6.5128747161600012E-3</v>
      </c>
      <c r="H236" s="18">
        <f t="shared" si="19"/>
        <v>0.347472</v>
      </c>
    </row>
    <row r="237" spans="1:16" x14ac:dyDescent="0.35">
      <c r="A237" s="16">
        <v>44153.369791666664</v>
      </c>
      <c r="B237" s="17">
        <v>1.1200000000000001</v>
      </c>
      <c r="C237" s="17">
        <v>0.23</v>
      </c>
      <c r="D237" s="17" t="s">
        <v>49</v>
      </c>
      <c r="E237" s="17" t="s">
        <v>183</v>
      </c>
      <c r="F237">
        <f t="shared" si="17"/>
        <v>1.1200000000000001</v>
      </c>
      <c r="G237" s="18">
        <f t="shared" si="18"/>
        <v>6.5128747161600012E-3</v>
      </c>
      <c r="H237" s="18">
        <f t="shared" si="19"/>
        <v>0.34137600000000007</v>
      </c>
    </row>
    <row r="238" spans="1:16" x14ac:dyDescent="0.35">
      <c r="A238" s="16">
        <v>44218.553124999999</v>
      </c>
      <c r="B238" s="17">
        <v>1.1299999999999999</v>
      </c>
      <c r="C238" s="17">
        <v>0.3</v>
      </c>
      <c r="D238" s="17" t="s">
        <v>49</v>
      </c>
      <c r="E238" s="17" t="s">
        <v>183</v>
      </c>
      <c r="F238">
        <f t="shared" si="17"/>
        <v>1.1299999999999999</v>
      </c>
      <c r="G238" s="18">
        <f t="shared" si="18"/>
        <v>8.4950539776000016E-3</v>
      </c>
      <c r="H238" s="18">
        <f t="shared" si="19"/>
        <v>0.34442400000000001</v>
      </c>
    </row>
    <row r="239" spans="1:16" x14ac:dyDescent="0.35">
      <c r="A239" s="16">
        <v>44183.486458333333</v>
      </c>
      <c r="B239" s="17">
        <v>1.1399999999999999</v>
      </c>
      <c r="C239" s="17">
        <v>0.34</v>
      </c>
      <c r="D239" s="17" t="s">
        <v>49</v>
      </c>
      <c r="E239" s="17" t="s">
        <v>183</v>
      </c>
      <c r="F239">
        <f t="shared" si="17"/>
        <v>1.1399999999999999</v>
      </c>
      <c r="G239" s="18">
        <f t="shared" si="18"/>
        <v>9.6277278412800014E-3</v>
      </c>
      <c r="H239" s="18">
        <f t="shared" si="19"/>
        <v>0.347472</v>
      </c>
    </row>
    <row r="240" spans="1:16" x14ac:dyDescent="0.35">
      <c r="A240" s="16">
        <v>44257.481944444444</v>
      </c>
      <c r="B240" s="17">
        <v>1.1299999999999999</v>
      </c>
      <c r="C240" s="17">
        <v>0.34</v>
      </c>
      <c r="D240" s="17" t="s">
        <v>49</v>
      </c>
      <c r="E240" s="17" t="s">
        <v>183</v>
      </c>
      <c r="F240">
        <f t="shared" si="17"/>
        <v>1.1299999999999999</v>
      </c>
      <c r="G240" s="18">
        <f t="shared" si="18"/>
        <v>9.6277278412800014E-3</v>
      </c>
      <c r="H240" s="18">
        <f t="shared" si="19"/>
        <v>0.34442400000000001</v>
      </c>
    </row>
    <row r="241" spans="1:8" x14ac:dyDescent="0.35">
      <c r="A241" s="16">
        <v>37448.642361111109</v>
      </c>
      <c r="B241" s="17">
        <v>1.1200000000000001</v>
      </c>
      <c r="C241" s="17">
        <v>0.35</v>
      </c>
      <c r="D241" s="17" t="s">
        <v>49</v>
      </c>
      <c r="E241" s="17" t="s">
        <v>183</v>
      </c>
      <c r="F241">
        <f t="shared" si="17"/>
        <v>1.1200000000000001</v>
      </c>
      <c r="G241" s="18">
        <f t="shared" si="18"/>
        <v>9.9108963072000004E-3</v>
      </c>
      <c r="H241" s="18">
        <f t="shared" si="19"/>
        <v>0.34137600000000007</v>
      </c>
    </row>
    <row r="242" spans="1:8" x14ac:dyDescent="0.35">
      <c r="A242" s="16">
        <v>40240.583333333336</v>
      </c>
      <c r="B242" s="17">
        <v>1.1100000000000001</v>
      </c>
      <c r="C242" s="17">
        <v>0.35</v>
      </c>
      <c r="D242" s="17" t="s">
        <v>49</v>
      </c>
      <c r="E242" s="17" t="s">
        <v>183</v>
      </c>
      <c r="F242">
        <f t="shared" si="17"/>
        <v>1.1100000000000001</v>
      </c>
      <c r="G242" s="18">
        <f t="shared" si="18"/>
        <v>9.9108963072000004E-3</v>
      </c>
      <c r="H242" s="18">
        <f t="shared" si="19"/>
        <v>0.33832800000000007</v>
      </c>
    </row>
    <row r="243" spans="1:8" x14ac:dyDescent="0.35">
      <c r="A243" s="16">
        <v>39840.432291666664</v>
      </c>
      <c r="B243" s="17">
        <v>1.1599999999999999</v>
      </c>
      <c r="C243" s="17">
        <v>0.37</v>
      </c>
      <c r="D243" s="17" t="s">
        <v>49</v>
      </c>
      <c r="E243" s="17" t="s">
        <v>183</v>
      </c>
      <c r="F243">
        <f t="shared" si="17"/>
        <v>1.1599999999999999</v>
      </c>
      <c r="G243" s="18">
        <f t="shared" si="18"/>
        <v>1.0477233239040002E-2</v>
      </c>
      <c r="H243" s="18">
        <f t="shared" si="19"/>
        <v>0.35356799999999999</v>
      </c>
    </row>
    <row r="244" spans="1:8" x14ac:dyDescent="0.35">
      <c r="A244" s="16">
        <v>41243.396527777775</v>
      </c>
      <c r="B244" s="17">
        <v>1.1399999999999999</v>
      </c>
      <c r="C244" s="17">
        <v>0.37</v>
      </c>
      <c r="D244" s="17" t="s">
        <v>49</v>
      </c>
      <c r="E244" s="17" t="s">
        <v>183</v>
      </c>
      <c r="F244">
        <f t="shared" si="17"/>
        <v>1.1399999999999999</v>
      </c>
      <c r="G244" s="18">
        <f t="shared" si="18"/>
        <v>1.0477233239040002E-2</v>
      </c>
      <c r="H244" s="18">
        <f t="shared" si="19"/>
        <v>0.347472</v>
      </c>
    </row>
    <row r="245" spans="1:8" x14ac:dyDescent="0.35">
      <c r="A245" s="16">
        <v>39765.551736111112</v>
      </c>
      <c r="B245" s="17">
        <v>1.1599999999999999</v>
      </c>
      <c r="C245" s="17">
        <v>0.38</v>
      </c>
      <c r="D245" s="17" t="s">
        <v>49</v>
      </c>
      <c r="E245" s="17" t="s">
        <v>183</v>
      </c>
      <c r="F245">
        <f t="shared" si="17"/>
        <v>1.1599999999999999</v>
      </c>
      <c r="G245" s="18">
        <f t="shared" si="18"/>
        <v>1.0760401704960001E-2</v>
      </c>
      <c r="H245" s="18">
        <f t="shared" si="19"/>
        <v>0.35356799999999999</v>
      </c>
    </row>
    <row r="246" spans="1:8" x14ac:dyDescent="0.35">
      <c r="A246" s="16">
        <v>37468.558333333334</v>
      </c>
      <c r="B246" s="17">
        <v>1.1200000000000001</v>
      </c>
      <c r="C246" s="17">
        <v>0.4</v>
      </c>
      <c r="D246" s="17" t="s">
        <v>49</v>
      </c>
      <c r="E246" s="17" t="s">
        <v>183</v>
      </c>
      <c r="F246">
        <f t="shared" si="17"/>
        <v>1.1200000000000001</v>
      </c>
      <c r="G246" s="18">
        <f t="shared" si="18"/>
        <v>1.1326738636800003E-2</v>
      </c>
      <c r="H246" s="18">
        <f t="shared" si="19"/>
        <v>0.34137600000000007</v>
      </c>
    </row>
    <row r="247" spans="1:8" x14ac:dyDescent="0.35">
      <c r="A247" s="16">
        <v>37664.621527777781</v>
      </c>
      <c r="B247" s="17">
        <v>1.1399999999999999</v>
      </c>
      <c r="C247" s="17">
        <v>0.41</v>
      </c>
      <c r="D247" s="17" t="s">
        <v>49</v>
      </c>
      <c r="E247" s="17" t="s">
        <v>183</v>
      </c>
      <c r="F247">
        <f t="shared" si="17"/>
        <v>1.1399999999999999</v>
      </c>
      <c r="G247" s="18">
        <f t="shared" si="18"/>
        <v>1.1609907102720002E-2</v>
      </c>
      <c r="H247" s="18">
        <f t="shared" si="19"/>
        <v>0.347472</v>
      </c>
    </row>
    <row r="248" spans="1:8" x14ac:dyDescent="0.35">
      <c r="A248" s="16">
        <v>38566.61041666667</v>
      </c>
      <c r="B248" s="17">
        <v>1.31</v>
      </c>
      <c r="C248" s="17">
        <v>0.41</v>
      </c>
      <c r="D248" s="17" t="s">
        <v>49</v>
      </c>
      <c r="E248" s="17" t="s">
        <v>183</v>
      </c>
      <c r="F248">
        <f t="shared" si="17"/>
        <v>1.31</v>
      </c>
      <c r="G248" s="18">
        <f t="shared" si="18"/>
        <v>1.1609907102720002E-2</v>
      </c>
      <c r="H248" s="18">
        <f t="shared" si="19"/>
        <v>0.39928800000000003</v>
      </c>
    </row>
    <row r="249" spans="1:8" x14ac:dyDescent="0.35">
      <c r="A249" s="16">
        <v>38672.560416666667</v>
      </c>
      <c r="B249" s="17">
        <v>1.28</v>
      </c>
      <c r="C249" s="17">
        <v>0.41</v>
      </c>
      <c r="D249" s="17" t="s">
        <v>49</v>
      </c>
      <c r="E249" s="17" t="s">
        <v>183</v>
      </c>
      <c r="F249">
        <f t="shared" si="17"/>
        <v>1.28</v>
      </c>
      <c r="G249" s="18">
        <f t="shared" si="18"/>
        <v>1.1609907102720002E-2</v>
      </c>
      <c r="H249" s="18">
        <f t="shared" si="19"/>
        <v>0.39014400000000005</v>
      </c>
    </row>
    <row r="250" spans="1:8" x14ac:dyDescent="0.35">
      <c r="A250" s="16">
        <v>37958.520833333336</v>
      </c>
      <c r="B250" s="17">
        <v>1.37</v>
      </c>
      <c r="C250" s="17">
        <v>0.42</v>
      </c>
      <c r="D250" s="17" t="s">
        <v>49</v>
      </c>
      <c r="E250" s="17" t="s">
        <v>183</v>
      </c>
      <c r="F250">
        <f t="shared" si="17"/>
        <v>1.37</v>
      </c>
      <c r="G250" s="18">
        <f t="shared" si="18"/>
        <v>1.1893075568640001E-2</v>
      </c>
      <c r="H250" s="18">
        <f t="shared" si="19"/>
        <v>0.41757600000000006</v>
      </c>
    </row>
    <row r="251" spans="1:8" x14ac:dyDescent="0.35">
      <c r="A251" s="16">
        <v>38042.701388888891</v>
      </c>
      <c r="B251" s="17">
        <v>1.34</v>
      </c>
      <c r="C251" s="17">
        <v>0.43</v>
      </c>
      <c r="D251" s="17" t="s">
        <v>49</v>
      </c>
      <c r="E251" s="17" t="s">
        <v>183</v>
      </c>
      <c r="F251">
        <f t="shared" si="17"/>
        <v>1.34</v>
      </c>
      <c r="G251" s="18">
        <f t="shared" si="18"/>
        <v>1.2176244034560002E-2</v>
      </c>
      <c r="H251" s="18">
        <f t="shared" si="19"/>
        <v>0.40843200000000002</v>
      </c>
    </row>
    <row r="252" spans="1:8" x14ac:dyDescent="0.35">
      <c r="A252" s="16">
        <v>38359.432638888888</v>
      </c>
      <c r="B252" s="17">
        <v>1.23</v>
      </c>
      <c r="C252" s="17">
        <v>0.43</v>
      </c>
      <c r="D252" s="17" t="s">
        <v>49</v>
      </c>
      <c r="E252" s="17" t="s">
        <v>183</v>
      </c>
      <c r="F252">
        <f t="shared" si="17"/>
        <v>1.23</v>
      </c>
      <c r="G252" s="18">
        <f t="shared" si="18"/>
        <v>1.2176244034560002E-2</v>
      </c>
      <c r="H252" s="18">
        <f t="shared" si="19"/>
        <v>0.37490400000000002</v>
      </c>
    </row>
    <row r="253" spans="1:8" x14ac:dyDescent="0.35">
      <c r="A253" s="16">
        <v>38566.644444444442</v>
      </c>
      <c r="B253" s="17">
        <v>1.31</v>
      </c>
      <c r="C253" s="17">
        <v>0.43</v>
      </c>
      <c r="D253" s="17" t="s">
        <v>49</v>
      </c>
      <c r="E253" s="17" t="s">
        <v>183</v>
      </c>
      <c r="F253">
        <f t="shared" si="17"/>
        <v>1.31</v>
      </c>
      <c r="G253" s="18">
        <f t="shared" si="18"/>
        <v>1.2176244034560002E-2</v>
      </c>
      <c r="H253" s="18">
        <f t="shared" si="19"/>
        <v>0.39928800000000003</v>
      </c>
    </row>
    <row r="254" spans="1:8" x14ac:dyDescent="0.35">
      <c r="A254" s="16">
        <v>38873.553472222222</v>
      </c>
      <c r="B254" s="17">
        <v>1.3</v>
      </c>
      <c r="C254" s="17">
        <v>0.43</v>
      </c>
      <c r="D254" s="17" t="s">
        <v>49</v>
      </c>
      <c r="E254" s="17" t="s">
        <v>183</v>
      </c>
      <c r="F254">
        <f t="shared" si="17"/>
        <v>1.3</v>
      </c>
      <c r="G254" s="18">
        <f t="shared" si="18"/>
        <v>1.2176244034560002E-2</v>
      </c>
      <c r="H254" s="18">
        <f t="shared" si="19"/>
        <v>0.39624000000000004</v>
      </c>
    </row>
    <row r="255" spans="1:8" x14ac:dyDescent="0.35">
      <c r="A255" s="16">
        <v>37538.614583333336</v>
      </c>
      <c r="B255" s="17">
        <v>1.1100000000000001</v>
      </c>
      <c r="C255" s="17">
        <v>0.45</v>
      </c>
      <c r="D255" s="17" t="s">
        <v>49</v>
      </c>
      <c r="E255" s="17" t="s">
        <v>183</v>
      </c>
      <c r="F255">
        <f t="shared" si="17"/>
        <v>1.1100000000000001</v>
      </c>
      <c r="G255" s="18">
        <f t="shared" si="18"/>
        <v>1.2742580966400002E-2</v>
      </c>
      <c r="H255" s="18">
        <f t="shared" si="19"/>
        <v>0.33832800000000007</v>
      </c>
    </row>
    <row r="256" spans="1:8" x14ac:dyDescent="0.35">
      <c r="A256" s="16">
        <v>37957.666666666664</v>
      </c>
      <c r="B256" s="17">
        <v>1.34</v>
      </c>
      <c r="C256" s="17">
        <v>0.45</v>
      </c>
      <c r="D256" s="17" t="s">
        <v>49</v>
      </c>
      <c r="E256" s="17" t="s">
        <v>183</v>
      </c>
      <c r="F256">
        <f t="shared" si="17"/>
        <v>1.34</v>
      </c>
      <c r="G256" s="18">
        <f t="shared" si="18"/>
        <v>1.2742580966400002E-2</v>
      </c>
      <c r="H256" s="18">
        <f t="shared" si="19"/>
        <v>0.40843200000000002</v>
      </c>
    </row>
    <row r="257" spans="1:8" x14ac:dyDescent="0.35">
      <c r="A257" s="16">
        <v>38672.493750000001</v>
      </c>
      <c r="B257" s="17">
        <v>1.72</v>
      </c>
      <c r="C257" s="17">
        <v>0.47</v>
      </c>
      <c r="D257" s="17" t="s">
        <v>49</v>
      </c>
      <c r="E257" s="17" t="s">
        <v>183</v>
      </c>
      <c r="F257">
        <f t="shared" si="17"/>
        <v>1.72</v>
      </c>
      <c r="G257" s="18">
        <f t="shared" si="18"/>
        <v>1.3308917898240001E-2</v>
      </c>
      <c r="H257" s="18">
        <f t="shared" si="19"/>
        <v>0.52425600000000006</v>
      </c>
    </row>
    <row r="258" spans="1:8" x14ac:dyDescent="0.35">
      <c r="A258" s="16">
        <v>36952.5625</v>
      </c>
      <c r="B258" s="17">
        <v>1.1200000000000001</v>
      </c>
      <c r="C258" s="17">
        <v>0.48</v>
      </c>
      <c r="D258" s="17" t="s">
        <v>49</v>
      </c>
      <c r="E258" s="17" t="s">
        <v>183</v>
      </c>
      <c r="F258">
        <f t="shared" si="17"/>
        <v>1.1200000000000001</v>
      </c>
      <c r="G258" s="18">
        <f t="shared" si="18"/>
        <v>1.3592086364160002E-2</v>
      </c>
      <c r="H258" s="18">
        <f t="shared" si="19"/>
        <v>0.34137600000000007</v>
      </c>
    </row>
    <row r="259" spans="1:8" x14ac:dyDescent="0.35">
      <c r="A259" s="16">
        <v>37343.661805555559</v>
      </c>
      <c r="B259" s="17">
        <v>1.1100000000000001</v>
      </c>
      <c r="C259" s="17">
        <v>0.48</v>
      </c>
      <c r="D259" s="17" t="s">
        <v>49</v>
      </c>
      <c r="E259" s="17" t="s">
        <v>183</v>
      </c>
      <c r="F259">
        <f t="shared" si="17"/>
        <v>1.1100000000000001</v>
      </c>
      <c r="G259" s="18">
        <f t="shared" si="18"/>
        <v>1.3592086364160002E-2</v>
      </c>
      <c r="H259" s="18">
        <f t="shared" si="19"/>
        <v>0.33832800000000007</v>
      </c>
    </row>
    <row r="260" spans="1:8" x14ac:dyDescent="0.35">
      <c r="A260" s="16">
        <v>38274.729166666664</v>
      </c>
      <c r="B260" s="17">
        <v>1.22</v>
      </c>
      <c r="C260" s="17">
        <v>0.48</v>
      </c>
      <c r="D260" s="17" t="s">
        <v>49</v>
      </c>
      <c r="E260" s="17" t="s">
        <v>183</v>
      </c>
      <c r="F260">
        <f t="shared" ref="F260:F323" si="21">IF(E260="Datum: 6281 ft NGVD29", B260+1, B260)</f>
        <v>1.22</v>
      </c>
      <c r="G260" s="18">
        <f t="shared" ref="G260:G323" si="22">C260*(0.3048^3)</f>
        <v>1.3592086364160002E-2</v>
      </c>
      <c r="H260" s="18">
        <f t="shared" ref="H260:H323" si="23">F260*0.3048</f>
        <v>0.37185600000000002</v>
      </c>
    </row>
    <row r="261" spans="1:8" x14ac:dyDescent="0.35">
      <c r="A261" s="16">
        <v>37607.527777777781</v>
      </c>
      <c r="B261" s="17">
        <v>1.1399999999999999</v>
      </c>
      <c r="C261" s="17">
        <v>0.49</v>
      </c>
      <c r="D261" s="17" t="s">
        <v>49</v>
      </c>
      <c r="E261" s="17" t="s">
        <v>183</v>
      </c>
      <c r="F261">
        <f t="shared" si="21"/>
        <v>1.1399999999999999</v>
      </c>
      <c r="G261" s="18">
        <f t="shared" si="22"/>
        <v>1.3875254830080001E-2</v>
      </c>
      <c r="H261" s="18">
        <f t="shared" si="23"/>
        <v>0.347472</v>
      </c>
    </row>
    <row r="262" spans="1:8" x14ac:dyDescent="0.35">
      <c r="A262" s="16">
        <v>39630.702777777777</v>
      </c>
      <c r="B262" s="17">
        <v>1.17</v>
      </c>
      <c r="C262" s="17">
        <v>0.49</v>
      </c>
      <c r="D262" s="17" t="s">
        <v>49</v>
      </c>
      <c r="E262" s="17" t="s">
        <v>183</v>
      </c>
      <c r="F262">
        <f t="shared" si="21"/>
        <v>1.17</v>
      </c>
      <c r="G262" s="18">
        <f t="shared" si="22"/>
        <v>1.3875254830080001E-2</v>
      </c>
      <c r="H262" s="18">
        <f t="shared" si="23"/>
        <v>0.35661599999999999</v>
      </c>
    </row>
    <row r="263" spans="1:8" x14ac:dyDescent="0.35">
      <c r="A263" s="16">
        <v>37579.618055555555</v>
      </c>
      <c r="B263" s="17">
        <v>1.21</v>
      </c>
      <c r="C263" s="17">
        <v>0.52</v>
      </c>
      <c r="D263" s="17" t="s">
        <v>49</v>
      </c>
      <c r="E263" s="17" t="s">
        <v>183</v>
      </c>
      <c r="F263">
        <f t="shared" si="21"/>
        <v>1.21</v>
      </c>
      <c r="G263" s="18">
        <f t="shared" si="22"/>
        <v>1.4724760227840002E-2</v>
      </c>
      <c r="H263" s="18">
        <f t="shared" si="23"/>
        <v>0.36880800000000002</v>
      </c>
    </row>
    <row r="264" spans="1:8" x14ac:dyDescent="0.35">
      <c r="A264" s="16">
        <v>37084.652777777781</v>
      </c>
      <c r="B264" s="17">
        <v>1.1299999999999999</v>
      </c>
      <c r="C264" s="17">
        <v>0.54</v>
      </c>
      <c r="D264" s="17" t="s">
        <v>49</v>
      </c>
      <c r="E264" s="17" t="s">
        <v>183</v>
      </c>
      <c r="F264">
        <f t="shared" si="21"/>
        <v>1.1299999999999999</v>
      </c>
      <c r="G264" s="18">
        <f t="shared" si="22"/>
        <v>1.5291097159680004E-2</v>
      </c>
      <c r="H264" s="18">
        <f t="shared" si="23"/>
        <v>0.34442400000000001</v>
      </c>
    </row>
    <row r="265" spans="1:8" x14ac:dyDescent="0.35">
      <c r="A265" s="16">
        <v>37166.484027777777</v>
      </c>
      <c r="B265" s="17">
        <v>1.1299999999999999</v>
      </c>
      <c r="C265" s="17">
        <v>0.55000000000000004</v>
      </c>
      <c r="D265" s="17" t="s">
        <v>49</v>
      </c>
      <c r="E265" s="17" t="s">
        <v>183</v>
      </c>
      <c r="F265">
        <f t="shared" si="21"/>
        <v>1.1299999999999999</v>
      </c>
      <c r="G265" s="18">
        <f t="shared" si="22"/>
        <v>1.5574265625600004E-2</v>
      </c>
      <c r="H265" s="18">
        <f t="shared" si="23"/>
        <v>0.34442400000000001</v>
      </c>
    </row>
    <row r="266" spans="1:8" x14ac:dyDescent="0.35">
      <c r="A266" s="16">
        <v>34033.635416666664</v>
      </c>
      <c r="B266" s="17">
        <v>0.27</v>
      </c>
      <c r="C266" s="17">
        <v>0.56000000000000005</v>
      </c>
      <c r="D266" s="17" t="s">
        <v>49</v>
      </c>
      <c r="E266" s="17" t="s">
        <v>182</v>
      </c>
      <c r="F266">
        <f t="shared" si="21"/>
        <v>1.27</v>
      </c>
      <c r="G266" s="18">
        <f t="shared" si="22"/>
        <v>1.5857434091520003E-2</v>
      </c>
      <c r="H266" s="18">
        <f t="shared" si="23"/>
        <v>0.38709600000000005</v>
      </c>
    </row>
    <row r="267" spans="1:8" x14ac:dyDescent="0.35">
      <c r="A267" s="16">
        <v>37110.672222222223</v>
      </c>
      <c r="B267" s="17">
        <v>1.1299999999999999</v>
      </c>
      <c r="C267" s="17">
        <v>0.56999999999999995</v>
      </c>
      <c r="D267" s="17" t="s">
        <v>49</v>
      </c>
      <c r="E267" s="17" t="s">
        <v>183</v>
      </c>
      <c r="F267">
        <f t="shared" si="21"/>
        <v>1.1299999999999999</v>
      </c>
      <c r="G267" s="18">
        <f t="shared" si="22"/>
        <v>1.6140602557440001E-2</v>
      </c>
      <c r="H267" s="18">
        <f t="shared" si="23"/>
        <v>0.34442400000000001</v>
      </c>
    </row>
    <row r="268" spans="1:8" x14ac:dyDescent="0.35">
      <c r="A268" s="16">
        <v>38414.638888888891</v>
      </c>
      <c r="B268" s="17">
        <v>1.3</v>
      </c>
      <c r="C268" s="17">
        <v>0.56999999999999995</v>
      </c>
      <c r="D268" s="17" t="s">
        <v>49</v>
      </c>
      <c r="E268" s="17" t="s">
        <v>183</v>
      </c>
      <c r="F268">
        <f t="shared" si="21"/>
        <v>1.3</v>
      </c>
      <c r="G268" s="18">
        <f t="shared" si="22"/>
        <v>1.6140602557440001E-2</v>
      </c>
      <c r="H268" s="18">
        <f t="shared" si="23"/>
        <v>0.39624000000000004</v>
      </c>
    </row>
    <row r="269" spans="1:8" x14ac:dyDescent="0.35">
      <c r="A269" s="16">
        <v>40739.598958333336</v>
      </c>
      <c r="B269" s="17">
        <v>1.26</v>
      </c>
      <c r="C269" s="17">
        <v>0.59</v>
      </c>
      <c r="D269" s="17" t="s">
        <v>49</v>
      </c>
      <c r="E269" s="17" t="s">
        <v>183</v>
      </c>
      <c r="F269">
        <f t="shared" si="21"/>
        <v>1.26</v>
      </c>
      <c r="G269" s="18">
        <f t="shared" si="22"/>
        <v>1.6706939489280002E-2</v>
      </c>
      <c r="H269" s="18">
        <f t="shared" si="23"/>
        <v>0.384048</v>
      </c>
    </row>
    <row r="270" spans="1:8" x14ac:dyDescent="0.35">
      <c r="A270" s="16">
        <v>43774.656944444447</v>
      </c>
      <c r="B270" s="17">
        <v>1.26</v>
      </c>
      <c r="C270" s="17">
        <v>0.59</v>
      </c>
      <c r="D270" s="17" t="s">
        <v>49</v>
      </c>
      <c r="E270" s="17" t="s">
        <v>183</v>
      </c>
      <c r="F270">
        <f t="shared" si="21"/>
        <v>1.26</v>
      </c>
      <c r="G270" s="18">
        <f t="shared" si="22"/>
        <v>1.6706939489280002E-2</v>
      </c>
      <c r="H270" s="18">
        <f t="shared" si="23"/>
        <v>0.384048</v>
      </c>
    </row>
    <row r="271" spans="1:8" x14ac:dyDescent="0.35">
      <c r="A271" s="16">
        <v>43802.658333333333</v>
      </c>
      <c r="B271" s="17">
        <v>1.23</v>
      </c>
      <c r="C271" s="17">
        <v>0.59</v>
      </c>
      <c r="D271" s="17" t="s">
        <v>49</v>
      </c>
      <c r="E271" s="17" t="s">
        <v>183</v>
      </c>
      <c r="F271">
        <f t="shared" si="21"/>
        <v>1.23</v>
      </c>
      <c r="G271" s="18">
        <f t="shared" si="22"/>
        <v>1.6706939489280002E-2</v>
      </c>
      <c r="H271" s="18">
        <f t="shared" si="23"/>
        <v>0.37490400000000002</v>
      </c>
    </row>
    <row r="272" spans="1:8" x14ac:dyDescent="0.35">
      <c r="A272" s="16">
        <v>38294.506249999999</v>
      </c>
      <c r="B272" s="17">
        <v>1.25</v>
      </c>
      <c r="C272" s="17">
        <v>0.65</v>
      </c>
      <c r="D272" s="17" t="s">
        <v>49</v>
      </c>
      <c r="E272" s="17" t="s">
        <v>183</v>
      </c>
      <c r="F272">
        <f t="shared" si="21"/>
        <v>1.25</v>
      </c>
      <c r="G272" s="18">
        <f t="shared" si="22"/>
        <v>1.8405950284800004E-2</v>
      </c>
      <c r="H272" s="18">
        <f t="shared" si="23"/>
        <v>0.38100000000000001</v>
      </c>
    </row>
    <row r="273" spans="1:8" x14ac:dyDescent="0.35">
      <c r="A273" s="16">
        <v>38845.484027777777</v>
      </c>
      <c r="B273" s="17">
        <v>1.29</v>
      </c>
      <c r="C273" s="17">
        <v>0.65</v>
      </c>
      <c r="D273" s="17" t="s">
        <v>49</v>
      </c>
      <c r="E273" s="17" t="s">
        <v>183</v>
      </c>
      <c r="F273">
        <f t="shared" si="21"/>
        <v>1.29</v>
      </c>
      <c r="G273" s="18">
        <f t="shared" si="22"/>
        <v>1.8405950284800004E-2</v>
      </c>
      <c r="H273" s="18">
        <f t="shared" si="23"/>
        <v>0.39319200000000004</v>
      </c>
    </row>
    <row r="274" spans="1:8" x14ac:dyDescent="0.35">
      <c r="A274" s="16">
        <v>36795.458333333336</v>
      </c>
      <c r="B274" s="17">
        <v>1.18</v>
      </c>
      <c r="C274" s="17">
        <v>0.66</v>
      </c>
      <c r="D274" s="17" t="s">
        <v>49</v>
      </c>
      <c r="E274" s="17" t="s">
        <v>183</v>
      </c>
      <c r="F274">
        <f t="shared" si="21"/>
        <v>1.18</v>
      </c>
      <c r="G274" s="18">
        <f t="shared" si="22"/>
        <v>1.8689118750720005E-2</v>
      </c>
      <c r="H274" s="18">
        <f t="shared" si="23"/>
        <v>0.35966399999999998</v>
      </c>
    </row>
    <row r="275" spans="1:8" x14ac:dyDescent="0.35">
      <c r="A275" s="16">
        <v>38322.655555555553</v>
      </c>
      <c r="B275" s="17">
        <v>1.25</v>
      </c>
      <c r="C275" s="17">
        <v>0.66</v>
      </c>
      <c r="D275" s="17" t="s">
        <v>49</v>
      </c>
      <c r="E275" s="17" t="s">
        <v>183</v>
      </c>
      <c r="F275">
        <f t="shared" si="21"/>
        <v>1.25</v>
      </c>
      <c r="G275" s="18">
        <f t="shared" si="22"/>
        <v>1.8689118750720005E-2</v>
      </c>
      <c r="H275" s="18">
        <f t="shared" si="23"/>
        <v>0.38100000000000001</v>
      </c>
    </row>
    <row r="276" spans="1:8" x14ac:dyDescent="0.35">
      <c r="A276" s="16">
        <v>38630.661111111112</v>
      </c>
      <c r="B276" s="17">
        <v>1.42</v>
      </c>
      <c r="C276" s="17">
        <v>0.69</v>
      </c>
      <c r="D276" s="17" t="s">
        <v>49</v>
      </c>
      <c r="E276" s="17" t="s">
        <v>183</v>
      </c>
      <c r="F276">
        <f t="shared" si="21"/>
        <v>1.42</v>
      </c>
      <c r="G276" s="18">
        <f t="shared" si="22"/>
        <v>1.953862414848E-2</v>
      </c>
      <c r="H276" s="18">
        <f t="shared" si="23"/>
        <v>0.43281599999999998</v>
      </c>
    </row>
    <row r="277" spans="1:8" x14ac:dyDescent="0.35">
      <c r="A277" s="16">
        <v>37140.632638888892</v>
      </c>
      <c r="B277" s="17">
        <v>1.1299999999999999</v>
      </c>
      <c r="C277" s="17">
        <v>0.7</v>
      </c>
      <c r="D277" s="17" t="s">
        <v>49</v>
      </c>
      <c r="E277" s="17" t="s">
        <v>183</v>
      </c>
      <c r="F277">
        <f t="shared" si="21"/>
        <v>1.1299999999999999</v>
      </c>
      <c r="G277" s="18">
        <f t="shared" si="22"/>
        <v>1.9821792614400001E-2</v>
      </c>
      <c r="H277" s="18">
        <f t="shared" si="23"/>
        <v>0.34442400000000001</v>
      </c>
    </row>
    <row r="278" spans="1:8" x14ac:dyDescent="0.35">
      <c r="A278" s="16">
        <v>41137.505208333336</v>
      </c>
      <c r="B278" s="17">
        <v>1.19</v>
      </c>
      <c r="C278" s="17">
        <v>0.7</v>
      </c>
      <c r="D278" s="17" t="s">
        <v>49</v>
      </c>
      <c r="E278" s="17" t="s">
        <v>183</v>
      </c>
      <c r="F278">
        <f t="shared" si="21"/>
        <v>1.19</v>
      </c>
      <c r="G278" s="18">
        <f t="shared" si="22"/>
        <v>1.9821792614400001E-2</v>
      </c>
      <c r="H278" s="18">
        <f t="shared" si="23"/>
        <v>0.36271199999999998</v>
      </c>
    </row>
    <row r="279" spans="1:8" x14ac:dyDescent="0.35">
      <c r="A279" s="16">
        <v>43739.552083333336</v>
      </c>
      <c r="B279" s="17">
        <v>1.38</v>
      </c>
      <c r="C279" s="17">
        <v>0.71</v>
      </c>
      <c r="D279" s="17" t="s">
        <v>49</v>
      </c>
      <c r="E279" s="17" t="s">
        <v>183</v>
      </c>
      <c r="F279">
        <f t="shared" si="21"/>
        <v>1.38</v>
      </c>
      <c r="G279" s="18">
        <f t="shared" si="22"/>
        <v>2.0104961080320002E-2</v>
      </c>
      <c r="H279" s="18">
        <f t="shared" si="23"/>
        <v>0.420624</v>
      </c>
    </row>
    <row r="280" spans="1:8" x14ac:dyDescent="0.35">
      <c r="A280" s="16">
        <v>37811.604166666664</v>
      </c>
      <c r="B280" s="17">
        <v>1.37</v>
      </c>
      <c r="C280" s="17">
        <v>0.72</v>
      </c>
      <c r="D280" s="17" t="s">
        <v>49</v>
      </c>
      <c r="E280" s="17" t="s">
        <v>183</v>
      </c>
      <c r="F280">
        <f t="shared" si="21"/>
        <v>1.37</v>
      </c>
      <c r="G280" s="18">
        <f t="shared" si="22"/>
        <v>2.0388129546240003E-2</v>
      </c>
      <c r="H280" s="18">
        <f t="shared" si="23"/>
        <v>0.41757600000000006</v>
      </c>
    </row>
    <row r="281" spans="1:8" x14ac:dyDescent="0.35">
      <c r="A281" s="16">
        <v>40596.534722222219</v>
      </c>
      <c r="B281" s="17">
        <v>1.26</v>
      </c>
      <c r="C281" s="17">
        <v>0.72</v>
      </c>
      <c r="D281" s="17" t="s">
        <v>49</v>
      </c>
      <c r="E281" s="17" t="s">
        <v>183</v>
      </c>
      <c r="F281">
        <f t="shared" si="21"/>
        <v>1.26</v>
      </c>
      <c r="G281" s="18">
        <f t="shared" si="22"/>
        <v>2.0388129546240003E-2</v>
      </c>
      <c r="H281" s="18">
        <f t="shared" si="23"/>
        <v>0.384048</v>
      </c>
    </row>
    <row r="282" spans="1:8" x14ac:dyDescent="0.35">
      <c r="A282" s="16">
        <v>41278.454861111109</v>
      </c>
      <c r="B282" s="17">
        <v>1.17</v>
      </c>
      <c r="C282" s="17">
        <v>0.72</v>
      </c>
      <c r="D282" s="17" t="s">
        <v>49</v>
      </c>
      <c r="E282" s="17" t="s">
        <v>183</v>
      </c>
      <c r="F282">
        <f t="shared" si="21"/>
        <v>1.17</v>
      </c>
      <c r="G282" s="18">
        <f t="shared" si="22"/>
        <v>2.0388129546240003E-2</v>
      </c>
      <c r="H282" s="18">
        <f t="shared" si="23"/>
        <v>0.35661599999999999</v>
      </c>
    </row>
    <row r="283" spans="1:8" x14ac:dyDescent="0.35">
      <c r="A283" s="16">
        <v>43739.629166666666</v>
      </c>
      <c r="B283" s="17">
        <v>1.38</v>
      </c>
      <c r="C283" s="17">
        <v>0.72</v>
      </c>
      <c r="D283" s="17" t="s">
        <v>49</v>
      </c>
      <c r="E283" s="17" t="s">
        <v>183</v>
      </c>
      <c r="F283">
        <f t="shared" si="21"/>
        <v>1.38</v>
      </c>
      <c r="G283" s="18">
        <f t="shared" si="22"/>
        <v>2.0388129546240003E-2</v>
      </c>
      <c r="H283" s="18">
        <f t="shared" si="23"/>
        <v>0.420624</v>
      </c>
    </row>
    <row r="284" spans="1:8" x14ac:dyDescent="0.35">
      <c r="A284" s="16">
        <v>36895.493055555555</v>
      </c>
      <c r="B284" s="17">
        <v>1.2</v>
      </c>
      <c r="C284" s="17">
        <v>0.73</v>
      </c>
      <c r="D284" s="17" t="s">
        <v>49</v>
      </c>
      <c r="E284" s="17" t="s">
        <v>183</v>
      </c>
      <c r="F284">
        <f t="shared" si="21"/>
        <v>1.2</v>
      </c>
      <c r="G284" s="18">
        <f t="shared" si="22"/>
        <v>2.0671298012160003E-2</v>
      </c>
      <c r="H284" s="18">
        <f t="shared" si="23"/>
        <v>0.36576000000000003</v>
      </c>
    </row>
    <row r="285" spans="1:8" x14ac:dyDescent="0.35">
      <c r="A285" s="16">
        <v>39664.599305555559</v>
      </c>
      <c r="B285" s="17">
        <v>1.19</v>
      </c>
      <c r="C285" s="17">
        <v>0.74</v>
      </c>
      <c r="D285" s="17" t="s">
        <v>49</v>
      </c>
      <c r="E285" s="17" t="s">
        <v>183</v>
      </c>
      <c r="F285">
        <f t="shared" si="21"/>
        <v>1.19</v>
      </c>
      <c r="G285" s="18">
        <f t="shared" si="22"/>
        <v>2.0954466478080004E-2</v>
      </c>
      <c r="H285" s="18">
        <f t="shared" si="23"/>
        <v>0.36271199999999998</v>
      </c>
    </row>
    <row r="286" spans="1:8" x14ac:dyDescent="0.35">
      <c r="A286" s="16">
        <v>37897.611111111109</v>
      </c>
      <c r="B286" s="17">
        <v>1.37</v>
      </c>
      <c r="C286" s="17">
        <v>0.75</v>
      </c>
      <c r="D286" s="17" t="s">
        <v>49</v>
      </c>
      <c r="E286" s="17" t="s">
        <v>183</v>
      </c>
      <c r="F286">
        <f t="shared" si="21"/>
        <v>1.37</v>
      </c>
      <c r="G286" s="18">
        <f t="shared" si="22"/>
        <v>2.1237634944000001E-2</v>
      </c>
      <c r="H286" s="18">
        <f t="shared" si="23"/>
        <v>0.41757600000000006</v>
      </c>
    </row>
    <row r="287" spans="1:8" x14ac:dyDescent="0.35">
      <c r="A287" s="16">
        <v>38385.541666666664</v>
      </c>
      <c r="B287" s="17">
        <v>1.33</v>
      </c>
      <c r="C287" s="17">
        <v>0.75</v>
      </c>
      <c r="D287" s="17" t="s">
        <v>49</v>
      </c>
      <c r="E287" s="17" t="s">
        <v>183</v>
      </c>
      <c r="F287">
        <f t="shared" si="21"/>
        <v>1.33</v>
      </c>
      <c r="G287" s="18">
        <f t="shared" si="22"/>
        <v>2.1237634944000001E-2</v>
      </c>
      <c r="H287" s="18">
        <f t="shared" si="23"/>
        <v>0.40538400000000002</v>
      </c>
    </row>
    <row r="288" spans="1:8" x14ac:dyDescent="0.35">
      <c r="A288" s="16">
        <v>42775.430902777778</v>
      </c>
      <c r="B288" s="17">
        <v>1.67</v>
      </c>
      <c r="C288" s="17">
        <v>0.78</v>
      </c>
      <c r="D288" s="17" t="s">
        <v>49</v>
      </c>
      <c r="E288" s="17" t="s">
        <v>183</v>
      </c>
      <c r="F288">
        <f t="shared" si="21"/>
        <v>1.67</v>
      </c>
      <c r="G288" s="18">
        <f t="shared" si="22"/>
        <v>2.2087140341760004E-2</v>
      </c>
      <c r="H288" s="18">
        <f t="shared" si="23"/>
        <v>0.50901600000000002</v>
      </c>
    </row>
    <row r="289" spans="1:8" x14ac:dyDescent="0.35">
      <c r="A289" s="16">
        <v>43739.601736111108</v>
      </c>
      <c r="B289" s="17">
        <v>1.38</v>
      </c>
      <c r="C289" s="17">
        <v>0.78</v>
      </c>
      <c r="D289" s="17" t="s">
        <v>49</v>
      </c>
      <c r="E289" s="17" t="s">
        <v>183</v>
      </c>
      <c r="F289">
        <f t="shared" si="21"/>
        <v>1.38</v>
      </c>
      <c r="G289" s="18">
        <f t="shared" si="22"/>
        <v>2.2087140341760004E-2</v>
      </c>
      <c r="H289" s="18">
        <f t="shared" si="23"/>
        <v>0.420624</v>
      </c>
    </row>
    <row r="290" spans="1:8" x14ac:dyDescent="0.35">
      <c r="A290" s="16">
        <v>43411.444097222222</v>
      </c>
      <c r="B290" s="17">
        <v>1.47</v>
      </c>
      <c r="C290" s="17">
        <v>0.81</v>
      </c>
      <c r="D290" s="17" t="s">
        <v>49</v>
      </c>
      <c r="E290" s="17" t="s">
        <v>183</v>
      </c>
      <c r="F290">
        <f t="shared" si="21"/>
        <v>1.47</v>
      </c>
      <c r="G290" s="18">
        <f t="shared" si="22"/>
        <v>2.2936645739520006E-2</v>
      </c>
      <c r="H290" s="18">
        <f t="shared" si="23"/>
        <v>0.44805600000000001</v>
      </c>
    </row>
    <row r="291" spans="1:8" x14ac:dyDescent="0.35">
      <c r="A291" s="16">
        <v>37239.563194444447</v>
      </c>
      <c r="B291" s="17">
        <v>1.17</v>
      </c>
      <c r="C291" s="17">
        <v>0.82</v>
      </c>
      <c r="D291" s="17" t="s">
        <v>49</v>
      </c>
      <c r="E291" s="17" t="s">
        <v>183</v>
      </c>
      <c r="F291">
        <f t="shared" si="21"/>
        <v>1.17</v>
      </c>
      <c r="G291" s="18">
        <f t="shared" si="22"/>
        <v>2.3219814205440004E-2</v>
      </c>
      <c r="H291" s="18">
        <f t="shared" si="23"/>
        <v>0.35661599999999999</v>
      </c>
    </row>
    <row r="292" spans="1:8" x14ac:dyDescent="0.35">
      <c r="A292" s="16">
        <v>37880.670138888891</v>
      </c>
      <c r="B292" s="17">
        <v>1.37</v>
      </c>
      <c r="C292" s="17">
        <v>0.82</v>
      </c>
      <c r="D292" s="17" t="s">
        <v>49</v>
      </c>
      <c r="E292" s="17" t="s">
        <v>183</v>
      </c>
      <c r="F292">
        <f t="shared" si="21"/>
        <v>1.37</v>
      </c>
      <c r="G292" s="18">
        <f t="shared" si="22"/>
        <v>2.3219814205440004E-2</v>
      </c>
      <c r="H292" s="18">
        <f t="shared" si="23"/>
        <v>0.41757600000000006</v>
      </c>
    </row>
    <row r="293" spans="1:8" x14ac:dyDescent="0.35">
      <c r="A293" s="16">
        <v>39609.631944444445</v>
      </c>
      <c r="B293" s="17">
        <v>1.18</v>
      </c>
      <c r="C293" s="17">
        <v>0.83</v>
      </c>
      <c r="D293" s="17" t="s">
        <v>49</v>
      </c>
      <c r="E293" s="17" t="s">
        <v>183</v>
      </c>
      <c r="F293">
        <f t="shared" si="21"/>
        <v>1.18</v>
      </c>
      <c r="G293" s="18">
        <f t="shared" si="22"/>
        <v>2.3502982671360001E-2</v>
      </c>
      <c r="H293" s="18">
        <f t="shared" si="23"/>
        <v>0.35966399999999998</v>
      </c>
    </row>
    <row r="294" spans="1:8" x14ac:dyDescent="0.35">
      <c r="A294" s="16">
        <v>37851.697916666664</v>
      </c>
      <c r="B294" s="17">
        <v>1.32</v>
      </c>
      <c r="C294" s="17">
        <v>0.85</v>
      </c>
      <c r="D294" s="17" t="s">
        <v>49</v>
      </c>
      <c r="E294" s="17" t="s">
        <v>183</v>
      </c>
      <c r="F294">
        <f t="shared" si="21"/>
        <v>1.32</v>
      </c>
      <c r="G294" s="18">
        <f t="shared" si="22"/>
        <v>2.4069319603200003E-2</v>
      </c>
      <c r="H294" s="18">
        <f t="shared" si="23"/>
        <v>0.40233600000000003</v>
      </c>
    </row>
    <row r="295" spans="1:8" x14ac:dyDescent="0.35">
      <c r="A295" s="16">
        <v>39009.371527777781</v>
      </c>
      <c r="B295" s="17">
        <v>1.42</v>
      </c>
      <c r="C295" s="17">
        <v>0.85</v>
      </c>
      <c r="D295" s="17" t="s">
        <v>49</v>
      </c>
      <c r="E295" s="17" t="s">
        <v>183</v>
      </c>
      <c r="F295">
        <f t="shared" si="21"/>
        <v>1.42</v>
      </c>
      <c r="G295" s="18">
        <f t="shared" si="22"/>
        <v>2.4069319603200003E-2</v>
      </c>
      <c r="H295" s="18">
        <f t="shared" si="23"/>
        <v>0.43281599999999998</v>
      </c>
    </row>
    <row r="296" spans="1:8" x14ac:dyDescent="0.35">
      <c r="A296" s="16">
        <v>39853.392361111109</v>
      </c>
      <c r="B296" s="17">
        <v>1.21</v>
      </c>
      <c r="C296" s="17">
        <v>0.87</v>
      </c>
      <c r="D296" s="17" t="s">
        <v>49</v>
      </c>
      <c r="E296" s="17" t="s">
        <v>183</v>
      </c>
      <c r="F296">
        <f t="shared" si="21"/>
        <v>1.21</v>
      </c>
      <c r="G296" s="18">
        <f t="shared" si="22"/>
        <v>2.4635656535040004E-2</v>
      </c>
      <c r="H296" s="18">
        <f t="shared" si="23"/>
        <v>0.36880800000000002</v>
      </c>
    </row>
    <row r="297" spans="1:8" x14ac:dyDescent="0.35">
      <c r="A297" s="16">
        <v>43283.604675925926</v>
      </c>
      <c r="B297" s="17">
        <v>1.41</v>
      </c>
      <c r="C297" s="17">
        <v>0.91</v>
      </c>
      <c r="D297" s="17" t="s">
        <v>49</v>
      </c>
      <c r="E297" s="17" t="s">
        <v>183</v>
      </c>
      <c r="F297">
        <f t="shared" si="21"/>
        <v>1.41</v>
      </c>
      <c r="G297" s="18">
        <f t="shared" si="22"/>
        <v>2.5768330398720004E-2</v>
      </c>
      <c r="H297" s="18">
        <f t="shared" si="23"/>
        <v>0.42976799999999998</v>
      </c>
    </row>
    <row r="298" spans="1:8" x14ac:dyDescent="0.35">
      <c r="A298" s="16">
        <v>37307.595138888886</v>
      </c>
      <c r="B298" s="17">
        <v>1.17</v>
      </c>
      <c r="C298" s="17">
        <v>0.92</v>
      </c>
      <c r="D298" s="17" t="s">
        <v>49</v>
      </c>
      <c r="E298" s="17" t="s">
        <v>183</v>
      </c>
      <c r="F298">
        <f t="shared" si="21"/>
        <v>1.17</v>
      </c>
      <c r="G298" s="18">
        <f t="shared" si="22"/>
        <v>2.6051498864640005E-2</v>
      </c>
      <c r="H298" s="18">
        <f t="shared" si="23"/>
        <v>0.35661599999999999</v>
      </c>
    </row>
    <row r="299" spans="1:8" x14ac:dyDescent="0.35">
      <c r="A299" s="16">
        <v>42775.419444444444</v>
      </c>
      <c r="B299" s="17">
        <v>1.67</v>
      </c>
      <c r="C299" s="17">
        <v>0.92</v>
      </c>
      <c r="D299" s="17" t="s">
        <v>49</v>
      </c>
      <c r="E299" s="17" t="s">
        <v>183</v>
      </c>
      <c r="F299">
        <f t="shared" si="21"/>
        <v>1.67</v>
      </c>
      <c r="G299" s="18">
        <f t="shared" si="22"/>
        <v>2.6051498864640005E-2</v>
      </c>
      <c r="H299" s="18">
        <f t="shared" si="23"/>
        <v>0.50901600000000002</v>
      </c>
    </row>
    <row r="300" spans="1:8" x14ac:dyDescent="0.35">
      <c r="A300" s="16">
        <v>43739.651041666664</v>
      </c>
      <c r="B300" s="17">
        <v>1.36</v>
      </c>
      <c r="C300" s="17">
        <v>0.92</v>
      </c>
      <c r="D300" s="17" t="s">
        <v>49</v>
      </c>
      <c r="E300" s="17" t="s">
        <v>183</v>
      </c>
      <c r="F300">
        <f t="shared" si="21"/>
        <v>1.36</v>
      </c>
      <c r="G300" s="18">
        <f t="shared" si="22"/>
        <v>2.6051498864640005E-2</v>
      </c>
      <c r="H300" s="18">
        <f t="shared" si="23"/>
        <v>0.41452800000000006</v>
      </c>
    </row>
    <row r="301" spans="1:8" x14ac:dyDescent="0.35">
      <c r="A301" s="16">
        <v>43739.578125</v>
      </c>
      <c r="B301" s="17">
        <v>1.38</v>
      </c>
      <c r="C301" s="17">
        <v>0.93</v>
      </c>
      <c r="D301" s="17" t="s">
        <v>49</v>
      </c>
      <c r="E301" s="17" t="s">
        <v>183</v>
      </c>
      <c r="F301">
        <f t="shared" si="21"/>
        <v>1.38</v>
      </c>
      <c r="G301" s="18">
        <f t="shared" si="22"/>
        <v>2.6334667330560006E-2</v>
      </c>
      <c r="H301" s="18">
        <f t="shared" si="23"/>
        <v>0.420624</v>
      </c>
    </row>
    <row r="302" spans="1:8" x14ac:dyDescent="0.35">
      <c r="A302" s="16">
        <v>37322.695138888892</v>
      </c>
      <c r="B302" s="17">
        <v>1.1599999999999999</v>
      </c>
      <c r="C302" s="17">
        <v>0.95</v>
      </c>
      <c r="D302" s="17" t="s">
        <v>49</v>
      </c>
      <c r="E302" s="17" t="s">
        <v>183</v>
      </c>
      <c r="F302">
        <f t="shared" si="21"/>
        <v>1.1599999999999999</v>
      </c>
      <c r="G302" s="18">
        <f t="shared" si="22"/>
        <v>2.6901004262400004E-2</v>
      </c>
      <c r="H302" s="18">
        <f t="shared" si="23"/>
        <v>0.35356799999999999</v>
      </c>
    </row>
    <row r="303" spans="1:8" x14ac:dyDescent="0.35">
      <c r="A303" s="16">
        <v>42765.487500000003</v>
      </c>
      <c r="B303" s="17">
        <v>1.72</v>
      </c>
      <c r="C303" s="17">
        <v>0.96</v>
      </c>
      <c r="D303" s="17" t="s">
        <v>49</v>
      </c>
      <c r="E303" s="17" t="s">
        <v>183</v>
      </c>
      <c r="F303">
        <f t="shared" si="21"/>
        <v>1.72</v>
      </c>
      <c r="G303" s="18">
        <f t="shared" si="22"/>
        <v>2.7184172728320005E-2</v>
      </c>
      <c r="H303" s="18">
        <f t="shared" si="23"/>
        <v>0.52425600000000006</v>
      </c>
    </row>
    <row r="304" spans="1:8" x14ac:dyDescent="0.35">
      <c r="A304" s="16">
        <v>36713.416666666664</v>
      </c>
      <c r="B304" s="17">
        <v>1.23</v>
      </c>
      <c r="C304" s="17">
        <v>0.98</v>
      </c>
      <c r="D304" s="17" t="s">
        <v>49</v>
      </c>
      <c r="E304" s="17" t="s">
        <v>183</v>
      </c>
      <c r="F304">
        <f t="shared" si="21"/>
        <v>1.23</v>
      </c>
      <c r="G304" s="18">
        <f t="shared" si="22"/>
        <v>2.7750509660160003E-2</v>
      </c>
      <c r="H304" s="18">
        <f t="shared" si="23"/>
        <v>0.37490400000000002</v>
      </c>
    </row>
    <row r="305" spans="1:8" x14ac:dyDescent="0.35">
      <c r="A305" s="16">
        <v>42765.507986111108</v>
      </c>
      <c r="B305" s="17">
        <v>1.72</v>
      </c>
      <c r="C305" s="17">
        <v>0.98</v>
      </c>
      <c r="D305" s="17" t="s">
        <v>49</v>
      </c>
      <c r="E305" s="17" t="s">
        <v>183</v>
      </c>
      <c r="F305">
        <f t="shared" si="21"/>
        <v>1.72</v>
      </c>
      <c r="G305" s="18">
        <f t="shared" si="22"/>
        <v>2.7750509660160003E-2</v>
      </c>
      <c r="H305" s="18">
        <f t="shared" si="23"/>
        <v>0.52425600000000006</v>
      </c>
    </row>
    <row r="306" spans="1:8" x14ac:dyDescent="0.35">
      <c r="A306" s="16">
        <v>43374.571527777778</v>
      </c>
      <c r="B306" s="17">
        <v>1.42</v>
      </c>
      <c r="C306" s="17">
        <v>1</v>
      </c>
      <c r="D306" s="17" t="s">
        <v>49</v>
      </c>
      <c r="E306" s="17" t="s">
        <v>183</v>
      </c>
      <c r="F306">
        <f t="shared" si="21"/>
        <v>1.42</v>
      </c>
      <c r="G306" s="18">
        <f t="shared" si="22"/>
        <v>2.8316846592000004E-2</v>
      </c>
      <c r="H306" s="18">
        <f t="shared" si="23"/>
        <v>0.43281599999999998</v>
      </c>
    </row>
    <row r="307" spans="1:8" x14ac:dyDescent="0.35">
      <c r="A307" s="16">
        <v>37259.568749999999</v>
      </c>
      <c r="B307" s="17">
        <v>1.17</v>
      </c>
      <c r="C307" s="17">
        <v>1.01</v>
      </c>
      <c r="D307" s="17" t="s">
        <v>49</v>
      </c>
      <c r="E307" s="17" t="s">
        <v>183</v>
      </c>
      <c r="F307">
        <f t="shared" si="21"/>
        <v>1.17</v>
      </c>
      <c r="G307" s="18">
        <f t="shared" si="22"/>
        <v>2.8600015057920005E-2</v>
      </c>
      <c r="H307" s="18">
        <f t="shared" si="23"/>
        <v>0.35661599999999999</v>
      </c>
    </row>
    <row r="308" spans="1:8" x14ac:dyDescent="0.35">
      <c r="A308" s="16">
        <v>39906.406944444447</v>
      </c>
      <c r="B308" s="17">
        <v>1.24</v>
      </c>
      <c r="C308" s="17">
        <v>1.03</v>
      </c>
      <c r="D308" s="17" t="s">
        <v>49</v>
      </c>
      <c r="E308" s="17" t="s">
        <v>183</v>
      </c>
      <c r="F308">
        <f t="shared" si="21"/>
        <v>1.24</v>
      </c>
      <c r="G308" s="18">
        <f t="shared" si="22"/>
        <v>2.9166351989760007E-2</v>
      </c>
      <c r="H308" s="18">
        <f t="shared" si="23"/>
        <v>0.37795200000000001</v>
      </c>
    </row>
    <row r="309" spans="1:8" x14ac:dyDescent="0.35">
      <c r="A309" s="16">
        <v>38596.518750000003</v>
      </c>
      <c r="B309" s="17">
        <v>1.36</v>
      </c>
      <c r="C309" s="17">
        <v>1.04</v>
      </c>
      <c r="D309" s="17" t="s">
        <v>49</v>
      </c>
      <c r="E309" s="17" t="s">
        <v>183</v>
      </c>
      <c r="F309">
        <f t="shared" si="21"/>
        <v>1.36</v>
      </c>
      <c r="G309" s="18">
        <f t="shared" si="22"/>
        <v>2.9449520455680004E-2</v>
      </c>
      <c r="H309" s="18">
        <f t="shared" si="23"/>
        <v>0.41452800000000006</v>
      </c>
    </row>
    <row r="310" spans="1:8" x14ac:dyDescent="0.35">
      <c r="A310" s="16">
        <v>40519.611111111109</v>
      </c>
      <c r="B310" s="17">
        <v>1.27</v>
      </c>
      <c r="C310" s="17">
        <v>1.04</v>
      </c>
      <c r="D310" s="17" t="s">
        <v>49</v>
      </c>
      <c r="E310" s="17" t="s">
        <v>183</v>
      </c>
      <c r="F310">
        <f t="shared" si="21"/>
        <v>1.27</v>
      </c>
      <c r="G310" s="18">
        <f t="shared" si="22"/>
        <v>2.9449520455680004E-2</v>
      </c>
      <c r="H310" s="18">
        <f t="shared" si="23"/>
        <v>0.38709600000000005</v>
      </c>
    </row>
    <row r="311" spans="1:8" x14ac:dyDescent="0.35">
      <c r="A311" s="16">
        <v>43495.493055555555</v>
      </c>
      <c r="B311" s="17">
        <v>1.64</v>
      </c>
      <c r="C311" s="17">
        <v>1.04</v>
      </c>
      <c r="D311" s="17" t="s">
        <v>49</v>
      </c>
      <c r="E311" s="17" t="s">
        <v>183</v>
      </c>
      <c r="F311">
        <f t="shared" si="21"/>
        <v>1.64</v>
      </c>
      <c r="G311" s="18">
        <f t="shared" si="22"/>
        <v>2.9449520455680004E-2</v>
      </c>
      <c r="H311" s="18">
        <f t="shared" si="23"/>
        <v>0.49987199999999998</v>
      </c>
    </row>
    <row r="312" spans="1:8" x14ac:dyDescent="0.35">
      <c r="A312" s="16">
        <v>33828.56527777778</v>
      </c>
      <c r="B312" s="17">
        <v>0.24</v>
      </c>
      <c r="C312" s="17">
        <v>1.05</v>
      </c>
      <c r="D312" s="17" t="s">
        <v>49</v>
      </c>
      <c r="E312" s="17" t="s">
        <v>182</v>
      </c>
      <c r="F312">
        <f t="shared" si="21"/>
        <v>1.24</v>
      </c>
      <c r="G312" s="18">
        <f t="shared" si="22"/>
        <v>2.9732688921600005E-2</v>
      </c>
      <c r="H312" s="18">
        <f t="shared" si="23"/>
        <v>0.37795200000000001</v>
      </c>
    </row>
    <row r="313" spans="1:8" x14ac:dyDescent="0.35">
      <c r="A313" s="16">
        <v>39337.749305555553</v>
      </c>
      <c r="B313" s="17">
        <v>1.23</v>
      </c>
      <c r="C313" s="17">
        <v>1.05</v>
      </c>
      <c r="D313" s="17" t="s">
        <v>49</v>
      </c>
      <c r="E313" s="17" t="s">
        <v>183</v>
      </c>
      <c r="F313">
        <f t="shared" si="21"/>
        <v>1.23</v>
      </c>
      <c r="G313" s="18">
        <f t="shared" si="22"/>
        <v>2.9732688921600005E-2</v>
      </c>
      <c r="H313" s="18">
        <f t="shared" si="23"/>
        <v>0.37490400000000002</v>
      </c>
    </row>
    <row r="314" spans="1:8" x14ac:dyDescent="0.35">
      <c r="A314" s="16">
        <v>37202.509027777778</v>
      </c>
      <c r="B314" s="17">
        <v>1.19</v>
      </c>
      <c r="C314" s="17">
        <v>1.07</v>
      </c>
      <c r="D314" s="17" t="s">
        <v>49</v>
      </c>
      <c r="E314" s="17" t="s">
        <v>183</v>
      </c>
      <c r="F314">
        <f t="shared" si="21"/>
        <v>1.19</v>
      </c>
      <c r="G314" s="18">
        <f t="shared" si="22"/>
        <v>3.0299025853440006E-2</v>
      </c>
      <c r="H314" s="18">
        <f t="shared" si="23"/>
        <v>0.36271199999999998</v>
      </c>
    </row>
    <row r="315" spans="1:8" x14ac:dyDescent="0.35">
      <c r="A315" s="16">
        <v>40434.585069444445</v>
      </c>
      <c r="B315" s="17">
        <v>1.3</v>
      </c>
      <c r="C315" s="17">
        <v>1.07</v>
      </c>
      <c r="D315" s="17" t="s">
        <v>49</v>
      </c>
      <c r="E315" s="17" t="s">
        <v>183</v>
      </c>
      <c r="F315">
        <f t="shared" si="21"/>
        <v>1.3</v>
      </c>
      <c r="G315" s="18">
        <f t="shared" si="22"/>
        <v>3.0299025853440006E-2</v>
      </c>
      <c r="H315" s="18">
        <f t="shared" si="23"/>
        <v>0.39624000000000004</v>
      </c>
    </row>
    <row r="316" spans="1:8" x14ac:dyDescent="0.35">
      <c r="A316" s="16">
        <v>44018.651388888888</v>
      </c>
      <c r="B316" s="17">
        <v>1.33</v>
      </c>
      <c r="C316" s="17">
        <v>1.1000000000000001</v>
      </c>
      <c r="D316" s="17" t="s">
        <v>49</v>
      </c>
      <c r="E316" s="17" t="s">
        <v>183</v>
      </c>
      <c r="F316">
        <f t="shared" si="21"/>
        <v>1.33</v>
      </c>
      <c r="G316" s="18">
        <f t="shared" si="22"/>
        <v>3.1148531251200009E-2</v>
      </c>
      <c r="H316" s="18">
        <f t="shared" si="23"/>
        <v>0.40538400000000002</v>
      </c>
    </row>
    <row r="317" spans="1:8" x14ac:dyDescent="0.35">
      <c r="A317" s="16">
        <v>41913.416666666664</v>
      </c>
      <c r="B317" s="17">
        <v>1.24</v>
      </c>
      <c r="C317" s="17">
        <v>1.1200000000000001</v>
      </c>
      <c r="D317" s="17" t="s">
        <v>49</v>
      </c>
      <c r="E317" s="17" t="s">
        <v>183</v>
      </c>
      <c r="F317">
        <f t="shared" si="21"/>
        <v>1.24</v>
      </c>
      <c r="G317" s="18">
        <f t="shared" si="22"/>
        <v>3.1714868183040007E-2</v>
      </c>
      <c r="H317" s="18">
        <f t="shared" si="23"/>
        <v>0.37795200000000001</v>
      </c>
    </row>
    <row r="318" spans="1:8" x14ac:dyDescent="0.35">
      <c r="A318" s="16">
        <v>44111.652430555558</v>
      </c>
      <c r="B318" s="17">
        <v>1.25</v>
      </c>
      <c r="C318" s="17">
        <v>1.1200000000000001</v>
      </c>
      <c r="D318" s="17" t="s">
        <v>49</v>
      </c>
      <c r="E318" s="17" t="s">
        <v>183</v>
      </c>
      <c r="F318">
        <f t="shared" si="21"/>
        <v>1.25</v>
      </c>
      <c r="G318" s="18">
        <f t="shared" si="22"/>
        <v>3.1714868183040007E-2</v>
      </c>
      <c r="H318" s="18">
        <f t="shared" si="23"/>
        <v>0.38100000000000001</v>
      </c>
    </row>
    <row r="319" spans="1:8" x14ac:dyDescent="0.35">
      <c r="A319" s="16">
        <v>39716.438888888886</v>
      </c>
      <c r="B319" s="17">
        <v>1.22</v>
      </c>
      <c r="C319" s="17">
        <v>1.18</v>
      </c>
      <c r="D319" s="17" t="s">
        <v>49</v>
      </c>
      <c r="E319" s="17" t="s">
        <v>183</v>
      </c>
      <c r="F319">
        <f t="shared" si="21"/>
        <v>1.22</v>
      </c>
      <c r="G319" s="18">
        <f t="shared" si="22"/>
        <v>3.3413878978560005E-2</v>
      </c>
      <c r="H319" s="18">
        <f t="shared" si="23"/>
        <v>0.37185600000000002</v>
      </c>
    </row>
    <row r="320" spans="1:8" x14ac:dyDescent="0.35">
      <c r="A320" s="16">
        <v>43531.540972222225</v>
      </c>
      <c r="B320" s="17">
        <v>1.64</v>
      </c>
      <c r="C320" s="17">
        <v>1.18</v>
      </c>
      <c r="D320" s="17" t="s">
        <v>49</v>
      </c>
      <c r="E320" s="17" t="s">
        <v>183</v>
      </c>
      <c r="F320">
        <f t="shared" si="21"/>
        <v>1.64</v>
      </c>
      <c r="G320" s="18">
        <f t="shared" si="22"/>
        <v>3.3413878978560005E-2</v>
      </c>
      <c r="H320" s="18">
        <f t="shared" si="23"/>
        <v>0.49987199999999998</v>
      </c>
    </row>
    <row r="321" spans="1:8" x14ac:dyDescent="0.35">
      <c r="A321" s="16">
        <v>43745.532986111109</v>
      </c>
      <c r="B321" s="17">
        <v>1.37</v>
      </c>
      <c r="C321" s="17">
        <v>1.24</v>
      </c>
      <c r="D321" s="17" t="s">
        <v>49</v>
      </c>
      <c r="E321" s="17" t="s">
        <v>183</v>
      </c>
      <c r="F321">
        <f t="shared" si="21"/>
        <v>1.37</v>
      </c>
      <c r="G321" s="18">
        <f t="shared" si="22"/>
        <v>3.5112889774080003E-2</v>
      </c>
      <c r="H321" s="18">
        <f t="shared" si="23"/>
        <v>0.41757600000000006</v>
      </c>
    </row>
    <row r="322" spans="1:8" x14ac:dyDescent="0.35">
      <c r="A322" s="16">
        <v>43994.522569444445</v>
      </c>
      <c r="B322" s="17">
        <v>1.28</v>
      </c>
      <c r="C322" s="17">
        <v>1.24</v>
      </c>
      <c r="D322" s="17" t="s">
        <v>49</v>
      </c>
      <c r="E322" s="17" t="s">
        <v>183</v>
      </c>
      <c r="F322">
        <f t="shared" si="21"/>
        <v>1.28</v>
      </c>
      <c r="G322" s="18">
        <f t="shared" si="22"/>
        <v>3.5112889774080003E-2</v>
      </c>
      <c r="H322" s="18">
        <f t="shared" si="23"/>
        <v>0.39014400000000005</v>
      </c>
    </row>
    <row r="323" spans="1:8" x14ac:dyDescent="0.35">
      <c r="A323" s="16">
        <v>37839.631944444445</v>
      </c>
      <c r="B323" s="17">
        <v>1.38</v>
      </c>
      <c r="C323" s="17">
        <v>1.25</v>
      </c>
      <c r="D323" s="17" t="s">
        <v>49</v>
      </c>
      <c r="E323" s="17" t="s">
        <v>183</v>
      </c>
      <c r="F323">
        <f t="shared" si="21"/>
        <v>1.38</v>
      </c>
      <c r="G323" s="18">
        <f t="shared" si="22"/>
        <v>3.5396058240000007E-2</v>
      </c>
      <c r="H323" s="18">
        <f t="shared" si="23"/>
        <v>0.420624</v>
      </c>
    </row>
    <row r="324" spans="1:8" x14ac:dyDescent="0.35">
      <c r="A324" s="16">
        <v>43447.598958333336</v>
      </c>
      <c r="B324" s="17">
        <v>1.5</v>
      </c>
      <c r="C324" s="17">
        <v>1.27</v>
      </c>
      <c r="D324" s="17" t="s">
        <v>49</v>
      </c>
      <c r="E324" s="17" t="s">
        <v>183</v>
      </c>
      <c r="F324">
        <f t="shared" ref="F324:F387" si="24">IF(E324="Datum: 6281 ft NGVD29", B324+1, B324)</f>
        <v>1.5</v>
      </c>
      <c r="G324" s="18">
        <f t="shared" ref="G324:G387" si="25">C324*(0.3048^3)</f>
        <v>3.5962395171840009E-2</v>
      </c>
      <c r="H324" s="18">
        <f t="shared" ref="H324:H387" si="26">F324*0.3048</f>
        <v>0.45720000000000005</v>
      </c>
    </row>
    <row r="325" spans="1:8" x14ac:dyDescent="0.35">
      <c r="A325" s="16">
        <v>41375.470486111109</v>
      </c>
      <c r="B325" s="17">
        <v>1.32</v>
      </c>
      <c r="C325" s="17">
        <v>1.29</v>
      </c>
      <c r="D325" s="17" t="s">
        <v>49</v>
      </c>
      <c r="E325" s="17" t="s">
        <v>183</v>
      </c>
      <c r="F325">
        <f t="shared" si="24"/>
        <v>1.32</v>
      </c>
      <c r="G325" s="18">
        <f t="shared" si="25"/>
        <v>3.6528732103680003E-2</v>
      </c>
      <c r="H325" s="18">
        <f t="shared" si="26"/>
        <v>0.40233600000000003</v>
      </c>
    </row>
    <row r="326" spans="1:8" x14ac:dyDescent="0.35">
      <c r="A326" s="16">
        <v>43745.545138888891</v>
      </c>
      <c r="B326" s="17">
        <v>1.37</v>
      </c>
      <c r="C326" s="17">
        <v>1.3</v>
      </c>
      <c r="D326" s="17" t="s">
        <v>49</v>
      </c>
      <c r="E326" s="17" t="s">
        <v>183</v>
      </c>
      <c r="F326">
        <f t="shared" si="24"/>
        <v>1.37</v>
      </c>
      <c r="G326" s="18">
        <f t="shared" si="25"/>
        <v>3.6811900569600008E-2</v>
      </c>
      <c r="H326" s="18">
        <f t="shared" si="26"/>
        <v>0.41757600000000006</v>
      </c>
    </row>
    <row r="327" spans="1:8" x14ac:dyDescent="0.35">
      <c r="A327" s="16">
        <v>44089.62604166667</v>
      </c>
      <c r="B327" s="17">
        <v>1.27</v>
      </c>
      <c r="C327" s="17">
        <v>1.3</v>
      </c>
      <c r="D327" s="17" t="s">
        <v>49</v>
      </c>
      <c r="E327" s="17" t="s">
        <v>183</v>
      </c>
      <c r="F327">
        <f t="shared" si="24"/>
        <v>1.27</v>
      </c>
      <c r="G327" s="18">
        <f t="shared" si="25"/>
        <v>3.6811900569600008E-2</v>
      </c>
      <c r="H327" s="18">
        <f t="shared" si="26"/>
        <v>0.38709600000000005</v>
      </c>
    </row>
    <row r="328" spans="1:8" x14ac:dyDescent="0.35">
      <c r="A328" s="16">
        <v>43745.466319444444</v>
      </c>
      <c r="B328" s="17">
        <v>1.45</v>
      </c>
      <c r="C328" s="17">
        <v>1.33</v>
      </c>
      <c r="D328" s="17" t="s">
        <v>49</v>
      </c>
      <c r="E328" s="17" t="s">
        <v>183</v>
      </c>
      <c r="F328">
        <f t="shared" si="24"/>
        <v>1.45</v>
      </c>
      <c r="G328" s="18">
        <f t="shared" si="25"/>
        <v>3.7661405967360007E-2</v>
      </c>
      <c r="H328" s="18">
        <f t="shared" si="26"/>
        <v>0.44196000000000002</v>
      </c>
    </row>
    <row r="329" spans="1:8" x14ac:dyDescent="0.35">
      <c r="A329" s="16">
        <v>44055.46979166667</v>
      </c>
      <c r="B329" s="17">
        <v>1.3</v>
      </c>
      <c r="C329" s="17">
        <v>1.33</v>
      </c>
      <c r="D329" s="17" t="s">
        <v>49</v>
      </c>
      <c r="E329" s="17" t="s">
        <v>183</v>
      </c>
      <c r="F329">
        <f t="shared" si="24"/>
        <v>1.3</v>
      </c>
      <c r="G329" s="18">
        <f t="shared" si="25"/>
        <v>3.7661405967360007E-2</v>
      </c>
      <c r="H329" s="18">
        <f t="shared" si="26"/>
        <v>0.39624000000000004</v>
      </c>
    </row>
    <row r="330" spans="1:8" x14ac:dyDescent="0.35">
      <c r="A330" s="16">
        <v>40366.522569444445</v>
      </c>
      <c r="B330" s="17">
        <v>1.28</v>
      </c>
      <c r="C330" s="17">
        <v>1.34</v>
      </c>
      <c r="D330" s="17" t="s">
        <v>49</v>
      </c>
      <c r="E330" s="17" t="s">
        <v>183</v>
      </c>
      <c r="F330">
        <f t="shared" si="24"/>
        <v>1.28</v>
      </c>
      <c r="G330" s="18">
        <f t="shared" si="25"/>
        <v>3.7944574433280011E-2</v>
      </c>
      <c r="H330" s="18">
        <f t="shared" si="26"/>
        <v>0.39014400000000005</v>
      </c>
    </row>
    <row r="331" spans="1:8" x14ac:dyDescent="0.35">
      <c r="A331" s="16">
        <v>40707.486111111109</v>
      </c>
      <c r="B331" s="17">
        <v>1.33</v>
      </c>
      <c r="C331" s="17">
        <v>1.35</v>
      </c>
      <c r="D331" s="17" t="s">
        <v>49</v>
      </c>
      <c r="E331" s="17" t="s">
        <v>183</v>
      </c>
      <c r="F331">
        <f t="shared" si="24"/>
        <v>1.33</v>
      </c>
      <c r="G331" s="18">
        <f t="shared" si="25"/>
        <v>3.8227742899200008E-2</v>
      </c>
      <c r="H331" s="18">
        <f t="shared" si="26"/>
        <v>0.40538400000000002</v>
      </c>
    </row>
    <row r="332" spans="1:8" x14ac:dyDescent="0.35">
      <c r="A332" s="16">
        <v>41474.39166666667</v>
      </c>
      <c r="B332" s="17">
        <v>1.28</v>
      </c>
      <c r="C332" s="17">
        <v>1.38</v>
      </c>
      <c r="D332" s="17" t="s">
        <v>49</v>
      </c>
      <c r="E332" s="17" t="s">
        <v>183</v>
      </c>
      <c r="F332">
        <f t="shared" si="24"/>
        <v>1.28</v>
      </c>
      <c r="G332" s="18">
        <f t="shared" si="25"/>
        <v>3.907724829696E-2</v>
      </c>
      <c r="H332" s="18">
        <f t="shared" si="26"/>
        <v>0.39014400000000005</v>
      </c>
    </row>
    <row r="333" spans="1:8" x14ac:dyDescent="0.35">
      <c r="A333" s="16">
        <v>43745.502430555556</v>
      </c>
      <c r="B333" s="17">
        <v>1.44</v>
      </c>
      <c r="C333" s="17">
        <v>1.38</v>
      </c>
      <c r="D333" s="17" t="s">
        <v>49</v>
      </c>
      <c r="E333" s="17" t="s">
        <v>183</v>
      </c>
      <c r="F333">
        <f t="shared" si="24"/>
        <v>1.44</v>
      </c>
      <c r="G333" s="18">
        <f t="shared" si="25"/>
        <v>3.907724829696E-2</v>
      </c>
      <c r="H333" s="18">
        <f t="shared" si="26"/>
        <v>0.43891200000000002</v>
      </c>
    </row>
    <row r="334" spans="1:8" x14ac:dyDescent="0.35">
      <c r="A334" s="16">
        <v>40644.498263888891</v>
      </c>
      <c r="B334" s="17">
        <v>1.33</v>
      </c>
      <c r="C334" s="17">
        <v>1.42</v>
      </c>
      <c r="D334" s="17" t="s">
        <v>49</v>
      </c>
      <c r="E334" s="17" t="s">
        <v>183</v>
      </c>
      <c r="F334">
        <f t="shared" si="24"/>
        <v>1.33</v>
      </c>
      <c r="G334" s="18">
        <f t="shared" si="25"/>
        <v>4.0209922160640003E-2</v>
      </c>
      <c r="H334" s="18">
        <f t="shared" si="26"/>
        <v>0.40538400000000002</v>
      </c>
    </row>
    <row r="335" spans="1:8" x14ac:dyDescent="0.35">
      <c r="A335" s="16">
        <v>42648.479513888888</v>
      </c>
      <c r="B335" s="17"/>
      <c r="C335" s="17">
        <v>1.46</v>
      </c>
      <c r="D335" s="17" t="s">
        <v>49</v>
      </c>
      <c r="E335" s="17" t="s">
        <v>183</v>
      </c>
      <c r="G335" s="18">
        <f t="shared" si="25"/>
        <v>4.1342596024320007E-2</v>
      </c>
      <c r="H335" s="18">
        <f t="shared" si="26"/>
        <v>0</v>
      </c>
    </row>
    <row r="336" spans="1:8" x14ac:dyDescent="0.35">
      <c r="A336" s="16">
        <v>38804.4375</v>
      </c>
      <c r="B336" s="17">
        <v>1.38</v>
      </c>
      <c r="C336" s="17">
        <v>1.47</v>
      </c>
      <c r="D336" s="17" t="s">
        <v>49</v>
      </c>
      <c r="E336" s="17" t="s">
        <v>183</v>
      </c>
      <c r="F336">
        <f t="shared" si="24"/>
        <v>1.38</v>
      </c>
      <c r="G336" s="18">
        <f t="shared" si="25"/>
        <v>4.1625764490240004E-2</v>
      </c>
      <c r="H336" s="18">
        <f t="shared" si="26"/>
        <v>0.420624</v>
      </c>
    </row>
    <row r="337" spans="1:8" x14ac:dyDescent="0.35">
      <c r="A337" s="16">
        <v>43929.677777777775</v>
      </c>
      <c r="B337" s="17">
        <v>1.34</v>
      </c>
      <c r="C337" s="17">
        <v>1.48</v>
      </c>
      <c r="D337" s="17" t="s">
        <v>49</v>
      </c>
      <c r="E337" s="17" t="s">
        <v>183</v>
      </c>
      <c r="F337">
        <f t="shared" si="24"/>
        <v>1.34</v>
      </c>
      <c r="G337" s="18">
        <f t="shared" si="25"/>
        <v>4.1908932956160008E-2</v>
      </c>
      <c r="H337" s="18">
        <f t="shared" si="26"/>
        <v>0.40843200000000002</v>
      </c>
    </row>
    <row r="338" spans="1:8" x14ac:dyDescent="0.35">
      <c r="A338" s="16">
        <v>41723.460416666669</v>
      </c>
      <c r="B338" s="17">
        <v>1.32</v>
      </c>
      <c r="C338" s="17">
        <v>1.49</v>
      </c>
      <c r="D338" s="17" t="s">
        <v>49</v>
      </c>
      <c r="E338" s="17" t="s">
        <v>183</v>
      </c>
      <c r="F338">
        <f t="shared" si="24"/>
        <v>1.32</v>
      </c>
      <c r="G338" s="18">
        <f t="shared" si="25"/>
        <v>4.2192101422080006E-2</v>
      </c>
      <c r="H338" s="18">
        <f t="shared" si="26"/>
        <v>0.40233600000000003</v>
      </c>
    </row>
    <row r="339" spans="1:8" x14ac:dyDescent="0.35">
      <c r="A339" s="16">
        <v>43221.524224537039</v>
      </c>
      <c r="B339" s="17">
        <v>1.56</v>
      </c>
      <c r="C339" s="17">
        <v>1.6</v>
      </c>
      <c r="D339" s="17" t="s">
        <v>49</v>
      </c>
      <c r="E339" s="17" t="s">
        <v>183</v>
      </c>
      <c r="F339">
        <f t="shared" si="24"/>
        <v>1.56</v>
      </c>
      <c r="G339" s="18">
        <f t="shared" si="25"/>
        <v>4.5306954547200011E-2</v>
      </c>
      <c r="H339" s="18">
        <f t="shared" si="26"/>
        <v>0.47548800000000002</v>
      </c>
    </row>
    <row r="340" spans="1:8" x14ac:dyDescent="0.35">
      <c r="A340" s="16">
        <v>43139.513356481482</v>
      </c>
      <c r="B340" s="17">
        <v>1.53</v>
      </c>
      <c r="C340" s="17">
        <v>1.64</v>
      </c>
      <c r="D340" s="17" t="s">
        <v>49</v>
      </c>
      <c r="E340" s="17" t="s">
        <v>183</v>
      </c>
      <c r="F340">
        <f t="shared" si="24"/>
        <v>1.53</v>
      </c>
      <c r="G340" s="18">
        <f t="shared" si="25"/>
        <v>4.6439628410880007E-2</v>
      </c>
      <c r="H340" s="18">
        <f t="shared" si="26"/>
        <v>0.46634400000000004</v>
      </c>
    </row>
    <row r="341" spans="1:8" x14ac:dyDescent="0.35">
      <c r="A341" s="16">
        <v>42747.545138888891</v>
      </c>
      <c r="B341" s="17">
        <v>1.78</v>
      </c>
      <c r="C341" s="17">
        <v>1.65</v>
      </c>
      <c r="D341" s="17" t="s">
        <v>49</v>
      </c>
      <c r="E341" s="17" t="s">
        <v>183</v>
      </c>
      <c r="F341">
        <f t="shared" si="24"/>
        <v>1.78</v>
      </c>
      <c r="G341" s="18">
        <f t="shared" si="25"/>
        <v>4.6722796876800005E-2</v>
      </c>
      <c r="H341" s="18">
        <f t="shared" si="26"/>
        <v>0.54254400000000003</v>
      </c>
    </row>
    <row r="342" spans="1:8" x14ac:dyDescent="0.35">
      <c r="A342" s="16">
        <v>34397.604861111111</v>
      </c>
      <c r="B342" s="17">
        <v>0.3</v>
      </c>
      <c r="C342" s="17">
        <v>1.78</v>
      </c>
      <c r="D342" s="17" t="s">
        <v>49</v>
      </c>
      <c r="E342" s="17" t="s">
        <v>182</v>
      </c>
      <c r="F342">
        <f t="shared" si="24"/>
        <v>1.3</v>
      </c>
      <c r="G342" s="18">
        <f t="shared" si="25"/>
        <v>5.0403986933760012E-2</v>
      </c>
      <c r="H342" s="18">
        <f t="shared" si="26"/>
        <v>0.39624000000000004</v>
      </c>
    </row>
    <row r="343" spans="1:8" x14ac:dyDescent="0.35">
      <c r="A343" s="16">
        <v>39482.48541666667</v>
      </c>
      <c r="B343" s="17">
        <v>1.3</v>
      </c>
      <c r="C343" s="17">
        <v>1.79</v>
      </c>
      <c r="D343" s="17" t="s">
        <v>49</v>
      </c>
      <c r="E343" s="17" t="s">
        <v>183</v>
      </c>
      <c r="F343">
        <f t="shared" si="24"/>
        <v>1.3</v>
      </c>
      <c r="G343" s="18">
        <f t="shared" si="25"/>
        <v>5.0687155399680009E-2</v>
      </c>
      <c r="H343" s="18">
        <f t="shared" si="26"/>
        <v>0.39624000000000004</v>
      </c>
    </row>
    <row r="344" spans="1:8" x14ac:dyDescent="0.35">
      <c r="A344" s="16">
        <v>34324.434027777781</v>
      </c>
      <c r="B344" s="17">
        <v>0.31</v>
      </c>
      <c r="C344" s="17">
        <v>1.8</v>
      </c>
      <c r="D344" s="17" t="s">
        <v>49</v>
      </c>
      <c r="E344" s="17" t="s">
        <v>182</v>
      </c>
      <c r="F344">
        <f t="shared" si="24"/>
        <v>1.31</v>
      </c>
      <c r="G344" s="18">
        <f t="shared" si="25"/>
        <v>5.0970323865600006E-2</v>
      </c>
      <c r="H344" s="18">
        <f t="shared" si="26"/>
        <v>0.39928800000000003</v>
      </c>
    </row>
    <row r="345" spans="1:8" x14ac:dyDescent="0.35">
      <c r="A345" s="16">
        <v>39700.520138888889</v>
      </c>
      <c r="B345" s="17">
        <v>1.26</v>
      </c>
      <c r="C345" s="17">
        <v>1.81</v>
      </c>
      <c r="D345" s="17" t="s">
        <v>49</v>
      </c>
      <c r="E345" s="17" t="s">
        <v>183</v>
      </c>
      <c r="F345">
        <f t="shared" si="24"/>
        <v>1.26</v>
      </c>
      <c r="G345" s="18">
        <f t="shared" si="25"/>
        <v>5.1253492331520011E-2</v>
      </c>
      <c r="H345" s="18">
        <f t="shared" si="26"/>
        <v>0.384048</v>
      </c>
    </row>
    <row r="346" spans="1:8" x14ac:dyDescent="0.35">
      <c r="A346" s="16">
        <v>42793.49722222222</v>
      </c>
      <c r="B346" s="17">
        <v>1.79</v>
      </c>
      <c r="C346" s="17">
        <v>1.82</v>
      </c>
      <c r="D346" s="17" t="s">
        <v>49</v>
      </c>
      <c r="E346" s="17" t="s">
        <v>183</v>
      </c>
      <c r="F346">
        <f t="shared" si="24"/>
        <v>1.79</v>
      </c>
      <c r="G346" s="18">
        <f t="shared" si="25"/>
        <v>5.1536660797440008E-2</v>
      </c>
      <c r="H346" s="18">
        <f t="shared" si="26"/>
        <v>0.54559200000000008</v>
      </c>
    </row>
    <row r="347" spans="1:8" x14ac:dyDescent="0.35">
      <c r="A347" s="16">
        <v>41442.46597222222</v>
      </c>
      <c r="B347" s="17">
        <v>1.39</v>
      </c>
      <c r="C347" s="17">
        <v>1.83</v>
      </c>
      <c r="D347" s="17" t="s">
        <v>49</v>
      </c>
      <c r="E347" s="17" t="s">
        <v>183</v>
      </c>
      <c r="F347">
        <f t="shared" si="24"/>
        <v>1.39</v>
      </c>
      <c r="G347" s="18">
        <f t="shared" si="25"/>
        <v>5.1819829263360012E-2</v>
      </c>
      <c r="H347" s="18">
        <f t="shared" si="26"/>
        <v>0.42367199999999999</v>
      </c>
    </row>
    <row r="348" spans="1:8" x14ac:dyDescent="0.35">
      <c r="A348" s="16">
        <v>36942.647916666669</v>
      </c>
      <c r="B348" s="17">
        <v>1.22</v>
      </c>
      <c r="C348" s="17">
        <v>1.86</v>
      </c>
      <c r="D348" s="17" t="s">
        <v>49</v>
      </c>
      <c r="E348" s="17" t="s">
        <v>183</v>
      </c>
      <c r="F348">
        <f t="shared" si="24"/>
        <v>1.22</v>
      </c>
      <c r="G348" s="18">
        <f t="shared" si="25"/>
        <v>5.2669334661120011E-2</v>
      </c>
      <c r="H348" s="18">
        <f t="shared" si="26"/>
        <v>0.37185600000000002</v>
      </c>
    </row>
    <row r="349" spans="1:8" x14ac:dyDescent="0.35">
      <c r="A349" s="16">
        <v>41206.481249999997</v>
      </c>
      <c r="B349" s="17">
        <v>1.3</v>
      </c>
      <c r="C349" s="17">
        <v>1.9</v>
      </c>
      <c r="D349" s="17" t="s">
        <v>49</v>
      </c>
      <c r="E349" s="17" t="s">
        <v>183</v>
      </c>
      <c r="F349">
        <f t="shared" si="24"/>
        <v>1.3</v>
      </c>
      <c r="G349" s="18">
        <f t="shared" si="25"/>
        <v>5.3802008524800007E-2</v>
      </c>
      <c r="H349" s="18">
        <f t="shared" si="26"/>
        <v>0.39624000000000004</v>
      </c>
    </row>
    <row r="350" spans="1:8" x14ac:dyDescent="0.35">
      <c r="A350" s="16">
        <v>43957.584374999999</v>
      </c>
      <c r="B350" s="17">
        <v>1.35</v>
      </c>
      <c r="C350" s="17">
        <v>1.9</v>
      </c>
      <c r="D350" s="17" t="s">
        <v>49</v>
      </c>
      <c r="E350" s="17" t="s">
        <v>183</v>
      </c>
      <c r="F350">
        <f t="shared" si="24"/>
        <v>1.35</v>
      </c>
      <c r="G350" s="18">
        <f t="shared" si="25"/>
        <v>5.3802008524800007E-2</v>
      </c>
      <c r="H350" s="18">
        <f t="shared" si="26"/>
        <v>0.41148000000000007</v>
      </c>
    </row>
    <row r="351" spans="1:8" x14ac:dyDescent="0.35">
      <c r="A351" s="16">
        <v>41116.621874999997</v>
      </c>
      <c r="B351" s="17">
        <v>1.34</v>
      </c>
      <c r="C351" s="17">
        <v>1.97</v>
      </c>
      <c r="D351" s="17" t="s">
        <v>49</v>
      </c>
      <c r="E351" s="17" t="s">
        <v>183</v>
      </c>
      <c r="F351">
        <f t="shared" si="24"/>
        <v>1.34</v>
      </c>
      <c r="G351" s="18">
        <f t="shared" si="25"/>
        <v>5.578418778624001E-2</v>
      </c>
      <c r="H351" s="18">
        <f t="shared" si="26"/>
        <v>0.40843200000000002</v>
      </c>
    </row>
    <row r="352" spans="1:8" x14ac:dyDescent="0.35">
      <c r="A352" s="16">
        <v>41520.480902777781</v>
      </c>
      <c r="B352" s="17">
        <v>1.4</v>
      </c>
      <c r="C352" s="17">
        <v>1.97</v>
      </c>
      <c r="D352" s="17" t="s">
        <v>49</v>
      </c>
      <c r="E352" s="17" t="s">
        <v>183</v>
      </c>
      <c r="F352">
        <f t="shared" si="24"/>
        <v>1.4</v>
      </c>
      <c r="G352" s="18">
        <f t="shared" si="25"/>
        <v>5.578418778624001E-2</v>
      </c>
      <c r="H352" s="18">
        <f t="shared" si="26"/>
        <v>0.42671999999999999</v>
      </c>
    </row>
    <row r="353" spans="1:8" x14ac:dyDescent="0.35">
      <c r="A353" s="16">
        <v>39706.568749999999</v>
      </c>
      <c r="B353" s="17">
        <v>1.3</v>
      </c>
      <c r="C353" s="17">
        <v>2.02</v>
      </c>
      <c r="D353" s="17" t="s">
        <v>49</v>
      </c>
      <c r="E353" s="17" t="s">
        <v>183</v>
      </c>
      <c r="F353">
        <f t="shared" si="24"/>
        <v>1.3</v>
      </c>
      <c r="G353" s="18">
        <f t="shared" si="25"/>
        <v>5.720003011584001E-2</v>
      </c>
      <c r="H353" s="18">
        <f t="shared" si="26"/>
        <v>0.39624000000000004</v>
      </c>
    </row>
    <row r="354" spans="1:8" x14ac:dyDescent="0.35">
      <c r="A354" s="16">
        <v>41206.464583333334</v>
      </c>
      <c r="B354" s="17">
        <v>1.29</v>
      </c>
      <c r="C354" s="17">
        <v>2.09</v>
      </c>
      <c r="D354" s="17" t="s">
        <v>49</v>
      </c>
      <c r="E354" s="17" t="s">
        <v>183</v>
      </c>
      <c r="F354">
        <f t="shared" si="24"/>
        <v>1.29</v>
      </c>
      <c r="G354" s="18">
        <f t="shared" si="25"/>
        <v>5.9182209377280005E-2</v>
      </c>
      <c r="H354" s="18">
        <f t="shared" si="26"/>
        <v>0.39319200000000004</v>
      </c>
    </row>
    <row r="355" spans="1:8" x14ac:dyDescent="0.35">
      <c r="A355" s="16">
        <v>43672.580208333333</v>
      </c>
      <c r="B355" s="17">
        <v>1.44</v>
      </c>
      <c r="C355" s="17">
        <v>2.11</v>
      </c>
      <c r="D355" s="17" t="s">
        <v>49</v>
      </c>
      <c r="E355" s="17" t="s">
        <v>183</v>
      </c>
      <c r="F355">
        <f t="shared" si="24"/>
        <v>1.44</v>
      </c>
      <c r="G355" s="18">
        <f t="shared" si="25"/>
        <v>5.9748546309120007E-2</v>
      </c>
      <c r="H355" s="18">
        <f t="shared" si="26"/>
        <v>0.43891200000000002</v>
      </c>
    </row>
    <row r="356" spans="1:8" x14ac:dyDescent="0.35">
      <c r="A356" s="16">
        <v>35858.489583333336</v>
      </c>
      <c r="B356" s="17">
        <v>0.54</v>
      </c>
      <c r="C356" s="17">
        <v>2.14</v>
      </c>
      <c r="D356" s="17" t="s">
        <v>49</v>
      </c>
      <c r="E356" s="17" t="s">
        <v>182</v>
      </c>
      <c r="F356">
        <f t="shared" si="24"/>
        <v>1.54</v>
      </c>
      <c r="G356" s="18">
        <f t="shared" si="25"/>
        <v>6.0598051706880013E-2</v>
      </c>
      <c r="H356" s="18">
        <f t="shared" si="26"/>
        <v>0.46939200000000003</v>
      </c>
    </row>
    <row r="357" spans="1:8" x14ac:dyDescent="0.35">
      <c r="A357" s="16">
        <v>35209.574999999997</v>
      </c>
      <c r="B357" s="17">
        <v>0.24</v>
      </c>
      <c r="C357" s="17">
        <v>2.29</v>
      </c>
      <c r="D357" s="17" t="s">
        <v>49</v>
      </c>
      <c r="E357" s="17" t="s">
        <v>182</v>
      </c>
      <c r="F357">
        <f t="shared" si="24"/>
        <v>1.24</v>
      </c>
      <c r="G357" s="18">
        <f t="shared" si="25"/>
        <v>6.4845578695680015E-2</v>
      </c>
      <c r="H357" s="18">
        <f t="shared" si="26"/>
        <v>0.37795200000000001</v>
      </c>
    </row>
    <row r="358" spans="1:8" x14ac:dyDescent="0.35">
      <c r="A358" s="16">
        <v>37047.462500000001</v>
      </c>
      <c r="B358" s="17">
        <v>1.28</v>
      </c>
      <c r="C358" s="17">
        <v>2.2999999999999998</v>
      </c>
      <c r="D358" s="17" t="s">
        <v>49</v>
      </c>
      <c r="E358" s="17" t="s">
        <v>183</v>
      </c>
      <c r="F358">
        <f t="shared" si="24"/>
        <v>1.28</v>
      </c>
      <c r="G358" s="18">
        <f t="shared" si="25"/>
        <v>6.5128747161599998E-2</v>
      </c>
      <c r="H358" s="18">
        <f t="shared" si="26"/>
        <v>0.39014400000000005</v>
      </c>
    </row>
    <row r="359" spans="1:8" x14ac:dyDescent="0.35">
      <c r="A359" s="16">
        <v>35451.536111111112</v>
      </c>
      <c r="B359" s="17">
        <v>0.28000000000000003</v>
      </c>
      <c r="C359" s="17">
        <v>2.3199999999999998</v>
      </c>
      <c r="D359" s="17" t="s">
        <v>49</v>
      </c>
      <c r="E359" s="17" t="s">
        <v>182</v>
      </c>
      <c r="F359">
        <f t="shared" si="24"/>
        <v>1.28</v>
      </c>
      <c r="G359" s="18">
        <f t="shared" si="25"/>
        <v>6.5695084093440007E-2</v>
      </c>
      <c r="H359" s="18">
        <f t="shared" si="26"/>
        <v>0.39014400000000005</v>
      </c>
    </row>
    <row r="360" spans="1:8" x14ac:dyDescent="0.35">
      <c r="A360" s="16">
        <v>34347.600694444445</v>
      </c>
      <c r="B360" s="17">
        <v>0.36</v>
      </c>
      <c r="C360" s="17">
        <v>2.46</v>
      </c>
      <c r="D360" s="17" t="s">
        <v>49</v>
      </c>
      <c r="E360" s="17" t="s">
        <v>182</v>
      </c>
      <c r="F360">
        <f t="shared" si="24"/>
        <v>1.3599999999999999</v>
      </c>
      <c r="G360" s="18">
        <f t="shared" si="25"/>
        <v>6.9659442616320011E-2</v>
      </c>
      <c r="H360" s="18">
        <f t="shared" si="26"/>
        <v>0.41452800000000001</v>
      </c>
    </row>
    <row r="361" spans="1:8" x14ac:dyDescent="0.35">
      <c r="A361" s="16">
        <v>40973.611111111109</v>
      </c>
      <c r="B361" s="17">
        <v>1.43</v>
      </c>
      <c r="C361" s="17">
        <v>2.5</v>
      </c>
      <c r="D361" s="17" t="s">
        <v>49</v>
      </c>
      <c r="E361" s="17" t="s">
        <v>183</v>
      </c>
      <c r="F361">
        <f t="shared" si="24"/>
        <v>1.43</v>
      </c>
      <c r="G361" s="18">
        <f t="shared" si="25"/>
        <v>7.0792116480000014E-2</v>
      </c>
      <c r="H361" s="18">
        <f t="shared" si="26"/>
        <v>0.43586400000000003</v>
      </c>
    </row>
    <row r="362" spans="1:8" x14ac:dyDescent="0.35">
      <c r="A362" s="16">
        <v>42632.461805555555</v>
      </c>
      <c r="B362" s="17"/>
      <c r="C362" s="17">
        <v>2.5299999999999998</v>
      </c>
      <c r="D362" s="17" t="s">
        <v>49</v>
      </c>
      <c r="E362" s="17" t="s">
        <v>183</v>
      </c>
      <c r="G362" s="18">
        <f t="shared" si="25"/>
        <v>7.1641621877760006E-2</v>
      </c>
      <c r="H362" s="18">
        <f t="shared" si="26"/>
        <v>0</v>
      </c>
    </row>
    <row r="363" spans="1:8" x14ac:dyDescent="0.35">
      <c r="A363" s="16">
        <v>39393.51666666667</v>
      </c>
      <c r="B363" s="17">
        <v>1.36</v>
      </c>
      <c r="C363" s="17">
        <v>2.78</v>
      </c>
      <c r="D363" s="17" t="s">
        <v>49</v>
      </c>
      <c r="E363" s="17" t="s">
        <v>183</v>
      </c>
      <c r="F363">
        <f t="shared" si="24"/>
        <v>1.36</v>
      </c>
      <c r="G363" s="18">
        <f t="shared" si="25"/>
        <v>7.8720833525760009E-2</v>
      </c>
      <c r="H363" s="18">
        <f t="shared" si="26"/>
        <v>0.41452800000000006</v>
      </c>
    </row>
    <row r="364" spans="1:8" x14ac:dyDescent="0.35">
      <c r="A364" s="16">
        <v>36987.510416666664</v>
      </c>
      <c r="B364" s="17">
        <v>1.31</v>
      </c>
      <c r="C364" s="17">
        <v>2.79</v>
      </c>
      <c r="D364" s="17" t="s">
        <v>49</v>
      </c>
      <c r="E364" s="17" t="s">
        <v>183</v>
      </c>
      <c r="F364">
        <f t="shared" si="24"/>
        <v>1.31</v>
      </c>
      <c r="G364" s="18">
        <f t="shared" si="25"/>
        <v>7.9004001991680006E-2</v>
      </c>
      <c r="H364" s="18">
        <f t="shared" si="26"/>
        <v>0.39928800000000003</v>
      </c>
    </row>
    <row r="365" spans="1:8" x14ac:dyDescent="0.35">
      <c r="A365" s="16">
        <v>43592.724999999999</v>
      </c>
      <c r="B365" s="17">
        <v>1.53</v>
      </c>
      <c r="C365" s="17">
        <v>2.86</v>
      </c>
      <c r="D365" s="17" t="s">
        <v>49</v>
      </c>
      <c r="E365" s="17" t="s">
        <v>183</v>
      </c>
      <c r="F365">
        <f t="shared" si="24"/>
        <v>1.53</v>
      </c>
      <c r="G365" s="18">
        <f t="shared" si="25"/>
        <v>8.0986181253120015E-2</v>
      </c>
      <c r="H365" s="18">
        <f t="shared" si="26"/>
        <v>0.46634400000000004</v>
      </c>
    </row>
    <row r="366" spans="1:8" x14ac:dyDescent="0.35">
      <c r="A366" s="16">
        <v>39282.418055555558</v>
      </c>
      <c r="B366" s="17">
        <v>1.31</v>
      </c>
      <c r="C366" s="17">
        <v>2.92</v>
      </c>
      <c r="D366" s="17" t="s">
        <v>49</v>
      </c>
      <c r="E366" s="17" t="s">
        <v>183</v>
      </c>
      <c r="F366">
        <f t="shared" si="24"/>
        <v>1.31</v>
      </c>
      <c r="G366" s="18">
        <f t="shared" si="25"/>
        <v>8.2685192048640013E-2</v>
      </c>
      <c r="H366" s="18">
        <f t="shared" si="26"/>
        <v>0.39928800000000003</v>
      </c>
    </row>
    <row r="367" spans="1:8" x14ac:dyDescent="0.35">
      <c r="A367" s="16">
        <v>38233.635416666664</v>
      </c>
      <c r="B367" s="17">
        <v>1.46</v>
      </c>
      <c r="C367" s="17">
        <v>3.43</v>
      </c>
      <c r="D367" s="17" t="s">
        <v>49</v>
      </c>
      <c r="E367" s="17" t="s">
        <v>183</v>
      </c>
      <c r="F367">
        <f t="shared" si="24"/>
        <v>1.46</v>
      </c>
      <c r="G367" s="18">
        <f t="shared" si="25"/>
        <v>9.7126783810560016E-2</v>
      </c>
      <c r="H367" s="18">
        <f t="shared" si="26"/>
        <v>0.44500800000000001</v>
      </c>
    </row>
    <row r="368" spans="1:8" x14ac:dyDescent="0.35">
      <c r="A368" s="16">
        <v>42586.40729166667</v>
      </c>
      <c r="B368" s="17"/>
      <c r="C368" s="17">
        <v>3.47</v>
      </c>
      <c r="D368" s="17" t="s">
        <v>49</v>
      </c>
      <c r="E368" s="17" t="s">
        <v>183</v>
      </c>
      <c r="G368" s="18">
        <f t="shared" si="25"/>
        <v>9.8259457674240019E-2</v>
      </c>
      <c r="H368" s="18">
        <f t="shared" si="26"/>
        <v>0</v>
      </c>
    </row>
    <row r="369" spans="1:8" x14ac:dyDescent="0.35">
      <c r="A369" s="16">
        <v>36768.541666666664</v>
      </c>
      <c r="B369" s="17">
        <v>1.34</v>
      </c>
      <c r="C369" s="17">
        <v>3.58</v>
      </c>
      <c r="D369" s="17" t="s">
        <v>49</v>
      </c>
      <c r="E369" s="17" t="s">
        <v>183</v>
      </c>
      <c r="F369">
        <f t="shared" si="24"/>
        <v>1.34</v>
      </c>
      <c r="G369" s="18">
        <f t="shared" si="25"/>
        <v>0.10137431079936002</v>
      </c>
      <c r="H369" s="18">
        <f t="shared" si="26"/>
        <v>0.40843200000000002</v>
      </c>
    </row>
    <row r="370" spans="1:8" x14ac:dyDescent="0.35">
      <c r="A370" s="16">
        <v>42426.635416666664</v>
      </c>
      <c r="B370" s="17">
        <v>1.51</v>
      </c>
      <c r="C370" s="17">
        <v>3.71</v>
      </c>
      <c r="D370" s="17" t="s">
        <v>49</v>
      </c>
      <c r="E370" s="17" t="s">
        <v>183</v>
      </c>
      <c r="F370">
        <f t="shared" si="24"/>
        <v>1.51</v>
      </c>
      <c r="G370" s="18">
        <f t="shared" si="25"/>
        <v>0.10505550085632001</v>
      </c>
      <c r="H370" s="18">
        <f t="shared" si="26"/>
        <v>0.46024800000000005</v>
      </c>
    </row>
    <row r="371" spans="1:8" x14ac:dyDescent="0.35">
      <c r="A371" s="16">
        <v>35377.59375</v>
      </c>
      <c r="B371" s="17">
        <v>0.35</v>
      </c>
      <c r="C371" s="17">
        <v>3.72</v>
      </c>
      <c r="D371" s="17" t="s">
        <v>49</v>
      </c>
      <c r="E371" s="17" t="s">
        <v>182</v>
      </c>
      <c r="F371">
        <f t="shared" si="24"/>
        <v>1.35</v>
      </c>
      <c r="G371" s="18">
        <f t="shared" si="25"/>
        <v>0.10533866932224002</v>
      </c>
      <c r="H371" s="18">
        <f t="shared" si="26"/>
        <v>0.41148000000000007</v>
      </c>
    </row>
    <row r="372" spans="1:8" x14ac:dyDescent="0.35">
      <c r="A372" s="16">
        <v>36136.607638888891</v>
      </c>
      <c r="B372" s="17">
        <v>0.78</v>
      </c>
      <c r="C372" s="17">
        <v>3.8</v>
      </c>
      <c r="D372" s="17" t="s">
        <v>49</v>
      </c>
      <c r="E372" s="17" t="s">
        <v>182</v>
      </c>
      <c r="F372">
        <f t="shared" si="24"/>
        <v>1.78</v>
      </c>
      <c r="G372" s="18">
        <f t="shared" si="25"/>
        <v>0.10760401704960001</v>
      </c>
      <c r="H372" s="18">
        <f t="shared" si="26"/>
        <v>0.54254400000000003</v>
      </c>
    </row>
    <row r="373" spans="1:8" x14ac:dyDescent="0.35">
      <c r="A373" s="16">
        <v>39539.395138888889</v>
      </c>
      <c r="B373" s="17">
        <v>1.38</v>
      </c>
      <c r="C373" s="17">
        <v>3.81</v>
      </c>
      <c r="D373" s="17" t="s">
        <v>49</v>
      </c>
      <c r="E373" s="17" t="s">
        <v>183</v>
      </c>
      <c r="F373">
        <f t="shared" si="24"/>
        <v>1.38</v>
      </c>
      <c r="G373" s="18">
        <f t="shared" si="25"/>
        <v>0.10788718551552001</v>
      </c>
      <c r="H373" s="18">
        <f t="shared" si="26"/>
        <v>0.420624</v>
      </c>
    </row>
    <row r="374" spans="1:8" x14ac:dyDescent="0.35">
      <c r="A374" s="16">
        <v>42992.78020833333</v>
      </c>
      <c r="B374" s="17">
        <v>1.76</v>
      </c>
      <c r="C374" s="17">
        <v>4.28</v>
      </c>
      <c r="D374" s="17" t="s">
        <v>49</v>
      </c>
      <c r="E374" s="17" t="s">
        <v>183</v>
      </c>
      <c r="F374">
        <f t="shared" si="24"/>
        <v>1.76</v>
      </c>
      <c r="G374" s="18">
        <f t="shared" si="25"/>
        <v>0.12119610341376003</v>
      </c>
      <c r="H374" s="18">
        <f t="shared" si="26"/>
        <v>0.53644800000000004</v>
      </c>
    </row>
    <row r="375" spans="1:8" x14ac:dyDescent="0.35">
      <c r="A375" s="16">
        <v>43700.759722222225</v>
      </c>
      <c r="B375" s="17">
        <v>1.61</v>
      </c>
      <c r="C375" s="17">
        <v>4.29</v>
      </c>
      <c r="D375" s="17" t="s">
        <v>49</v>
      </c>
      <c r="E375" s="17" t="s">
        <v>183</v>
      </c>
      <c r="F375">
        <f t="shared" si="24"/>
        <v>1.61</v>
      </c>
      <c r="G375" s="18">
        <f t="shared" si="25"/>
        <v>0.12147927187968002</v>
      </c>
      <c r="H375" s="18">
        <f t="shared" si="26"/>
        <v>0.49072800000000005</v>
      </c>
    </row>
    <row r="376" spans="1:8" x14ac:dyDescent="0.35">
      <c r="A376" s="16">
        <v>39577.582638888889</v>
      </c>
      <c r="B376" s="17">
        <v>1.36</v>
      </c>
      <c r="C376" s="17">
        <v>4.4400000000000004</v>
      </c>
      <c r="D376" s="17" t="s">
        <v>49</v>
      </c>
      <c r="E376" s="17" t="s">
        <v>183</v>
      </c>
      <c r="F376">
        <f t="shared" si="24"/>
        <v>1.36</v>
      </c>
      <c r="G376" s="18">
        <f t="shared" si="25"/>
        <v>0.12572679886848004</v>
      </c>
      <c r="H376" s="18">
        <f t="shared" si="26"/>
        <v>0.41452800000000006</v>
      </c>
    </row>
    <row r="377" spans="1:8" x14ac:dyDescent="0.35">
      <c r="A377" s="16">
        <v>43628.347569444442</v>
      </c>
      <c r="B377" s="17">
        <v>1.66</v>
      </c>
      <c r="C377" s="17">
        <v>4.68</v>
      </c>
      <c r="D377" s="17" t="s">
        <v>49</v>
      </c>
      <c r="E377" s="17" t="s">
        <v>183</v>
      </c>
      <c r="F377">
        <f t="shared" si="24"/>
        <v>1.66</v>
      </c>
      <c r="G377" s="18">
        <f t="shared" si="25"/>
        <v>0.13252284205056</v>
      </c>
      <c r="H377" s="18">
        <f t="shared" si="26"/>
        <v>0.50596799999999997</v>
      </c>
    </row>
    <row r="378" spans="1:8" x14ac:dyDescent="0.35">
      <c r="A378" s="16">
        <v>35752.354166666664</v>
      </c>
      <c r="B378" s="17">
        <v>0.73</v>
      </c>
      <c r="C378" s="17">
        <v>5.29</v>
      </c>
      <c r="D378" s="17" t="s">
        <v>49</v>
      </c>
      <c r="E378" s="17" t="s">
        <v>182</v>
      </c>
      <c r="F378">
        <f t="shared" si="24"/>
        <v>1.73</v>
      </c>
      <c r="G378" s="18">
        <f t="shared" si="25"/>
        <v>0.14979611847168003</v>
      </c>
      <c r="H378" s="18">
        <f t="shared" si="26"/>
        <v>0.52730399999999999</v>
      </c>
    </row>
    <row r="379" spans="1:8" x14ac:dyDescent="0.35">
      <c r="A379" s="16">
        <v>35779.572916666664</v>
      </c>
      <c r="B379" s="17">
        <v>0.71</v>
      </c>
      <c r="C379" s="17">
        <v>5.36</v>
      </c>
      <c r="D379" s="17" t="s">
        <v>49</v>
      </c>
      <c r="E379" s="17" t="s">
        <v>182</v>
      </c>
      <c r="F379">
        <f t="shared" si="24"/>
        <v>1.71</v>
      </c>
      <c r="G379" s="18">
        <f t="shared" si="25"/>
        <v>0.15177829773312004</v>
      </c>
      <c r="H379" s="18">
        <f t="shared" si="26"/>
        <v>0.521208</v>
      </c>
    </row>
    <row r="380" spans="1:8" x14ac:dyDescent="0.35">
      <c r="A380" s="16">
        <v>43018.572916666664</v>
      </c>
      <c r="B380" s="17">
        <v>1.72</v>
      </c>
      <c r="C380" s="17">
        <v>5.53</v>
      </c>
      <c r="D380" s="17" t="s">
        <v>49</v>
      </c>
      <c r="E380" s="17" t="s">
        <v>183</v>
      </c>
      <c r="F380">
        <f t="shared" si="24"/>
        <v>1.72</v>
      </c>
      <c r="G380" s="18">
        <f t="shared" si="25"/>
        <v>0.15659216165376003</v>
      </c>
      <c r="H380" s="18">
        <f t="shared" si="26"/>
        <v>0.52425600000000006</v>
      </c>
    </row>
    <row r="381" spans="1:8" x14ac:dyDescent="0.35">
      <c r="A381" s="16">
        <v>35542.614583333336</v>
      </c>
      <c r="B381" s="17">
        <v>0.4</v>
      </c>
      <c r="C381" s="17">
        <v>6.17</v>
      </c>
      <c r="D381" s="17" t="s">
        <v>49</v>
      </c>
      <c r="E381" s="17" t="s">
        <v>182</v>
      </c>
      <c r="F381">
        <f t="shared" si="24"/>
        <v>1.4</v>
      </c>
      <c r="G381" s="18">
        <f t="shared" si="25"/>
        <v>0.17471494347264002</v>
      </c>
      <c r="H381" s="18">
        <f t="shared" si="26"/>
        <v>0.42671999999999999</v>
      </c>
    </row>
    <row r="382" spans="1:8" x14ac:dyDescent="0.35">
      <c r="A382" s="16">
        <v>43018.531944444447</v>
      </c>
      <c r="B382" s="17">
        <v>1.8</v>
      </c>
      <c r="C382" s="17">
        <v>6.27</v>
      </c>
      <c r="D382" s="17" t="s">
        <v>49</v>
      </c>
      <c r="E382" s="17" t="s">
        <v>183</v>
      </c>
      <c r="F382">
        <f t="shared" si="24"/>
        <v>1.8</v>
      </c>
      <c r="G382" s="18">
        <f t="shared" si="25"/>
        <v>0.17754662813184002</v>
      </c>
      <c r="H382" s="18">
        <f t="shared" si="26"/>
        <v>0.54864000000000002</v>
      </c>
    </row>
    <row r="383" spans="1:8" x14ac:dyDescent="0.35">
      <c r="A383" s="16">
        <v>38540.440972222219</v>
      </c>
      <c r="B383" s="17">
        <v>1.72</v>
      </c>
      <c r="C383" s="17">
        <v>7.79</v>
      </c>
      <c r="D383" s="17" t="s">
        <v>49</v>
      </c>
      <c r="E383" s="17" t="s">
        <v>183</v>
      </c>
      <c r="F383">
        <f t="shared" si="24"/>
        <v>1.72</v>
      </c>
      <c r="G383" s="18">
        <f t="shared" si="25"/>
        <v>0.22058823495168003</v>
      </c>
      <c r="H383" s="18">
        <f t="shared" si="26"/>
        <v>0.52425600000000006</v>
      </c>
    </row>
    <row r="384" spans="1:8" x14ac:dyDescent="0.35">
      <c r="A384" s="16">
        <v>39678.637499999997</v>
      </c>
      <c r="B384" s="17">
        <v>1.53</v>
      </c>
      <c r="C384" s="17">
        <v>7.93</v>
      </c>
      <c r="D384" s="17" t="s">
        <v>49</v>
      </c>
      <c r="E384" s="17" t="s">
        <v>183</v>
      </c>
      <c r="F384">
        <f t="shared" si="24"/>
        <v>1.53</v>
      </c>
      <c r="G384" s="18">
        <f t="shared" si="25"/>
        <v>0.22455259347456002</v>
      </c>
      <c r="H384" s="18">
        <f t="shared" si="26"/>
        <v>0.46634400000000004</v>
      </c>
    </row>
    <row r="385" spans="1:8" x14ac:dyDescent="0.35">
      <c r="A385" s="16">
        <v>36634.5</v>
      </c>
      <c r="B385" s="17">
        <v>0.67</v>
      </c>
      <c r="C385" s="17">
        <v>8.85</v>
      </c>
      <c r="D385" s="17" t="s">
        <v>49</v>
      </c>
      <c r="E385" s="17" t="s">
        <v>182</v>
      </c>
      <c r="F385">
        <f t="shared" si="24"/>
        <v>1.67</v>
      </c>
      <c r="G385" s="18">
        <f t="shared" si="25"/>
        <v>0.2506040923392</v>
      </c>
      <c r="H385" s="18">
        <f t="shared" si="26"/>
        <v>0.50901600000000002</v>
      </c>
    </row>
    <row r="386" spans="1:8" x14ac:dyDescent="0.35">
      <c r="A386" s="16">
        <v>39276.459027777775</v>
      </c>
      <c r="B386" s="17">
        <v>2.2799999999999998</v>
      </c>
      <c r="C386" s="17">
        <v>11.1</v>
      </c>
      <c r="D386" s="17" t="s">
        <v>49</v>
      </c>
      <c r="E386" s="17" t="s">
        <v>183</v>
      </c>
      <c r="F386">
        <f t="shared" si="24"/>
        <v>2.2799999999999998</v>
      </c>
      <c r="G386" s="18">
        <f t="shared" si="25"/>
        <v>0.31431699717120004</v>
      </c>
      <c r="H386" s="18">
        <f t="shared" si="26"/>
        <v>0.69494400000000001</v>
      </c>
    </row>
    <row r="387" spans="1:8" x14ac:dyDescent="0.35">
      <c r="A387" s="16">
        <v>33758.573611111111</v>
      </c>
      <c r="B387" s="17">
        <v>0.56000000000000005</v>
      </c>
      <c r="C387" s="17">
        <v>11.6</v>
      </c>
      <c r="D387" s="17" t="s">
        <v>49</v>
      </c>
      <c r="E387" s="17" t="s">
        <v>182</v>
      </c>
      <c r="F387">
        <f t="shared" si="24"/>
        <v>1.56</v>
      </c>
      <c r="G387" s="18">
        <f t="shared" si="25"/>
        <v>0.32847542046720002</v>
      </c>
      <c r="H387" s="18">
        <f t="shared" si="26"/>
        <v>0.47548800000000002</v>
      </c>
    </row>
    <row r="388" spans="1:8" x14ac:dyDescent="0.35">
      <c r="A388" s="16">
        <v>42534.533680555556</v>
      </c>
      <c r="B388" s="17"/>
      <c r="C388" s="17">
        <v>13.5</v>
      </c>
      <c r="D388" s="17" t="s">
        <v>49</v>
      </c>
      <c r="E388" s="17" t="s">
        <v>183</v>
      </c>
      <c r="G388" s="18">
        <f t="shared" ref="G388:G413" si="27">C388*(0.3048^3)</f>
        <v>0.38227742899200007</v>
      </c>
      <c r="H388" s="18">
        <f t="shared" ref="H388:H413" si="28">F388*0.3048</f>
        <v>0</v>
      </c>
    </row>
    <row r="389" spans="1:8" x14ac:dyDescent="0.35">
      <c r="A389" s="16">
        <v>33744.625</v>
      </c>
      <c r="B389" s="17">
        <v>0.7</v>
      </c>
      <c r="C389" s="17">
        <v>15.8</v>
      </c>
      <c r="D389" s="17" t="s">
        <v>49</v>
      </c>
      <c r="E389" s="17" t="s">
        <v>182</v>
      </c>
      <c r="F389">
        <f t="shared" ref="F389:F413" si="29">IF(E389="Datum: 6281 ft NGVD29", B389+1, B389)</f>
        <v>1.7</v>
      </c>
      <c r="G389" s="18">
        <f t="shared" si="27"/>
        <v>0.44740617615360007</v>
      </c>
      <c r="H389" s="18">
        <f t="shared" si="28"/>
        <v>0.51816000000000006</v>
      </c>
    </row>
    <row r="390" spans="1:8" x14ac:dyDescent="0.35">
      <c r="A390" s="16">
        <v>34439.57708333333</v>
      </c>
      <c r="B390" s="17">
        <v>0.65</v>
      </c>
      <c r="C390" s="17">
        <v>17.100000000000001</v>
      </c>
      <c r="D390" s="17" t="s">
        <v>49</v>
      </c>
      <c r="E390" s="17" t="s">
        <v>182</v>
      </c>
      <c r="F390">
        <f t="shared" si="29"/>
        <v>1.65</v>
      </c>
      <c r="G390" s="18">
        <f t="shared" si="27"/>
        <v>0.48421807672320011</v>
      </c>
      <c r="H390" s="18">
        <f t="shared" si="28"/>
        <v>0.50292000000000003</v>
      </c>
    </row>
    <row r="391" spans="1:8" x14ac:dyDescent="0.35">
      <c r="A391" s="16">
        <v>40801.482638888891</v>
      </c>
      <c r="B391" s="17">
        <v>1.81</v>
      </c>
      <c r="C391" s="17">
        <v>18</v>
      </c>
      <c r="D391" s="17" t="s">
        <v>49</v>
      </c>
      <c r="E391" s="17" t="s">
        <v>183</v>
      </c>
      <c r="F391">
        <f t="shared" si="29"/>
        <v>1.81</v>
      </c>
      <c r="G391" s="18">
        <f t="shared" si="27"/>
        <v>0.50970323865600009</v>
      </c>
      <c r="H391" s="18">
        <f t="shared" si="28"/>
        <v>0.55168800000000007</v>
      </c>
    </row>
    <row r="392" spans="1:8" x14ac:dyDescent="0.35">
      <c r="A392" s="16">
        <v>42496.53402777778</v>
      </c>
      <c r="B392" s="17">
        <v>2.02</v>
      </c>
      <c r="C392" s="17">
        <v>18.8</v>
      </c>
      <c r="D392" s="17" t="s">
        <v>49</v>
      </c>
      <c r="E392" s="17" t="s">
        <v>183</v>
      </c>
      <c r="F392">
        <f t="shared" si="29"/>
        <v>2.02</v>
      </c>
      <c r="G392" s="18">
        <f t="shared" si="27"/>
        <v>0.5323567159296001</v>
      </c>
      <c r="H392" s="18">
        <f t="shared" si="28"/>
        <v>0.61569600000000002</v>
      </c>
    </row>
    <row r="393" spans="1:8" x14ac:dyDescent="0.35">
      <c r="A393" s="16">
        <v>35632.59375</v>
      </c>
      <c r="B393" s="17">
        <v>1.03</v>
      </c>
      <c r="C393" s="17">
        <v>19.7</v>
      </c>
      <c r="D393" s="17" t="s">
        <v>49</v>
      </c>
      <c r="E393" s="17" t="s">
        <v>182</v>
      </c>
      <c r="F393">
        <f t="shared" si="29"/>
        <v>2.0300000000000002</v>
      </c>
      <c r="G393" s="18">
        <f t="shared" si="27"/>
        <v>0.55784187786240003</v>
      </c>
      <c r="H393" s="18">
        <f t="shared" si="28"/>
        <v>0.61874400000000007</v>
      </c>
    </row>
    <row r="394" spans="1:8" x14ac:dyDescent="0.35">
      <c r="A394" s="16">
        <v>35950.638888888891</v>
      </c>
      <c r="B394" s="17">
        <v>1.17</v>
      </c>
      <c r="C394" s="17">
        <v>26.2</v>
      </c>
      <c r="D394" s="17" t="s">
        <v>49</v>
      </c>
      <c r="E394" s="17" t="s">
        <v>182</v>
      </c>
      <c r="F394">
        <f t="shared" si="29"/>
        <v>2.17</v>
      </c>
      <c r="G394" s="18">
        <f t="shared" si="27"/>
        <v>0.74190138071040013</v>
      </c>
      <c r="H394" s="18">
        <f t="shared" si="28"/>
        <v>0.661416</v>
      </c>
    </row>
    <row r="395" spans="1:8" x14ac:dyDescent="0.35">
      <c r="A395" s="16">
        <v>44418.519791666666</v>
      </c>
      <c r="B395" s="17">
        <v>2.15</v>
      </c>
      <c r="C395" s="17">
        <v>26.6</v>
      </c>
      <c r="D395" s="17" t="s">
        <v>49</v>
      </c>
      <c r="E395" s="17" t="s">
        <v>183</v>
      </c>
      <c r="F395">
        <f t="shared" si="29"/>
        <v>2.15</v>
      </c>
      <c r="G395" s="18">
        <f t="shared" si="27"/>
        <v>0.75322811934720013</v>
      </c>
      <c r="H395" s="18">
        <f t="shared" si="28"/>
        <v>0.65532000000000001</v>
      </c>
    </row>
    <row r="396" spans="1:8" x14ac:dyDescent="0.35">
      <c r="A396" s="16">
        <v>44335.52202546296</v>
      </c>
      <c r="B396" s="17">
        <v>2.5299999999999998</v>
      </c>
      <c r="C396" s="17">
        <v>29.9</v>
      </c>
      <c r="D396" s="17" t="s">
        <v>49</v>
      </c>
      <c r="E396" s="17" t="s">
        <v>183</v>
      </c>
      <c r="F396">
        <f t="shared" si="29"/>
        <v>2.5299999999999998</v>
      </c>
      <c r="G396" s="18">
        <f t="shared" si="27"/>
        <v>0.84667371310080008</v>
      </c>
      <c r="H396" s="18">
        <f t="shared" si="28"/>
        <v>0.77114399999999994</v>
      </c>
    </row>
    <row r="397" spans="1:8" x14ac:dyDescent="0.35">
      <c r="A397" s="16">
        <v>35927.371527777781</v>
      </c>
      <c r="B397" s="17">
        <v>1.26</v>
      </c>
      <c r="C397" s="17">
        <v>30.3</v>
      </c>
      <c r="D397" s="17" t="s">
        <v>49</v>
      </c>
      <c r="E397" s="17" t="s">
        <v>182</v>
      </c>
      <c r="F397">
        <f t="shared" si="29"/>
        <v>2.2599999999999998</v>
      </c>
      <c r="G397" s="18">
        <f t="shared" si="27"/>
        <v>0.8580004517376002</v>
      </c>
      <c r="H397" s="18">
        <f t="shared" si="28"/>
        <v>0.68884800000000002</v>
      </c>
    </row>
    <row r="398" spans="1:8" x14ac:dyDescent="0.35">
      <c r="A398" s="16">
        <v>44335.50037037037</v>
      </c>
      <c r="B398" s="17">
        <v>2.54</v>
      </c>
      <c r="C398" s="17">
        <v>31.5</v>
      </c>
      <c r="D398" s="17" t="s">
        <v>49</v>
      </c>
      <c r="E398" s="17" t="s">
        <v>183</v>
      </c>
      <c r="F398">
        <f t="shared" si="29"/>
        <v>2.54</v>
      </c>
      <c r="G398" s="18">
        <f t="shared" si="27"/>
        <v>0.8919806676480001</v>
      </c>
      <c r="H398" s="18">
        <f t="shared" si="28"/>
        <v>0.7741920000000001</v>
      </c>
    </row>
    <row r="399" spans="1:8" x14ac:dyDescent="0.35">
      <c r="A399" s="16">
        <v>35942.416666666664</v>
      </c>
      <c r="B399" s="17">
        <v>1.28</v>
      </c>
      <c r="C399" s="17">
        <v>34.799999999999997</v>
      </c>
      <c r="D399" s="17" t="s">
        <v>49</v>
      </c>
      <c r="E399" s="17" t="s">
        <v>182</v>
      </c>
      <c r="F399">
        <f t="shared" si="29"/>
        <v>2.2800000000000002</v>
      </c>
      <c r="G399" s="18">
        <f t="shared" si="27"/>
        <v>0.98542626140160006</v>
      </c>
      <c r="H399" s="18">
        <f t="shared" si="28"/>
        <v>0.69494400000000012</v>
      </c>
    </row>
    <row r="400" spans="1:8" x14ac:dyDescent="0.35">
      <c r="A400" s="16">
        <v>33737.477777777778</v>
      </c>
      <c r="B400" s="17">
        <v>1.03</v>
      </c>
      <c r="C400" s="17">
        <v>35.9</v>
      </c>
      <c r="D400" s="17" t="s">
        <v>49</v>
      </c>
      <c r="E400" s="17" t="s">
        <v>182</v>
      </c>
      <c r="F400">
        <f t="shared" si="29"/>
        <v>2.0300000000000002</v>
      </c>
      <c r="G400" s="18">
        <f t="shared" si="27"/>
        <v>1.0165747926528002</v>
      </c>
      <c r="H400" s="18">
        <f t="shared" si="28"/>
        <v>0.61874400000000007</v>
      </c>
    </row>
    <row r="401" spans="1:8" x14ac:dyDescent="0.35">
      <c r="A401" s="16">
        <v>34493.626388888886</v>
      </c>
      <c r="B401" s="17">
        <v>0.91</v>
      </c>
      <c r="C401" s="17">
        <v>38.700000000000003</v>
      </c>
      <c r="D401" s="17" t="s">
        <v>49</v>
      </c>
      <c r="E401" s="17" t="s">
        <v>182</v>
      </c>
      <c r="F401">
        <f t="shared" si="29"/>
        <v>1.9100000000000001</v>
      </c>
      <c r="G401" s="18">
        <f t="shared" si="27"/>
        <v>1.0958619631104003</v>
      </c>
      <c r="H401" s="18">
        <f t="shared" si="28"/>
        <v>0.58216800000000002</v>
      </c>
    </row>
    <row r="402" spans="1:8" x14ac:dyDescent="0.35">
      <c r="A402" s="16">
        <v>36293.364583333336</v>
      </c>
      <c r="B402" s="17">
        <v>2.2000000000000002</v>
      </c>
      <c r="C402" s="17">
        <v>57.6</v>
      </c>
      <c r="D402" s="17" t="s">
        <v>49</v>
      </c>
      <c r="E402" s="17" t="s">
        <v>182</v>
      </c>
      <c r="F402">
        <f t="shared" si="29"/>
        <v>3.2</v>
      </c>
      <c r="G402" s="18">
        <f t="shared" si="27"/>
        <v>1.6310503636992002</v>
      </c>
      <c r="H402" s="18">
        <f t="shared" si="28"/>
        <v>0.97536000000000012</v>
      </c>
    </row>
    <row r="403" spans="1:8" x14ac:dyDescent="0.35">
      <c r="A403" s="16">
        <v>42121.642708333333</v>
      </c>
      <c r="B403" s="17">
        <v>2.54</v>
      </c>
      <c r="C403" s="17">
        <v>79.099999999999994</v>
      </c>
      <c r="D403" s="17" t="s">
        <v>49</v>
      </c>
      <c r="E403" s="17" t="s">
        <v>183</v>
      </c>
      <c r="F403">
        <f t="shared" si="29"/>
        <v>2.54</v>
      </c>
      <c r="G403" s="18">
        <f t="shared" si="27"/>
        <v>2.2398625654272002</v>
      </c>
      <c r="H403" s="18">
        <f t="shared" si="28"/>
        <v>0.7741920000000001</v>
      </c>
    </row>
    <row r="404" spans="1:8" x14ac:dyDescent="0.35">
      <c r="A404" s="16">
        <v>34473.587500000001</v>
      </c>
      <c r="B404" s="17">
        <v>2.4</v>
      </c>
      <c r="C404" s="17">
        <v>97.2</v>
      </c>
      <c r="D404" s="17" t="s">
        <v>49</v>
      </c>
      <c r="E404" s="17" t="s">
        <v>182</v>
      </c>
      <c r="F404">
        <f t="shared" si="29"/>
        <v>3.4</v>
      </c>
      <c r="G404" s="18">
        <f t="shared" si="27"/>
        <v>2.7523974887424005</v>
      </c>
      <c r="H404" s="18">
        <f t="shared" si="28"/>
        <v>1.0363200000000001</v>
      </c>
    </row>
    <row r="405" spans="1:8" x14ac:dyDescent="0.35">
      <c r="A405" s="16">
        <v>42150.489583333336</v>
      </c>
      <c r="B405" s="17">
        <v>2.72</v>
      </c>
      <c r="C405" s="17">
        <v>112</v>
      </c>
      <c r="D405" s="17" t="s">
        <v>49</v>
      </c>
      <c r="E405" s="17" t="s">
        <v>183</v>
      </c>
      <c r="F405">
        <f t="shared" si="29"/>
        <v>2.72</v>
      </c>
      <c r="G405" s="18">
        <f t="shared" si="27"/>
        <v>3.1714868183040004</v>
      </c>
      <c r="H405" s="18">
        <f t="shared" si="28"/>
        <v>0.82905600000000013</v>
      </c>
    </row>
    <row r="406" spans="1:8" x14ac:dyDescent="0.35">
      <c r="A406" s="16">
        <v>42150.489583333336</v>
      </c>
      <c r="B406" s="17">
        <v>2.72</v>
      </c>
      <c r="C406" s="17">
        <v>112</v>
      </c>
      <c r="D406" s="17" t="s">
        <v>49</v>
      </c>
      <c r="E406" s="17" t="s">
        <v>183</v>
      </c>
      <c r="F406">
        <f t="shared" si="29"/>
        <v>2.72</v>
      </c>
      <c r="G406" s="18">
        <f t="shared" si="27"/>
        <v>3.1714868183040004</v>
      </c>
      <c r="H406" s="18">
        <f t="shared" si="28"/>
        <v>0.82905600000000013</v>
      </c>
    </row>
    <row r="407" spans="1:8" x14ac:dyDescent="0.35">
      <c r="A407" s="16">
        <v>34466.53125</v>
      </c>
      <c r="B407" s="17">
        <v>2.68</v>
      </c>
      <c r="C407" s="17">
        <v>135</v>
      </c>
      <c r="D407" s="17" t="s">
        <v>49</v>
      </c>
      <c r="E407" s="17" t="s">
        <v>182</v>
      </c>
      <c r="F407">
        <f t="shared" si="29"/>
        <v>3.68</v>
      </c>
      <c r="G407" s="18">
        <f t="shared" si="27"/>
        <v>3.8227742899200008</v>
      </c>
      <c r="H407" s="18">
        <f t="shared" si="28"/>
        <v>1.121664</v>
      </c>
    </row>
    <row r="408" spans="1:8" x14ac:dyDescent="0.35">
      <c r="A408" s="16">
        <v>35594.458333333336</v>
      </c>
      <c r="B408" s="17">
        <v>3.05</v>
      </c>
      <c r="C408" s="17">
        <v>172</v>
      </c>
      <c r="D408" s="17" t="s">
        <v>49</v>
      </c>
      <c r="E408" s="17" t="s">
        <v>182</v>
      </c>
      <c r="F408">
        <f t="shared" si="29"/>
        <v>4.05</v>
      </c>
      <c r="G408" s="18">
        <f t="shared" si="27"/>
        <v>4.8704976138240008</v>
      </c>
      <c r="H408" s="18">
        <f t="shared" si="28"/>
        <v>1.23444</v>
      </c>
    </row>
    <row r="409" spans="1:8" x14ac:dyDescent="0.35">
      <c r="A409" s="16">
        <v>35591.583333333336</v>
      </c>
      <c r="B409" s="17">
        <v>3.95</v>
      </c>
      <c r="C409" s="17">
        <v>437</v>
      </c>
      <c r="D409" s="17" t="s">
        <v>49</v>
      </c>
      <c r="E409" s="17" t="s">
        <v>182</v>
      </c>
      <c r="F409">
        <f t="shared" si="29"/>
        <v>4.95</v>
      </c>
      <c r="G409" s="18">
        <f t="shared" si="27"/>
        <v>12.374461960704002</v>
      </c>
      <c r="H409" s="18">
        <f t="shared" si="28"/>
        <v>1.5087600000000001</v>
      </c>
    </row>
    <row r="410" spans="1:8" x14ac:dyDescent="0.35">
      <c r="A410" s="16">
        <v>36280.479166666664</v>
      </c>
      <c r="B410" s="17">
        <v>3.78</v>
      </c>
      <c r="C410" s="17">
        <v>484</v>
      </c>
      <c r="D410" s="17" t="s">
        <v>49</v>
      </c>
      <c r="E410" s="17" t="s">
        <v>182</v>
      </c>
      <c r="F410">
        <f t="shared" si="29"/>
        <v>4.7799999999999994</v>
      </c>
      <c r="G410" s="18">
        <f t="shared" si="27"/>
        <v>13.705353750528001</v>
      </c>
      <c r="H410" s="18">
        <f t="shared" si="28"/>
        <v>1.4569439999999998</v>
      </c>
    </row>
    <row r="411" spans="1:8" x14ac:dyDescent="0.35">
      <c r="A411" s="1">
        <v>34192.614583333336</v>
      </c>
      <c r="B411">
        <v>0.36</v>
      </c>
      <c r="C411">
        <v>3.4</v>
      </c>
      <c r="D411" t="s">
        <v>68</v>
      </c>
      <c r="E411" t="s">
        <v>182</v>
      </c>
      <c r="F411">
        <f t="shared" si="29"/>
        <v>1.3599999999999999</v>
      </c>
      <c r="G411" s="18">
        <f t="shared" si="27"/>
        <v>9.627727841280001E-2</v>
      </c>
      <c r="H411" s="18">
        <f t="shared" si="28"/>
        <v>0.41452800000000001</v>
      </c>
    </row>
    <row r="412" spans="1:8" x14ac:dyDescent="0.35">
      <c r="A412" s="1">
        <v>34207.652777777781</v>
      </c>
      <c r="B412">
        <v>0.2</v>
      </c>
      <c r="C412">
        <v>0.54</v>
      </c>
      <c r="D412" t="s">
        <v>68</v>
      </c>
      <c r="E412" t="s">
        <v>182</v>
      </c>
      <c r="F412">
        <f t="shared" si="29"/>
        <v>1.2</v>
      </c>
      <c r="G412" s="18">
        <f t="shared" si="27"/>
        <v>1.5291097159680004E-2</v>
      </c>
      <c r="H412" s="18">
        <f t="shared" si="28"/>
        <v>0.36576000000000003</v>
      </c>
    </row>
    <row r="413" spans="1:8" x14ac:dyDescent="0.35">
      <c r="A413" s="1">
        <v>41529.979166666664</v>
      </c>
      <c r="B413">
        <v>5.97</v>
      </c>
      <c r="C413">
        <v>1470</v>
      </c>
      <c r="D413" t="s">
        <v>68</v>
      </c>
      <c r="E413" t="s">
        <v>183</v>
      </c>
      <c r="F413">
        <f t="shared" si="29"/>
        <v>5.97</v>
      </c>
      <c r="G413" s="18">
        <f t="shared" si="27"/>
        <v>41.625764490240009</v>
      </c>
      <c r="H413" s="18">
        <f t="shared" si="28"/>
        <v>1.8196559999999999</v>
      </c>
    </row>
    <row r="414" spans="1:8" x14ac:dyDescent="0.35">
      <c r="A414" s="1"/>
    </row>
  </sheetData>
  <sortState xmlns:xlrd2="http://schemas.microsoft.com/office/spreadsheetml/2017/richdata2" ref="K3:P233">
    <sortCondition ref="M3:M233"/>
  </sortState>
  <mergeCells count="2">
    <mergeCell ref="U2:X2"/>
    <mergeCell ref="Z1:AA2"/>
  </mergeCells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D153-C3A1-436C-831D-A77640C4BA86}">
  <dimension ref="A1:G239"/>
  <sheetViews>
    <sheetView topLeftCell="H43" zoomScale="85" zoomScaleNormal="85" workbookViewId="0">
      <selection activeCell="F120" sqref="F119:F120"/>
    </sheetView>
  </sheetViews>
  <sheetFormatPr defaultRowHeight="14.5" x14ac:dyDescent="0.35"/>
  <cols>
    <col min="6" max="6" width="15.453125" bestFit="1" customWidth="1"/>
    <col min="7" max="7" width="14.453125" bestFit="1" customWidth="1"/>
  </cols>
  <sheetData>
    <row r="1" spans="1:1" hidden="1" x14ac:dyDescent="0.35">
      <c r="A1" t="s">
        <v>202</v>
      </c>
    </row>
    <row r="2" spans="1:1" hidden="1" x14ac:dyDescent="0.35">
      <c r="A2" t="s">
        <v>203</v>
      </c>
    </row>
    <row r="3" spans="1:1" hidden="1" x14ac:dyDescent="0.35">
      <c r="A3" t="s">
        <v>204</v>
      </c>
    </row>
    <row r="4" spans="1:1" hidden="1" x14ac:dyDescent="0.35">
      <c r="A4" t="s">
        <v>205</v>
      </c>
    </row>
    <row r="5" spans="1:1" hidden="1" x14ac:dyDescent="0.35">
      <c r="A5" t="s">
        <v>206</v>
      </c>
    </row>
    <row r="6" spans="1:1" hidden="1" x14ac:dyDescent="0.35">
      <c r="A6" t="s">
        <v>207</v>
      </c>
    </row>
    <row r="7" spans="1:1" hidden="1" x14ac:dyDescent="0.35">
      <c r="A7" t="s">
        <v>208</v>
      </c>
    </row>
    <row r="8" spans="1:1" hidden="1" x14ac:dyDescent="0.35">
      <c r="A8" t="s">
        <v>209</v>
      </c>
    </row>
    <row r="9" spans="1:1" hidden="1" x14ac:dyDescent="0.35">
      <c r="A9" t="s">
        <v>210</v>
      </c>
    </row>
    <row r="10" spans="1:1" hidden="1" x14ac:dyDescent="0.35">
      <c r="A10" t="s">
        <v>211</v>
      </c>
    </row>
    <row r="11" spans="1:1" hidden="1" x14ac:dyDescent="0.35">
      <c r="A11" t="s">
        <v>212</v>
      </c>
    </row>
    <row r="12" spans="1:1" hidden="1" x14ac:dyDescent="0.35">
      <c r="A12" t="s">
        <v>213</v>
      </c>
    </row>
    <row r="13" spans="1:1" hidden="1" x14ac:dyDescent="0.35">
      <c r="A13" t="s">
        <v>206</v>
      </c>
    </row>
    <row r="14" spans="1:1" hidden="1" x14ac:dyDescent="0.35">
      <c r="A14" t="s">
        <v>214</v>
      </c>
    </row>
    <row r="15" spans="1:1" hidden="1" x14ac:dyDescent="0.35">
      <c r="A15" t="s">
        <v>215</v>
      </c>
    </row>
    <row r="16" spans="1:1" hidden="1" x14ac:dyDescent="0.35">
      <c r="A16" t="s">
        <v>216</v>
      </c>
    </row>
    <row r="17" spans="1:1" hidden="1" x14ac:dyDescent="0.35">
      <c r="A17" t="s">
        <v>217</v>
      </c>
    </row>
    <row r="18" spans="1:1" hidden="1" x14ac:dyDescent="0.35">
      <c r="A18" t="s">
        <v>206</v>
      </c>
    </row>
    <row r="19" spans="1:1" hidden="1" x14ac:dyDescent="0.35">
      <c r="A19" t="s">
        <v>218</v>
      </c>
    </row>
    <row r="20" spans="1:1" hidden="1" x14ac:dyDescent="0.35">
      <c r="A20" t="s">
        <v>219</v>
      </c>
    </row>
    <row r="21" spans="1:1" hidden="1" x14ac:dyDescent="0.35">
      <c r="A21" t="s">
        <v>220</v>
      </c>
    </row>
    <row r="22" spans="1:1" hidden="1" x14ac:dyDescent="0.35">
      <c r="A22" t="s">
        <v>221</v>
      </c>
    </row>
    <row r="23" spans="1:1" hidden="1" x14ac:dyDescent="0.35">
      <c r="A23" t="s">
        <v>222</v>
      </c>
    </row>
    <row r="24" spans="1:1" hidden="1" x14ac:dyDescent="0.35">
      <c r="A24" t="s">
        <v>223</v>
      </c>
    </row>
    <row r="25" spans="1:1" hidden="1" x14ac:dyDescent="0.35">
      <c r="A25" t="s">
        <v>224</v>
      </c>
    </row>
    <row r="26" spans="1:1" hidden="1" x14ac:dyDescent="0.35">
      <c r="A26" t="s">
        <v>225</v>
      </c>
    </row>
    <row r="27" spans="1:1" hidden="1" x14ac:dyDescent="0.35">
      <c r="A27" t="s">
        <v>226</v>
      </c>
    </row>
    <row r="28" spans="1:1" hidden="1" x14ac:dyDescent="0.35">
      <c r="A28" t="s">
        <v>227</v>
      </c>
    </row>
    <row r="29" spans="1:1" hidden="1" x14ac:dyDescent="0.35">
      <c r="A29" t="s">
        <v>228</v>
      </c>
    </row>
    <row r="30" spans="1:1" hidden="1" x14ac:dyDescent="0.35">
      <c r="A30" t="s">
        <v>229</v>
      </c>
    </row>
    <row r="31" spans="1:1" hidden="1" x14ac:dyDescent="0.35">
      <c r="A31" t="s">
        <v>230</v>
      </c>
    </row>
    <row r="32" spans="1:1" hidden="1" x14ac:dyDescent="0.35">
      <c r="A32" t="s">
        <v>231</v>
      </c>
    </row>
    <row r="33" spans="1:7" hidden="1" x14ac:dyDescent="0.35">
      <c r="A33" t="s">
        <v>232</v>
      </c>
    </row>
    <row r="34" spans="1:7" hidden="1" x14ac:dyDescent="0.35">
      <c r="A34" t="s">
        <v>233</v>
      </c>
    </row>
    <row r="35" spans="1:7" hidden="1" x14ac:dyDescent="0.35">
      <c r="A35" t="s">
        <v>234</v>
      </c>
    </row>
    <row r="36" spans="1:7" hidden="1" x14ac:dyDescent="0.35">
      <c r="A36" t="s">
        <v>235</v>
      </c>
    </row>
    <row r="37" spans="1:7" hidden="1" x14ac:dyDescent="0.35">
      <c r="A37" t="s">
        <v>236</v>
      </c>
    </row>
    <row r="38" spans="1:7" hidden="1" x14ac:dyDescent="0.35">
      <c r="A38" t="s">
        <v>237</v>
      </c>
    </row>
    <row r="39" spans="1:7" x14ac:dyDescent="0.35">
      <c r="A39" t="s">
        <v>238</v>
      </c>
      <c r="B39" t="s">
        <v>239</v>
      </c>
      <c r="C39" t="s">
        <v>240</v>
      </c>
      <c r="D39" t="s">
        <v>241</v>
      </c>
    </row>
    <row r="40" spans="1:7" ht="15" thickBot="1" x14ac:dyDescent="0.4">
      <c r="A40" t="s">
        <v>242</v>
      </c>
      <c r="B40" t="s">
        <v>242</v>
      </c>
      <c r="C40" t="s">
        <v>242</v>
      </c>
      <c r="D40" t="s">
        <v>243</v>
      </c>
      <c r="F40" s="10"/>
    </row>
    <row r="41" spans="1:7" x14ac:dyDescent="0.35">
      <c r="A41" t="s">
        <v>245</v>
      </c>
      <c r="C41" t="s">
        <v>194</v>
      </c>
      <c r="F41" s="21" t="s">
        <v>246</v>
      </c>
      <c r="G41" s="22" t="s">
        <v>195</v>
      </c>
    </row>
    <row r="42" spans="1:7" x14ac:dyDescent="0.35">
      <c r="A42">
        <v>0.88</v>
      </c>
      <c r="B42">
        <v>-0.04</v>
      </c>
      <c r="C42">
        <v>0</v>
      </c>
      <c r="F42" s="23"/>
      <c r="G42" s="27"/>
    </row>
    <row r="43" spans="1:7" x14ac:dyDescent="0.35">
      <c r="A43">
        <v>0.89</v>
      </c>
      <c r="B43">
        <v>-0.05</v>
      </c>
      <c r="C43">
        <v>0</v>
      </c>
      <c r="F43" s="23"/>
      <c r="G43" s="24"/>
    </row>
    <row r="44" spans="1:7" x14ac:dyDescent="0.35">
      <c r="A44">
        <v>0.9</v>
      </c>
      <c r="B44">
        <v>-0.06</v>
      </c>
      <c r="C44">
        <v>0</v>
      </c>
      <c r="F44" s="23"/>
      <c r="G44" s="24"/>
    </row>
    <row r="45" spans="1:7" x14ac:dyDescent="0.35">
      <c r="A45">
        <v>0.91</v>
      </c>
      <c r="B45">
        <v>-7.0000000000000007E-2</v>
      </c>
      <c r="C45">
        <v>0</v>
      </c>
      <c r="F45" s="23"/>
      <c r="G45" s="24"/>
    </row>
    <row r="46" spans="1:7" x14ac:dyDescent="0.35">
      <c r="A46">
        <v>0.92</v>
      </c>
      <c r="B46">
        <v>-0.08</v>
      </c>
      <c r="C46">
        <v>0</v>
      </c>
      <c r="F46" s="23"/>
      <c r="G46" s="24"/>
    </row>
    <row r="47" spans="1:7" x14ac:dyDescent="0.35">
      <c r="A47">
        <v>0.93</v>
      </c>
      <c r="B47">
        <v>-0.04</v>
      </c>
      <c r="C47">
        <v>0.01</v>
      </c>
      <c r="F47" s="23">
        <f t="shared" ref="F47:F106" si="0">A47*0.3048</f>
        <v>0.28346400000000005</v>
      </c>
      <c r="G47" s="24">
        <f t="shared" ref="G47:G106" si="1">C47*(0.3048^3)</f>
        <v>2.8316846592000005E-4</v>
      </c>
    </row>
    <row r="48" spans="1:7" x14ac:dyDescent="0.35">
      <c r="A48">
        <v>0.94</v>
      </c>
      <c r="B48">
        <v>-0.05</v>
      </c>
      <c r="C48">
        <v>0.01</v>
      </c>
      <c r="F48" s="23">
        <f t="shared" si="0"/>
        <v>0.28651199999999999</v>
      </c>
      <c r="G48" s="24">
        <f t="shared" si="1"/>
        <v>2.8316846592000005E-4</v>
      </c>
    </row>
    <row r="49" spans="1:7" x14ac:dyDescent="0.35">
      <c r="A49">
        <v>0.95</v>
      </c>
      <c r="B49">
        <v>-0.06</v>
      </c>
      <c r="C49">
        <v>0.01</v>
      </c>
      <c r="F49" s="23">
        <f t="shared" si="0"/>
        <v>0.28955999999999998</v>
      </c>
      <c r="G49" s="24">
        <f t="shared" si="1"/>
        <v>2.8316846592000005E-4</v>
      </c>
    </row>
    <row r="50" spans="1:7" x14ac:dyDescent="0.35">
      <c r="A50">
        <v>0.96</v>
      </c>
      <c r="B50">
        <v>-7.0000000000000007E-2</v>
      </c>
      <c r="C50">
        <v>0.01</v>
      </c>
      <c r="F50" s="23">
        <f t="shared" si="0"/>
        <v>0.29260799999999998</v>
      </c>
      <c r="G50" s="24">
        <f t="shared" si="1"/>
        <v>2.8316846592000005E-4</v>
      </c>
    </row>
    <row r="51" spans="1:7" x14ac:dyDescent="0.35">
      <c r="A51">
        <v>0.97</v>
      </c>
      <c r="B51">
        <v>-0.04</v>
      </c>
      <c r="C51">
        <v>0.02</v>
      </c>
      <c r="F51" s="23">
        <f t="shared" si="0"/>
        <v>0.29565600000000003</v>
      </c>
      <c r="G51" s="24">
        <f t="shared" si="1"/>
        <v>5.6633693184000009E-4</v>
      </c>
    </row>
    <row r="52" spans="1:7" x14ac:dyDescent="0.35">
      <c r="A52">
        <v>0.98</v>
      </c>
      <c r="B52">
        <v>-0.05</v>
      </c>
      <c r="C52">
        <v>0.02</v>
      </c>
      <c r="F52" s="23">
        <f t="shared" si="0"/>
        <v>0.29870400000000003</v>
      </c>
      <c r="G52" s="24">
        <f t="shared" si="1"/>
        <v>5.6633693184000009E-4</v>
      </c>
    </row>
    <row r="53" spans="1:7" x14ac:dyDescent="0.35">
      <c r="A53">
        <v>0.99</v>
      </c>
      <c r="B53">
        <v>-0.04</v>
      </c>
      <c r="C53">
        <v>0.03</v>
      </c>
      <c r="F53" s="23">
        <f t="shared" si="0"/>
        <v>0.30175200000000002</v>
      </c>
      <c r="G53" s="24">
        <f t="shared" si="1"/>
        <v>8.4950539776000014E-4</v>
      </c>
    </row>
    <row r="54" spans="1:7" x14ac:dyDescent="0.35">
      <c r="A54">
        <v>1</v>
      </c>
      <c r="B54">
        <v>-0.04</v>
      </c>
      <c r="C54">
        <v>0.04</v>
      </c>
      <c r="F54" s="23">
        <f t="shared" si="0"/>
        <v>0.30480000000000002</v>
      </c>
      <c r="G54" s="24">
        <f t="shared" si="1"/>
        <v>1.1326738636800002E-3</v>
      </c>
    </row>
    <row r="55" spans="1:7" x14ac:dyDescent="0.35">
      <c r="A55">
        <v>1.01</v>
      </c>
      <c r="B55">
        <v>-0.05</v>
      </c>
      <c r="C55">
        <v>0.04</v>
      </c>
      <c r="F55" s="23">
        <f t="shared" si="0"/>
        <v>0.30784800000000001</v>
      </c>
      <c r="G55" s="24">
        <f t="shared" si="1"/>
        <v>1.1326738636800002E-3</v>
      </c>
    </row>
    <row r="56" spans="1:7" x14ac:dyDescent="0.35">
      <c r="A56">
        <v>1.02</v>
      </c>
      <c r="B56">
        <v>-0.04</v>
      </c>
      <c r="C56">
        <v>0.05</v>
      </c>
      <c r="F56" s="23">
        <f t="shared" si="0"/>
        <v>0.31089600000000001</v>
      </c>
      <c r="G56" s="24">
        <f t="shared" si="1"/>
        <v>1.4158423296000003E-3</v>
      </c>
    </row>
    <row r="57" spans="1:7" x14ac:dyDescent="0.35">
      <c r="A57">
        <v>1.03</v>
      </c>
      <c r="B57">
        <v>-0.04</v>
      </c>
      <c r="C57">
        <v>0.06</v>
      </c>
      <c r="F57" s="23">
        <f t="shared" si="0"/>
        <v>0.313944</v>
      </c>
      <c r="G57" s="24">
        <f t="shared" si="1"/>
        <v>1.6990107955200003E-3</v>
      </c>
    </row>
    <row r="58" spans="1:7" x14ac:dyDescent="0.35">
      <c r="A58">
        <v>1.04</v>
      </c>
      <c r="B58">
        <v>-0.04</v>
      </c>
      <c r="C58">
        <v>7.0000000000000007E-2</v>
      </c>
      <c r="F58" s="23">
        <f t="shared" si="0"/>
        <v>0.31699200000000005</v>
      </c>
      <c r="G58" s="24">
        <f t="shared" si="1"/>
        <v>1.9821792614400004E-3</v>
      </c>
    </row>
    <row r="59" spans="1:7" x14ac:dyDescent="0.35">
      <c r="A59">
        <v>1.05</v>
      </c>
      <c r="B59">
        <v>-0.04</v>
      </c>
      <c r="C59">
        <v>0.08</v>
      </c>
      <c r="F59" s="23">
        <f t="shared" si="0"/>
        <v>0.32004000000000005</v>
      </c>
      <c r="G59" s="24">
        <f t="shared" si="1"/>
        <v>2.2653477273600004E-3</v>
      </c>
    </row>
    <row r="60" spans="1:7" x14ac:dyDescent="0.35">
      <c r="A60">
        <v>1.06</v>
      </c>
      <c r="B60">
        <v>-0.04</v>
      </c>
      <c r="C60">
        <v>0.09</v>
      </c>
      <c r="F60" s="23">
        <f t="shared" si="0"/>
        <v>0.32308800000000004</v>
      </c>
      <c r="G60" s="24">
        <f t="shared" si="1"/>
        <v>2.5485161932800003E-3</v>
      </c>
    </row>
    <row r="61" spans="1:7" x14ac:dyDescent="0.35">
      <c r="A61">
        <v>1.07</v>
      </c>
      <c r="B61">
        <v>-0.04</v>
      </c>
      <c r="C61">
        <v>0.11</v>
      </c>
      <c r="F61" s="23">
        <f t="shared" si="0"/>
        <v>0.32613600000000004</v>
      </c>
      <c r="G61" s="24">
        <f t="shared" si="1"/>
        <v>3.1148531251200006E-3</v>
      </c>
    </row>
    <row r="62" spans="1:7" x14ac:dyDescent="0.35">
      <c r="A62">
        <v>1.08</v>
      </c>
      <c r="B62">
        <v>-0.04</v>
      </c>
      <c r="C62">
        <v>0.12</v>
      </c>
      <c r="F62" s="23">
        <f t="shared" si="0"/>
        <v>0.32918400000000003</v>
      </c>
      <c r="G62" s="24">
        <f t="shared" si="1"/>
        <v>3.3980215910400006E-3</v>
      </c>
    </row>
    <row r="63" spans="1:7" x14ac:dyDescent="0.35">
      <c r="A63">
        <v>1.0900000000000001</v>
      </c>
      <c r="B63">
        <v>-0.04</v>
      </c>
      <c r="C63">
        <v>0.14000000000000001</v>
      </c>
      <c r="F63" s="23">
        <f t="shared" si="0"/>
        <v>0.33223200000000003</v>
      </c>
      <c r="G63" s="24">
        <f t="shared" si="1"/>
        <v>3.9643585228800009E-3</v>
      </c>
    </row>
    <row r="64" spans="1:7" x14ac:dyDescent="0.35">
      <c r="A64">
        <v>1.1000000000000001</v>
      </c>
      <c r="B64">
        <v>-0.04</v>
      </c>
      <c r="C64">
        <v>0.16</v>
      </c>
      <c r="F64" s="23">
        <f t="shared" si="0"/>
        <v>0.33528000000000002</v>
      </c>
      <c r="G64" s="24">
        <f t="shared" si="1"/>
        <v>4.5306954547200008E-3</v>
      </c>
    </row>
    <row r="65" spans="1:7" x14ac:dyDescent="0.35">
      <c r="A65">
        <v>1.1100000000000001</v>
      </c>
      <c r="B65">
        <v>-0.04</v>
      </c>
      <c r="C65">
        <v>0.18</v>
      </c>
      <c r="F65" s="23">
        <f t="shared" si="0"/>
        <v>0.33832800000000007</v>
      </c>
      <c r="G65" s="24">
        <f t="shared" si="1"/>
        <v>5.0970323865600006E-3</v>
      </c>
    </row>
    <row r="66" spans="1:7" x14ac:dyDescent="0.35">
      <c r="A66">
        <v>1.1200000000000001</v>
      </c>
      <c r="B66">
        <v>-0.04</v>
      </c>
      <c r="C66">
        <v>0.2</v>
      </c>
      <c r="F66" s="23">
        <f t="shared" si="0"/>
        <v>0.34137600000000007</v>
      </c>
      <c r="G66" s="24">
        <f t="shared" si="1"/>
        <v>5.6633693184000014E-3</v>
      </c>
    </row>
    <row r="67" spans="1:7" x14ac:dyDescent="0.35">
      <c r="A67">
        <v>1.1299999999999999</v>
      </c>
      <c r="B67">
        <v>-0.04</v>
      </c>
      <c r="C67">
        <v>0.22</v>
      </c>
      <c r="F67" s="23">
        <f t="shared" si="0"/>
        <v>0.34442400000000001</v>
      </c>
      <c r="G67" s="24">
        <f t="shared" si="1"/>
        <v>6.2297062502400012E-3</v>
      </c>
    </row>
    <row r="68" spans="1:7" x14ac:dyDescent="0.35">
      <c r="A68">
        <v>1.1399999999999999</v>
      </c>
      <c r="B68">
        <v>-0.04</v>
      </c>
      <c r="C68">
        <v>0.25</v>
      </c>
      <c r="F68" s="23">
        <f t="shared" si="0"/>
        <v>0.347472</v>
      </c>
      <c r="G68" s="24">
        <f t="shared" si="1"/>
        <v>7.0792116480000011E-3</v>
      </c>
    </row>
    <row r="69" spans="1:7" x14ac:dyDescent="0.35">
      <c r="A69">
        <v>1.1499999999999999</v>
      </c>
      <c r="B69">
        <v>-0.04</v>
      </c>
      <c r="C69">
        <v>0.27</v>
      </c>
      <c r="F69" s="23">
        <f t="shared" si="0"/>
        <v>0.35052</v>
      </c>
      <c r="G69" s="24">
        <f t="shared" si="1"/>
        <v>7.6455485798400018E-3</v>
      </c>
    </row>
    <row r="70" spans="1:7" x14ac:dyDescent="0.35">
      <c r="A70">
        <v>1.1599999999999999</v>
      </c>
      <c r="B70">
        <v>-0.04</v>
      </c>
      <c r="C70">
        <v>0.3</v>
      </c>
      <c r="F70" s="23">
        <f t="shared" si="0"/>
        <v>0.35356799999999999</v>
      </c>
      <c r="G70" s="24">
        <f t="shared" si="1"/>
        <v>8.4950539776000016E-3</v>
      </c>
    </row>
    <row r="71" spans="1:7" x14ac:dyDescent="0.35">
      <c r="A71">
        <v>1.17</v>
      </c>
      <c r="B71">
        <v>-0.04</v>
      </c>
      <c r="C71">
        <v>0.33</v>
      </c>
      <c r="F71" s="23">
        <f t="shared" si="0"/>
        <v>0.35661599999999999</v>
      </c>
      <c r="G71" s="24">
        <f t="shared" si="1"/>
        <v>9.3445593753600023E-3</v>
      </c>
    </row>
    <row r="72" spans="1:7" x14ac:dyDescent="0.35">
      <c r="A72">
        <v>1.18</v>
      </c>
      <c r="B72">
        <v>-0.04</v>
      </c>
      <c r="C72">
        <v>0.36</v>
      </c>
      <c r="F72" s="23">
        <f t="shared" si="0"/>
        <v>0.35966399999999998</v>
      </c>
      <c r="G72" s="24">
        <f t="shared" si="1"/>
        <v>1.0194064773120001E-2</v>
      </c>
    </row>
    <row r="73" spans="1:7" x14ac:dyDescent="0.35">
      <c r="A73">
        <v>1.19</v>
      </c>
      <c r="B73">
        <v>-0.04</v>
      </c>
      <c r="C73">
        <v>0.39</v>
      </c>
      <c r="F73" s="23">
        <f t="shared" si="0"/>
        <v>0.36271199999999998</v>
      </c>
      <c r="G73" s="24">
        <f t="shared" si="1"/>
        <v>1.1043570170880002E-2</v>
      </c>
    </row>
    <row r="74" spans="1:7" x14ac:dyDescent="0.35">
      <c r="A74">
        <v>1.2</v>
      </c>
      <c r="B74">
        <v>-0.04</v>
      </c>
      <c r="C74">
        <v>0.43</v>
      </c>
      <c r="F74" s="23">
        <f t="shared" si="0"/>
        <v>0.36576000000000003</v>
      </c>
      <c r="G74" s="24">
        <f t="shared" si="1"/>
        <v>1.2176244034560002E-2</v>
      </c>
    </row>
    <row r="75" spans="1:7" x14ac:dyDescent="0.35">
      <c r="A75">
        <v>1.21</v>
      </c>
      <c r="B75">
        <v>-0.04</v>
      </c>
      <c r="C75">
        <v>0.47</v>
      </c>
      <c r="F75" s="23">
        <f t="shared" si="0"/>
        <v>0.36880800000000002</v>
      </c>
      <c r="G75" s="24">
        <f t="shared" si="1"/>
        <v>1.3308917898240001E-2</v>
      </c>
    </row>
    <row r="76" spans="1:7" x14ac:dyDescent="0.35">
      <c r="A76">
        <v>1.22</v>
      </c>
      <c r="B76">
        <v>-0.04</v>
      </c>
      <c r="C76">
        <v>0.51</v>
      </c>
      <c r="F76" s="23">
        <f t="shared" si="0"/>
        <v>0.37185600000000002</v>
      </c>
      <c r="G76" s="24">
        <f t="shared" si="1"/>
        <v>1.4441591761920003E-2</v>
      </c>
    </row>
    <row r="77" spans="1:7" x14ac:dyDescent="0.35">
      <c r="A77">
        <v>1.23</v>
      </c>
      <c r="B77">
        <v>-0.04</v>
      </c>
      <c r="C77">
        <v>0.55000000000000004</v>
      </c>
      <c r="F77" s="23">
        <f t="shared" si="0"/>
        <v>0.37490400000000002</v>
      </c>
      <c r="G77" s="24">
        <f t="shared" si="1"/>
        <v>1.5574265625600004E-2</v>
      </c>
    </row>
    <row r="78" spans="1:7" x14ac:dyDescent="0.35">
      <c r="A78">
        <v>1.24</v>
      </c>
      <c r="B78">
        <v>-0.04</v>
      </c>
      <c r="C78">
        <v>0.6</v>
      </c>
      <c r="F78" s="23">
        <f t="shared" si="0"/>
        <v>0.37795200000000001</v>
      </c>
      <c r="G78" s="24">
        <f t="shared" si="1"/>
        <v>1.6990107955200003E-2</v>
      </c>
    </row>
    <row r="79" spans="1:7" x14ac:dyDescent="0.35">
      <c r="A79">
        <v>1.25</v>
      </c>
      <c r="B79">
        <v>-0.04</v>
      </c>
      <c r="C79">
        <v>0.64</v>
      </c>
      <c r="F79" s="23">
        <f t="shared" si="0"/>
        <v>0.38100000000000001</v>
      </c>
      <c r="G79" s="24">
        <f t="shared" si="1"/>
        <v>1.8122781818880003E-2</v>
      </c>
    </row>
    <row r="80" spans="1:7" x14ac:dyDescent="0.35">
      <c r="A80">
        <v>1.26</v>
      </c>
      <c r="B80">
        <v>-0.04</v>
      </c>
      <c r="C80">
        <v>0.69</v>
      </c>
      <c r="F80" s="23">
        <f t="shared" si="0"/>
        <v>0.384048</v>
      </c>
      <c r="G80" s="24">
        <f t="shared" si="1"/>
        <v>1.953862414848E-2</v>
      </c>
    </row>
    <row r="81" spans="1:7" x14ac:dyDescent="0.35">
      <c r="A81">
        <v>1.27</v>
      </c>
      <c r="B81">
        <v>-0.04</v>
      </c>
      <c r="C81">
        <v>0.74</v>
      </c>
      <c r="F81" s="23">
        <f t="shared" si="0"/>
        <v>0.38709600000000005</v>
      </c>
      <c r="G81" s="24">
        <f t="shared" si="1"/>
        <v>2.0954466478080004E-2</v>
      </c>
    </row>
    <row r="82" spans="1:7" x14ac:dyDescent="0.35">
      <c r="A82">
        <v>1.28</v>
      </c>
      <c r="B82">
        <v>-0.04</v>
      </c>
      <c r="C82">
        <v>0.8</v>
      </c>
      <c r="F82" s="23">
        <f t="shared" si="0"/>
        <v>0.39014400000000005</v>
      </c>
      <c r="G82" s="24">
        <f t="shared" si="1"/>
        <v>2.2653477273600005E-2</v>
      </c>
    </row>
    <row r="83" spans="1:7" x14ac:dyDescent="0.35">
      <c r="A83">
        <v>1.29</v>
      </c>
      <c r="B83">
        <v>-0.04</v>
      </c>
      <c r="C83">
        <v>0.85</v>
      </c>
      <c r="F83" s="23">
        <f t="shared" si="0"/>
        <v>0.39319200000000004</v>
      </c>
      <c r="G83" s="24">
        <f t="shared" si="1"/>
        <v>2.4069319603200003E-2</v>
      </c>
    </row>
    <row r="84" spans="1:7" x14ac:dyDescent="0.35">
      <c r="A84">
        <v>1.3</v>
      </c>
      <c r="B84">
        <v>-0.04</v>
      </c>
      <c r="C84">
        <v>0.91</v>
      </c>
      <c r="F84" s="23">
        <f t="shared" si="0"/>
        <v>0.39624000000000004</v>
      </c>
      <c r="G84" s="24">
        <f t="shared" si="1"/>
        <v>2.5768330398720004E-2</v>
      </c>
    </row>
    <row r="85" spans="1:7" x14ac:dyDescent="0.35">
      <c r="A85">
        <v>1.31</v>
      </c>
      <c r="B85">
        <v>-0.04</v>
      </c>
      <c r="C85">
        <v>0.98</v>
      </c>
      <c r="F85" s="23">
        <f t="shared" si="0"/>
        <v>0.39928800000000003</v>
      </c>
      <c r="G85" s="24">
        <f t="shared" si="1"/>
        <v>2.7750509660160003E-2</v>
      </c>
    </row>
    <row r="86" spans="1:7" x14ac:dyDescent="0.35">
      <c r="A86">
        <v>1.32</v>
      </c>
      <c r="B86">
        <v>-0.04</v>
      </c>
      <c r="C86">
        <v>1.04</v>
      </c>
      <c r="F86" s="23">
        <f t="shared" si="0"/>
        <v>0.40233600000000003</v>
      </c>
      <c r="G86" s="24">
        <f t="shared" si="1"/>
        <v>2.9449520455680004E-2</v>
      </c>
    </row>
    <row r="87" spans="1:7" x14ac:dyDescent="0.35">
      <c r="A87">
        <v>1.33</v>
      </c>
      <c r="B87">
        <v>-0.04</v>
      </c>
      <c r="C87">
        <v>1.1100000000000001</v>
      </c>
      <c r="F87" s="23">
        <f t="shared" si="0"/>
        <v>0.40538400000000002</v>
      </c>
      <c r="G87" s="24">
        <f t="shared" si="1"/>
        <v>3.143169971712001E-2</v>
      </c>
    </row>
    <row r="88" spans="1:7" x14ac:dyDescent="0.35">
      <c r="A88">
        <v>1.34</v>
      </c>
      <c r="B88">
        <v>-0.04</v>
      </c>
      <c r="C88">
        <v>1.18</v>
      </c>
      <c r="F88" s="23">
        <f t="shared" si="0"/>
        <v>0.40843200000000002</v>
      </c>
      <c r="G88" s="24">
        <f t="shared" si="1"/>
        <v>3.3413878978560005E-2</v>
      </c>
    </row>
    <row r="89" spans="1:7" x14ac:dyDescent="0.35">
      <c r="A89">
        <v>1.35</v>
      </c>
      <c r="B89">
        <v>-0.04</v>
      </c>
      <c r="C89">
        <v>1.26</v>
      </c>
      <c r="F89" s="23">
        <f t="shared" si="0"/>
        <v>0.41148000000000007</v>
      </c>
      <c r="G89" s="24">
        <f t="shared" si="1"/>
        <v>3.5679226705920004E-2</v>
      </c>
    </row>
    <row r="90" spans="1:7" x14ac:dyDescent="0.35">
      <c r="A90">
        <v>1.36</v>
      </c>
      <c r="B90">
        <v>-0.04</v>
      </c>
      <c r="C90">
        <v>1.33</v>
      </c>
      <c r="F90" s="23">
        <f t="shared" si="0"/>
        <v>0.41452800000000006</v>
      </c>
      <c r="G90" s="24">
        <f t="shared" si="1"/>
        <v>3.7661405967360007E-2</v>
      </c>
    </row>
    <row r="91" spans="1:7" x14ac:dyDescent="0.35">
      <c r="A91">
        <v>1.37</v>
      </c>
      <c r="B91">
        <v>-0.04</v>
      </c>
      <c r="C91">
        <v>1.41</v>
      </c>
      <c r="F91" s="23">
        <f t="shared" si="0"/>
        <v>0.41757600000000006</v>
      </c>
      <c r="G91" s="24">
        <f t="shared" si="1"/>
        <v>3.9926753694720006E-2</v>
      </c>
    </row>
    <row r="92" spans="1:7" x14ac:dyDescent="0.35">
      <c r="A92">
        <v>1.38</v>
      </c>
      <c r="B92">
        <v>-0.04</v>
      </c>
      <c r="C92">
        <v>1.5</v>
      </c>
      <c r="F92" s="23">
        <f t="shared" si="0"/>
        <v>0.420624</v>
      </c>
      <c r="G92" s="24">
        <f t="shared" si="1"/>
        <v>4.2475269888000003E-2</v>
      </c>
    </row>
    <row r="93" spans="1:7" x14ac:dyDescent="0.35">
      <c r="A93">
        <v>1.39</v>
      </c>
      <c r="B93">
        <v>-0.04</v>
      </c>
      <c r="C93">
        <v>1.58</v>
      </c>
      <c r="F93" s="23">
        <f t="shared" si="0"/>
        <v>0.42367199999999999</v>
      </c>
      <c r="G93" s="24">
        <f t="shared" si="1"/>
        <v>4.4740617615360009E-2</v>
      </c>
    </row>
    <row r="94" spans="1:7" x14ac:dyDescent="0.35">
      <c r="A94">
        <v>1.4</v>
      </c>
      <c r="B94">
        <v>-0.04</v>
      </c>
      <c r="C94">
        <v>1.67</v>
      </c>
      <c r="F94" s="23">
        <f t="shared" si="0"/>
        <v>0.42671999999999999</v>
      </c>
      <c r="G94" s="24">
        <f t="shared" si="1"/>
        <v>4.7289133808640006E-2</v>
      </c>
    </row>
    <row r="95" spans="1:7" x14ac:dyDescent="0.35">
      <c r="A95">
        <v>1.41</v>
      </c>
      <c r="B95">
        <v>-0.04</v>
      </c>
      <c r="C95">
        <v>1.77</v>
      </c>
      <c r="F95" s="23">
        <f t="shared" si="0"/>
        <v>0.42976799999999998</v>
      </c>
      <c r="G95" s="24">
        <f t="shared" si="1"/>
        <v>5.0120818467840007E-2</v>
      </c>
    </row>
    <row r="96" spans="1:7" x14ac:dyDescent="0.35">
      <c r="A96">
        <v>1.42</v>
      </c>
      <c r="B96">
        <v>-0.04</v>
      </c>
      <c r="C96">
        <v>1.86</v>
      </c>
      <c r="F96" s="23">
        <f t="shared" si="0"/>
        <v>0.43281599999999998</v>
      </c>
      <c r="G96" s="24">
        <f t="shared" si="1"/>
        <v>5.2669334661120011E-2</v>
      </c>
    </row>
    <row r="97" spans="1:7" x14ac:dyDescent="0.35">
      <c r="A97">
        <v>1.43</v>
      </c>
      <c r="B97">
        <v>-0.04</v>
      </c>
      <c r="C97">
        <v>1.96</v>
      </c>
      <c r="F97" s="23">
        <f t="shared" si="0"/>
        <v>0.43586400000000003</v>
      </c>
      <c r="G97" s="24">
        <f t="shared" si="1"/>
        <v>5.5501019320320005E-2</v>
      </c>
    </row>
    <row r="98" spans="1:7" x14ac:dyDescent="0.35">
      <c r="A98">
        <v>1.44</v>
      </c>
      <c r="B98">
        <v>-0.04</v>
      </c>
      <c r="C98">
        <v>2.0699999999999998</v>
      </c>
      <c r="F98" s="23">
        <f t="shared" si="0"/>
        <v>0.43891200000000002</v>
      </c>
      <c r="G98" s="24">
        <f t="shared" si="1"/>
        <v>5.8615872445440004E-2</v>
      </c>
    </row>
    <row r="99" spans="1:7" x14ac:dyDescent="0.35">
      <c r="A99">
        <v>1.45</v>
      </c>
      <c r="B99">
        <v>-0.04</v>
      </c>
      <c r="C99">
        <v>2.1800000000000002</v>
      </c>
      <c r="F99" s="23">
        <f t="shared" si="0"/>
        <v>0.44196000000000002</v>
      </c>
      <c r="G99" s="24">
        <f t="shared" si="1"/>
        <v>6.1730725570560016E-2</v>
      </c>
    </row>
    <row r="100" spans="1:7" x14ac:dyDescent="0.35">
      <c r="A100">
        <v>1.46</v>
      </c>
      <c r="B100">
        <v>-0.04</v>
      </c>
      <c r="C100">
        <v>2.29</v>
      </c>
      <c r="F100" s="23">
        <f t="shared" si="0"/>
        <v>0.44500800000000001</v>
      </c>
      <c r="G100" s="24">
        <f t="shared" si="1"/>
        <v>6.4845578695680015E-2</v>
      </c>
    </row>
    <row r="101" spans="1:7" x14ac:dyDescent="0.35">
      <c r="A101">
        <v>1.47</v>
      </c>
      <c r="B101">
        <v>-0.04</v>
      </c>
      <c r="C101">
        <v>2.4</v>
      </c>
      <c r="F101" s="23">
        <f t="shared" si="0"/>
        <v>0.44805600000000001</v>
      </c>
      <c r="G101" s="24">
        <f t="shared" si="1"/>
        <v>6.7960431820800013E-2</v>
      </c>
    </row>
    <row r="102" spans="1:7" x14ac:dyDescent="0.35">
      <c r="A102">
        <v>1.48</v>
      </c>
      <c r="B102">
        <v>-0.04</v>
      </c>
      <c r="C102">
        <v>2.52</v>
      </c>
      <c r="F102" s="23">
        <f t="shared" si="0"/>
        <v>0.451104</v>
      </c>
      <c r="G102" s="24">
        <f t="shared" si="1"/>
        <v>7.1358453411840009E-2</v>
      </c>
    </row>
    <row r="103" spans="1:7" x14ac:dyDescent="0.35">
      <c r="A103">
        <v>1.49</v>
      </c>
      <c r="B103">
        <v>-0.04</v>
      </c>
      <c r="C103">
        <v>2.65</v>
      </c>
      <c r="F103" s="23">
        <f t="shared" si="0"/>
        <v>0.454152</v>
      </c>
      <c r="G103" s="24">
        <f t="shared" si="1"/>
        <v>7.5039643468800002E-2</v>
      </c>
    </row>
    <row r="104" spans="1:7" x14ac:dyDescent="0.35">
      <c r="A104">
        <v>1.5</v>
      </c>
      <c r="B104">
        <v>-0.04</v>
      </c>
      <c r="C104">
        <v>2.77</v>
      </c>
      <c r="F104" s="23">
        <f t="shared" si="0"/>
        <v>0.45720000000000005</v>
      </c>
      <c r="G104" s="24">
        <f t="shared" si="1"/>
        <v>7.8437665059840012E-2</v>
      </c>
    </row>
    <row r="105" spans="1:7" x14ac:dyDescent="0.35">
      <c r="A105">
        <v>1.51</v>
      </c>
      <c r="B105">
        <v>-0.04</v>
      </c>
      <c r="C105">
        <v>2.9</v>
      </c>
      <c r="F105" s="23">
        <f t="shared" si="0"/>
        <v>0.46024800000000005</v>
      </c>
      <c r="G105" s="24">
        <f t="shared" si="1"/>
        <v>8.2118855116800005E-2</v>
      </c>
    </row>
    <row r="106" spans="1:7" x14ac:dyDescent="0.35">
      <c r="A106">
        <v>1.52</v>
      </c>
      <c r="B106">
        <v>-0.04</v>
      </c>
      <c r="C106">
        <v>3.04</v>
      </c>
      <c r="F106" s="23">
        <f t="shared" si="0"/>
        <v>0.46329600000000004</v>
      </c>
      <c r="G106" s="24">
        <f t="shared" si="1"/>
        <v>8.6083213639680009E-2</v>
      </c>
    </row>
    <row r="107" spans="1:7" x14ac:dyDescent="0.35">
      <c r="A107">
        <v>1.53</v>
      </c>
      <c r="B107">
        <v>-0.04</v>
      </c>
      <c r="C107">
        <v>3.18</v>
      </c>
      <c r="F107" s="23">
        <f t="shared" ref="F107:F170" si="2">A107*0.3048</f>
        <v>0.46634400000000004</v>
      </c>
      <c r="G107" s="24">
        <f t="shared" ref="G107:G170" si="3">C107*(0.3048^3)</f>
        <v>9.0047572162560013E-2</v>
      </c>
    </row>
    <row r="108" spans="1:7" x14ac:dyDescent="0.35">
      <c r="A108">
        <v>1.54</v>
      </c>
      <c r="B108">
        <v>-0.04</v>
      </c>
      <c r="C108">
        <v>3.32</v>
      </c>
      <c r="F108" s="23">
        <f t="shared" si="2"/>
        <v>0.46939200000000003</v>
      </c>
      <c r="G108" s="24">
        <f t="shared" si="3"/>
        <v>9.4011930685440004E-2</v>
      </c>
    </row>
    <row r="109" spans="1:7" x14ac:dyDescent="0.35">
      <c r="A109">
        <v>1.55</v>
      </c>
      <c r="B109">
        <v>-0.04</v>
      </c>
      <c r="C109">
        <v>3.47</v>
      </c>
      <c r="F109" s="23">
        <f t="shared" si="2"/>
        <v>0.47244000000000003</v>
      </c>
      <c r="G109" s="24">
        <f t="shared" si="3"/>
        <v>9.8259457674240019E-2</v>
      </c>
    </row>
    <row r="110" spans="1:7" x14ac:dyDescent="0.35">
      <c r="A110">
        <v>1.56</v>
      </c>
      <c r="B110">
        <v>-0.04</v>
      </c>
      <c r="C110">
        <v>3.62</v>
      </c>
      <c r="F110" s="23">
        <f t="shared" si="2"/>
        <v>0.47548800000000002</v>
      </c>
      <c r="G110" s="24">
        <f t="shared" si="3"/>
        <v>0.10250698466304002</v>
      </c>
    </row>
    <row r="111" spans="1:7" x14ac:dyDescent="0.35">
      <c r="A111">
        <v>1.57</v>
      </c>
      <c r="B111">
        <v>-0.04</v>
      </c>
      <c r="C111">
        <v>3.78</v>
      </c>
      <c r="F111" s="23">
        <f t="shared" si="2"/>
        <v>0.47853600000000002</v>
      </c>
      <c r="G111" s="24">
        <f t="shared" si="3"/>
        <v>0.10703768011776001</v>
      </c>
    </row>
    <row r="112" spans="1:7" x14ac:dyDescent="0.35">
      <c r="A112">
        <v>1.58</v>
      </c>
      <c r="B112">
        <v>-0.04</v>
      </c>
      <c r="C112">
        <v>3.94</v>
      </c>
      <c r="F112" s="23">
        <f t="shared" si="2"/>
        <v>0.48158400000000007</v>
      </c>
      <c r="G112" s="24">
        <f t="shared" si="3"/>
        <v>0.11156837557248002</v>
      </c>
    </row>
    <row r="113" spans="1:7" x14ac:dyDescent="0.35">
      <c r="A113">
        <v>1.59</v>
      </c>
      <c r="B113">
        <v>-0.04</v>
      </c>
      <c r="C113">
        <v>4.1100000000000003</v>
      </c>
      <c r="F113" s="23">
        <f t="shared" si="2"/>
        <v>0.48463200000000006</v>
      </c>
      <c r="G113" s="24">
        <f t="shared" si="3"/>
        <v>0.11638223949312003</v>
      </c>
    </row>
    <row r="114" spans="1:7" x14ac:dyDescent="0.35">
      <c r="A114">
        <v>1.6</v>
      </c>
      <c r="B114">
        <v>-0.04</v>
      </c>
      <c r="C114">
        <v>4.28</v>
      </c>
      <c r="F114" s="23">
        <f t="shared" si="2"/>
        <v>0.48768000000000006</v>
      </c>
      <c r="G114" s="24">
        <f t="shared" si="3"/>
        <v>0.12119610341376003</v>
      </c>
    </row>
    <row r="115" spans="1:7" x14ac:dyDescent="0.35">
      <c r="A115">
        <v>1.61</v>
      </c>
      <c r="B115">
        <v>-0.04</v>
      </c>
      <c r="C115">
        <v>4.45</v>
      </c>
      <c r="F115" s="23">
        <f t="shared" si="2"/>
        <v>0.49072800000000005</v>
      </c>
      <c r="G115" s="24">
        <f t="shared" si="3"/>
        <v>0.12600996733440004</v>
      </c>
    </row>
    <row r="116" spans="1:7" x14ac:dyDescent="0.35">
      <c r="A116">
        <v>1.62</v>
      </c>
      <c r="B116">
        <v>-0.04</v>
      </c>
      <c r="C116">
        <v>4.63</v>
      </c>
      <c r="F116" s="23">
        <f t="shared" si="2"/>
        <v>0.49377600000000005</v>
      </c>
      <c r="G116" s="24">
        <f t="shared" si="3"/>
        <v>0.13110699972096002</v>
      </c>
    </row>
    <row r="117" spans="1:7" x14ac:dyDescent="0.35">
      <c r="A117">
        <v>1.63</v>
      </c>
      <c r="B117">
        <v>-0.04</v>
      </c>
      <c r="C117">
        <v>4.82</v>
      </c>
      <c r="F117" s="23">
        <f t="shared" si="2"/>
        <v>0.49682399999999999</v>
      </c>
      <c r="G117" s="24">
        <f t="shared" si="3"/>
        <v>0.13648720057344002</v>
      </c>
    </row>
    <row r="118" spans="1:7" x14ac:dyDescent="0.35">
      <c r="A118">
        <v>1.64</v>
      </c>
      <c r="B118">
        <v>-0.04</v>
      </c>
      <c r="C118">
        <v>5.01</v>
      </c>
      <c r="F118" s="23">
        <f t="shared" si="2"/>
        <v>0.49987199999999998</v>
      </c>
      <c r="G118" s="24">
        <f t="shared" si="3"/>
        <v>0.14186740142592003</v>
      </c>
    </row>
    <row r="119" spans="1:7" x14ac:dyDescent="0.35">
      <c r="A119">
        <v>1.65</v>
      </c>
      <c r="B119">
        <v>-0.04</v>
      </c>
      <c r="C119">
        <v>5.2</v>
      </c>
      <c r="F119" s="23">
        <f t="shared" si="2"/>
        <v>0.50292000000000003</v>
      </c>
      <c r="G119" s="24">
        <f t="shared" si="3"/>
        <v>0.14724760227840003</v>
      </c>
    </row>
    <row r="120" spans="1:7" x14ac:dyDescent="0.35">
      <c r="A120">
        <v>1.66</v>
      </c>
      <c r="B120">
        <v>-0.04</v>
      </c>
      <c r="C120">
        <v>5.4</v>
      </c>
      <c r="F120" s="23">
        <f t="shared" si="2"/>
        <v>0.50596799999999997</v>
      </c>
      <c r="G120" s="24">
        <f t="shared" si="3"/>
        <v>0.15291097159680003</v>
      </c>
    </row>
    <row r="121" spans="1:7" x14ac:dyDescent="0.35">
      <c r="A121">
        <v>1.67</v>
      </c>
      <c r="B121">
        <v>-0.04</v>
      </c>
      <c r="C121">
        <v>5.61</v>
      </c>
      <c r="F121" s="23">
        <f t="shared" si="2"/>
        <v>0.50901600000000002</v>
      </c>
      <c r="G121" s="24">
        <f t="shared" si="3"/>
        <v>0.15885750938112003</v>
      </c>
    </row>
    <row r="122" spans="1:7" x14ac:dyDescent="0.35">
      <c r="A122">
        <v>1.68</v>
      </c>
      <c r="B122">
        <v>-0.04</v>
      </c>
      <c r="C122">
        <v>5.82</v>
      </c>
      <c r="F122" s="23">
        <f t="shared" si="2"/>
        <v>0.51206399999999996</v>
      </c>
      <c r="G122" s="24">
        <f t="shared" si="3"/>
        <v>0.16480404716544003</v>
      </c>
    </row>
    <row r="123" spans="1:7" x14ac:dyDescent="0.35">
      <c r="A123">
        <v>1.69</v>
      </c>
      <c r="B123">
        <v>-0.04</v>
      </c>
      <c r="C123">
        <v>6.03</v>
      </c>
      <c r="F123" s="23">
        <f t="shared" si="2"/>
        <v>0.51511200000000001</v>
      </c>
      <c r="G123" s="24">
        <f t="shared" si="3"/>
        <v>0.17075058494976003</v>
      </c>
    </row>
    <row r="124" spans="1:7" x14ac:dyDescent="0.35">
      <c r="A124">
        <v>1.7</v>
      </c>
      <c r="B124">
        <v>-0.04</v>
      </c>
      <c r="C124">
        <v>6.25</v>
      </c>
      <c r="F124" s="23">
        <f t="shared" si="2"/>
        <v>0.51816000000000006</v>
      </c>
      <c r="G124" s="24">
        <f t="shared" si="3"/>
        <v>0.17698029120000003</v>
      </c>
    </row>
    <row r="125" spans="1:7" x14ac:dyDescent="0.35">
      <c r="A125">
        <v>1.71</v>
      </c>
      <c r="B125">
        <v>-0.04</v>
      </c>
      <c r="C125">
        <v>6.48</v>
      </c>
      <c r="F125" s="23">
        <f t="shared" si="2"/>
        <v>0.521208</v>
      </c>
      <c r="G125" s="24">
        <f t="shared" si="3"/>
        <v>0.18349316591616005</v>
      </c>
    </row>
    <row r="126" spans="1:7" x14ac:dyDescent="0.35">
      <c r="A126">
        <v>1.72</v>
      </c>
      <c r="B126">
        <v>-0.04</v>
      </c>
      <c r="C126">
        <v>6.71</v>
      </c>
      <c r="F126" s="23">
        <f t="shared" si="2"/>
        <v>0.52425600000000006</v>
      </c>
      <c r="G126" s="24">
        <f t="shared" si="3"/>
        <v>0.19000604063232002</v>
      </c>
    </row>
    <row r="127" spans="1:7" x14ac:dyDescent="0.35">
      <c r="A127">
        <v>1.73</v>
      </c>
      <c r="B127">
        <v>-0.04</v>
      </c>
      <c r="C127">
        <v>6.95</v>
      </c>
      <c r="F127" s="23">
        <f t="shared" si="2"/>
        <v>0.52730399999999999</v>
      </c>
      <c r="G127" s="24">
        <f t="shared" si="3"/>
        <v>0.19680208381440004</v>
      </c>
    </row>
    <row r="128" spans="1:7" x14ac:dyDescent="0.35">
      <c r="A128">
        <v>1.74</v>
      </c>
      <c r="B128">
        <v>-0.04</v>
      </c>
      <c r="C128">
        <v>7.19</v>
      </c>
      <c r="F128" s="23">
        <f t="shared" si="2"/>
        <v>0.53035200000000005</v>
      </c>
      <c r="G128" s="24">
        <f t="shared" si="3"/>
        <v>0.20359812699648006</v>
      </c>
    </row>
    <row r="129" spans="1:7" x14ac:dyDescent="0.35">
      <c r="A129">
        <v>1.75</v>
      </c>
      <c r="B129">
        <v>-0.04</v>
      </c>
      <c r="C129">
        <v>7.44</v>
      </c>
      <c r="F129" s="23">
        <f t="shared" si="2"/>
        <v>0.53339999999999999</v>
      </c>
      <c r="G129" s="24">
        <f t="shared" si="3"/>
        <v>0.21067733864448004</v>
      </c>
    </row>
    <row r="130" spans="1:7" x14ac:dyDescent="0.35">
      <c r="A130">
        <v>1.76</v>
      </c>
      <c r="B130">
        <v>-0.04</v>
      </c>
      <c r="C130">
        <v>7.69</v>
      </c>
      <c r="F130" s="23">
        <f t="shared" si="2"/>
        <v>0.53644800000000004</v>
      </c>
      <c r="G130" s="24">
        <f t="shared" si="3"/>
        <v>0.21775655029248003</v>
      </c>
    </row>
    <row r="131" spans="1:7" x14ac:dyDescent="0.35">
      <c r="A131">
        <v>1.77</v>
      </c>
      <c r="B131">
        <v>-0.04</v>
      </c>
      <c r="C131">
        <v>7.95</v>
      </c>
      <c r="F131" s="23">
        <f t="shared" si="2"/>
        <v>0.53949600000000009</v>
      </c>
      <c r="G131" s="24">
        <f t="shared" si="3"/>
        <v>0.22511893040640005</v>
      </c>
    </row>
    <row r="132" spans="1:7" x14ac:dyDescent="0.35">
      <c r="A132">
        <v>1.78</v>
      </c>
      <c r="B132">
        <v>-0.04</v>
      </c>
      <c r="C132">
        <v>8.2200000000000006</v>
      </c>
      <c r="F132" s="23">
        <f t="shared" si="2"/>
        <v>0.54254400000000003</v>
      </c>
      <c r="G132" s="24">
        <f t="shared" si="3"/>
        <v>0.23276447898624006</v>
      </c>
    </row>
    <row r="133" spans="1:7" x14ac:dyDescent="0.35">
      <c r="A133">
        <v>1.79</v>
      </c>
      <c r="B133">
        <v>-0.04</v>
      </c>
      <c r="C133">
        <v>8.49</v>
      </c>
      <c r="F133" s="23">
        <f t="shared" si="2"/>
        <v>0.54559200000000008</v>
      </c>
      <c r="G133" s="24">
        <f t="shared" si="3"/>
        <v>0.24041002756608004</v>
      </c>
    </row>
    <row r="134" spans="1:7" x14ac:dyDescent="0.35">
      <c r="A134">
        <v>1.8</v>
      </c>
      <c r="B134">
        <v>-0.04</v>
      </c>
      <c r="C134">
        <v>8.77</v>
      </c>
      <c r="F134" s="23">
        <f t="shared" si="2"/>
        <v>0.54864000000000002</v>
      </c>
      <c r="G134" s="24">
        <f t="shared" si="3"/>
        <v>0.24833874461184002</v>
      </c>
    </row>
    <row r="135" spans="1:7" x14ac:dyDescent="0.35">
      <c r="A135">
        <v>1.81</v>
      </c>
      <c r="B135">
        <v>-0.04</v>
      </c>
      <c r="C135">
        <v>9.0500000000000007</v>
      </c>
      <c r="F135" s="23">
        <f t="shared" si="2"/>
        <v>0.55168800000000007</v>
      </c>
      <c r="G135" s="24">
        <f t="shared" si="3"/>
        <v>0.25626746165760006</v>
      </c>
    </row>
    <row r="136" spans="1:7" x14ac:dyDescent="0.35">
      <c r="A136">
        <v>1.82</v>
      </c>
      <c r="B136">
        <v>-0.04</v>
      </c>
      <c r="C136">
        <v>9.34</v>
      </c>
      <c r="F136" s="23">
        <f t="shared" si="2"/>
        <v>0.55473600000000001</v>
      </c>
      <c r="G136" s="24">
        <f t="shared" si="3"/>
        <v>0.26447934716928001</v>
      </c>
    </row>
    <row r="137" spans="1:7" x14ac:dyDescent="0.35">
      <c r="A137">
        <v>1.83</v>
      </c>
      <c r="B137">
        <v>-0.04</v>
      </c>
      <c r="C137">
        <v>9.64</v>
      </c>
      <c r="F137" s="23">
        <f t="shared" si="2"/>
        <v>0.55778400000000006</v>
      </c>
      <c r="G137" s="24">
        <f t="shared" si="3"/>
        <v>0.27297440114688004</v>
      </c>
    </row>
    <row r="138" spans="1:7" x14ac:dyDescent="0.35">
      <c r="A138">
        <v>1.84</v>
      </c>
      <c r="B138">
        <v>-0.04</v>
      </c>
      <c r="C138">
        <v>9.94</v>
      </c>
      <c r="F138" s="23">
        <f t="shared" si="2"/>
        <v>0.560832</v>
      </c>
      <c r="G138" s="24">
        <f t="shared" si="3"/>
        <v>0.28146945512448002</v>
      </c>
    </row>
    <row r="139" spans="1:7" x14ac:dyDescent="0.35">
      <c r="A139">
        <v>1.85</v>
      </c>
      <c r="B139">
        <v>-0.04</v>
      </c>
      <c r="C139">
        <v>10.25</v>
      </c>
      <c r="F139" s="23">
        <f t="shared" si="2"/>
        <v>0.56388000000000005</v>
      </c>
      <c r="G139" s="24">
        <f t="shared" si="3"/>
        <v>0.29024767756800002</v>
      </c>
    </row>
    <row r="140" spans="1:7" x14ac:dyDescent="0.35">
      <c r="A140">
        <v>1.86</v>
      </c>
      <c r="B140">
        <v>-0.04</v>
      </c>
      <c r="C140">
        <v>10.56</v>
      </c>
      <c r="F140" s="23">
        <f t="shared" si="2"/>
        <v>0.5669280000000001</v>
      </c>
      <c r="G140" s="24">
        <f t="shared" si="3"/>
        <v>0.29902590001152007</v>
      </c>
    </row>
    <row r="141" spans="1:7" x14ac:dyDescent="0.35">
      <c r="A141">
        <v>1.87</v>
      </c>
      <c r="B141">
        <v>-0.04</v>
      </c>
      <c r="C141">
        <v>10.88</v>
      </c>
      <c r="F141" s="23">
        <f t="shared" si="2"/>
        <v>0.56997600000000004</v>
      </c>
      <c r="G141" s="24">
        <f t="shared" si="3"/>
        <v>0.30808729092096004</v>
      </c>
    </row>
    <row r="142" spans="1:7" x14ac:dyDescent="0.35">
      <c r="A142">
        <v>1.88</v>
      </c>
      <c r="B142">
        <v>-0.04</v>
      </c>
      <c r="C142">
        <v>11.21</v>
      </c>
      <c r="F142" s="23">
        <f t="shared" si="2"/>
        <v>0.57302399999999998</v>
      </c>
      <c r="G142" s="24">
        <f t="shared" si="3"/>
        <v>0.31743185029632009</v>
      </c>
    </row>
    <row r="143" spans="1:7" x14ac:dyDescent="0.35">
      <c r="A143">
        <v>1.89</v>
      </c>
      <c r="B143">
        <v>-0.04</v>
      </c>
      <c r="C143">
        <v>11.55</v>
      </c>
      <c r="F143" s="23">
        <f t="shared" si="2"/>
        <v>0.57607200000000003</v>
      </c>
      <c r="G143" s="24">
        <f t="shared" si="3"/>
        <v>0.32705957813760006</v>
      </c>
    </row>
    <row r="144" spans="1:7" x14ac:dyDescent="0.35">
      <c r="A144">
        <v>1.9</v>
      </c>
      <c r="B144">
        <v>-0.04</v>
      </c>
      <c r="C144">
        <v>11.89</v>
      </c>
      <c r="F144" s="23">
        <f t="shared" si="2"/>
        <v>0.57911999999999997</v>
      </c>
      <c r="G144" s="24">
        <f t="shared" si="3"/>
        <v>0.33668730597888008</v>
      </c>
    </row>
    <row r="145" spans="1:7" x14ac:dyDescent="0.35">
      <c r="A145">
        <v>1.91</v>
      </c>
      <c r="B145">
        <v>-0.04</v>
      </c>
      <c r="C145">
        <v>12.24</v>
      </c>
      <c r="F145" s="23">
        <f t="shared" si="2"/>
        <v>0.58216800000000002</v>
      </c>
      <c r="G145" s="24">
        <f t="shared" si="3"/>
        <v>0.34659820228608007</v>
      </c>
    </row>
    <row r="146" spans="1:7" x14ac:dyDescent="0.35">
      <c r="A146">
        <v>1.92</v>
      </c>
      <c r="B146">
        <v>-0.04</v>
      </c>
      <c r="C146">
        <v>12.59</v>
      </c>
      <c r="F146" s="23">
        <f t="shared" si="2"/>
        <v>0.58521599999999996</v>
      </c>
      <c r="G146" s="24">
        <f t="shared" si="3"/>
        <v>0.35650909859328006</v>
      </c>
    </row>
    <row r="147" spans="1:7" x14ac:dyDescent="0.35">
      <c r="A147">
        <v>1.93</v>
      </c>
      <c r="B147">
        <v>-0.04</v>
      </c>
      <c r="C147">
        <v>12.95</v>
      </c>
      <c r="F147" s="23">
        <f t="shared" si="2"/>
        <v>0.58826400000000001</v>
      </c>
      <c r="G147" s="24">
        <f t="shared" si="3"/>
        <v>0.36670316336640002</v>
      </c>
    </row>
    <row r="148" spans="1:7" x14ac:dyDescent="0.35">
      <c r="A148">
        <v>1.94</v>
      </c>
      <c r="B148">
        <v>-0.04</v>
      </c>
      <c r="C148">
        <v>13.32</v>
      </c>
      <c r="F148" s="23">
        <f t="shared" si="2"/>
        <v>0.59131200000000006</v>
      </c>
      <c r="G148" s="24">
        <f t="shared" si="3"/>
        <v>0.37718039660544006</v>
      </c>
    </row>
    <row r="149" spans="1:7" x14ac:dyDescent="0.35">
      <c r="A149">
        <v>1.95</v>
      </c>
      <c r="B149">
        <v>-0.04</v>
      </c>
      <c r="C149">
        <v>13.7</v>
      </c>
      <c r="F149" s="23">
        <f t="shared" si="2"/>
        <v>0.59436</v>
      </c>
      <c r="G149" s="24">
        <f t="shared" si="3"/>
        <v>0.38794079831040001</v>
      </c>
    </row>
    <row r="150" spans="1:7" x14ac:dyDescent="0.35">
      <c r="A150">
        <v>1.96</v>
      </c>
      <c r="B150">
        <v>-0.04</v>
      </c>
      <c r="C150">
        <v>14.08</v>
      </c>
      <c r="F150" s="23">
        <f t="shared" si="2"/>
        <v>0.59740800000000005</v>
      </c>
      <c r="G150" s="24">
        <f t="shared" si="3"/>
        <v>0.39870120001536008</v>
      </c>
    </row>
    <row r="151" spans="1:7" x14ac:dyDescent="0.35">
      <c r="A151">
        <v>1.97</v>
      </c>
      <c r="B151">
        <v>-0.04</v>
      </c>
      <c r="C151">
        <v>14.47</v>
      </c>
      <c r="F151" s="23">
        <f t="shared" si="2"/>
        <v>0.60045599999999999</v>
      </c>
      <c r="G151" s="24">
        <f t="shared" si="3"/>
        <v>0.40974477018624006</v>
      </c>
    </row>
    <row r="152" spans="1:7" x14ac:dyDescent="0.35">
      <c r="A152">
        <v>1.98</v>
      </c>
      <c r="B152">
        <v>-0.04</v>
      </c>
      <c r="C152">
        <v>14.87</v>
      </c>
      <c r="F152" s="23">
        <f t="shared" si="2"/>
        <v>0.60350400000000004</v>
      </c>
      <c r="G152" s="24">
        <f t="shared" si="3"/>
        <v>0.42107150882304006</v>
      </c>
    </row>
    <row r="153" spans="1:7" x14ac:dyDescent="0.35">
      <c r="A153">
        <v>1.99</v>
      </c>
      <c r="B153">
        <v>-0.04</v>
      </c>
      <c r="C153">
        <v>15.27</v>
      </c>
      <c r="F153" s="23">
        <f t="shared" si="2"/>
        <v>0.60655199999999998</v>
      </c>
      <c r="G153" s="24">
        <f t="shared" si="3"/>
        <v>0.43239824745984007</v>
      </c>
    </row>
    <row r="154" spans="1:7" x14ac:dyDescent="0.35">
      <c r="A154">
        <v>2</v>
      </c>
      <c r="B154">
        <v>-0.04</v>
      </c>
      <c r="C154">
        <v>15.68</v>
      </c>
      <c r="F154" s="23">
        <f t="shared" si="2"/>
        <v>0.60960000000000003</v>
      </c>
      <c r="G154" s="24">
        <f t="shared" si="3"/>
        <v>0.44400815456256004</v>
      </c>
    </row>
    <row r="155" spans="1:7" x14ac:dyDescent="0.35">
      <c r="A155">
        <v>2.0099999999999998</v>
      </c>
      <c r="B155">
        <v>-0.04</v>
      </c>
      <c r="C155">
        <v>16.100000000000001</v>
      </c>
      <c r="F155" s="23">
        <f t="shared" si="2"/>
        <v>0.61264799999999997</v>
      </c>
      <c r="G155" s="24">
        <f t="shared" si="3"/>
        <v>0.4559012301312001</v>
      </c>
    </row>
    <row r="156" spans="1:7" x14ac:dyDescent="0.35">
      <c r="A156">
        <v>2.02</v>
      </c>
      <c r="B156">
        <v>-0.04</v>
      </c>
      <c r="C156">
        <v>16.53</v>
      </c>
      <c r="F156" s="23">
        <f t="shared" si="2"/>
        <v>0.61569600000000002</v>
      </c>
      <c r="G156" s="24">
        <f t="shared" si="3"/>
        <v>0.46807747416576012</v>
      </c>
    </row>
    <row r="157" spans="1:7" x14ac:dyDescent="0.35">
      <c r="A157">
        <v>2.0299999999999998</v>
      </c>
      <c r="B157">
        <v>-0.04</v>
      </c>
      <c r="C157">
        <v>16.96</v>
      </c>
      <c r="F157" s="23">
        <f t="shared" si="2"/>
        <v>0.61874399999999996</v>
      </c>
      <c r="G157" s="24">
        <f t="shared" si="3"/>
        <v>0.48025371820032009</v>
      </c>
    </row>
    <row r="158" spans="1:7" x14ac:dyDescent="0.35">
      <c r="A158">
        <v>2.04</v>
      </c>
      <c r="B158">
        <v>-0.04</v>
      </c>
      <c r="C158">
        <v>17.399999999999999</v>
      </c>
      <c r="F158" s="23">
        <f t="shared" si="2"/>
        <v>0.62179200000000001</v>
      </c>
      <c r="G158" s="24">
        <f t="shared" si="3"/>
        <v>0.49271313070080003</v>
      </c>
    </row>
    <row r="159" spans="1:7" x14ac:dyDescent="0.35">
      <c r="A159">
        <v>2.0499999999999998</v>
      </c>
      <c r="B159">
        <v>-0.04</v>
      </c>
      <c r="C159">
        <v>17.850000000000001</v>
      </c>
      <c r="F159" s="23">
        <f t="shared" si="2"/>
        <v>0.62483999999999995</v>
      </c>
      <c r="G159" s="24">
        <f t="shared" si="3"/>
        <v>0.50545571166720016</v>
      </c>
    </row>
    <row r="160" spans="1:7" x14ac:dyDescent="0.35">
      <c r="A160">
        <v>2.06</v>
      </c>
      <c r="B160">
        <v>-0.04</v>
      </c>
      <c r="C160">
        <v>18.309999999999999</v>
      </c>
      <c r="F160" s="23">
        <f t="shared" si="2"/>
        <v>0.627888</v>
      </c>
      <c r="G160" s="24">
        <f t="shared" si="3"/>
        <v>0.51848146109952009</v>
      </c>
    </row>
    <row r="161" spans="1:7" x14ac:dyDescent="0.35">
      <c r="A161">
        <v>2.0699999999999998</v>
      </c>
      <c r="B161">
        <v>-0.04</v>
      </c>
      <c r="C161">
        <v>18.78</v>
      </c>
      <c r="F161" s="23">
        <f t="shared" si="2"/>
        <v>0.63093599999999994</v>
      </c>
      <c r="G161" s="24">
        <f t="shared" si="3"/>
        <v>0.53179037899776016</v>
      </c>
    </row>
    <row r="162" spans="1:7" x14ac:dyDescent="0.35">
      <c r="A162">
        <v>2.08</v>
      </c>
      <c r="B162">
        <v>-0.04</v>
      </c>
      <c r="C162">
        <v>19.25</v>
      </c>
      <c r="F162" s="23">
        <f t="shared" si="2"/>
        <v>0.6339840000000001</v>
      </c>
      <c r="G162" s="24">
        <f t="shared" si="3"/>
        <v>0.54509929689600012</v>
      </c>
    </row>
    <row r="163" spans="1:7" x14ac:dyDescent="0.35">
      <c r="A163">
        <v>2.09</v>
      </c>
      <c r="B163">
        <v>-0.04</v>
      </c>
      <c r="C163">
        <v>19.73</v>
      </c>
      <c r="F163" s="23">
        <f t="shared" si="2"/>
        <v>0.63703200000000004</v>
      </c>
      <c r="G163" s="24">
        <f t="shared" si="3"/>
        <v>0.5586913832601601</v>
      </c>
    </row>
    <row r="164" spans="1:7" x14ac:dyDescent="0.35">
      <c r="A164">
        <v>2.1</v>
      </c>
      <c r="B164">
        <v>-0.04</v>
      </c>
      <c r="C164">
        <v>20.22</v>
      </c>
      <c r="F164" s="23">
        <f t="shared" si="2"/>
        <v>0.64008000000000009</v>
      </c>
      <c r="G164" s="24">
        <f t="shared" si="3"/>
        <v>0.57256663809024</v>
      </c>
    </row>
    <row r="165" spans="1:7" x14ac:dyDescent="0.35">
      <c r="A165">
        <v>2.11</v>
      </c>
      <c r="B165">
        <v>-0.04</v>
      </c>
      <c r="C165">
        <v>20.72</v>
      </c>
      <c r="F165" s="23">
        <f t="shared" si="2"/>
        <v>0.64312800000000003</v>
      </c>
      <c r="G165" s="24">
        <f t="shared" si="3"/>
        <v>0.58672506138624003</v>
      </c>
    </row>
    <row r="166" spans="1:7" x14ac:dyDescent="0.35">
      <c r="A166">
        <v>2.12</v>
      </c>
      <c r="B166">
        <v>-0.04</v>
      </c>
      <c r="C166">
        <v>21.22</v>
      </c>
      <c r="F166" s="23">
        <f t="shared" si="2"/>
        <v>0.64617600000000008</v>
      </c>
      <c r="G166" s="24">
        <f t="shared" si="3"/>
        <v>0.60088348468224007</v>
      </c>
    </row>
    <row r="167" spans="1:7" x14ac:dyDescent="0.35">
      <c r="A167">
        <v>2.13</v>
      </c>
      <c r="B167">
        <v>-0.04</v>
      </c>
      <c r="C167">
        <v>21.73</v>
      </c>
      <c r="F167" s="23">
        <f t="shared" si="2"/>
        <v>0.64922400000000002</v>
      </c>
      <c r="G167" s="24">
        <f t="shared" si="3"/>
        <v>0.61532507644416012</v>
      </c>
    </row>
    <row r="168" spans="1:7" x14ac:dyDescent="0.35">
      <c r="A168">
        <v>2.14</v>
      </c>
      <c r="B168">
        <v>-0.04</v>
      </c>
      <c r="C168">
        <v>22.26</v>
      </c>
      <c r="F168" s="23">
        <f t="shared" si="2"/>
        <v>0.65227200000000007</v>
      </c>
      <c r="G168" s="24">
        <f t="shared" si="3"/>
        <v>0.63033300513792012</v>
      </c>
    </row>
    <row r="169" spans="1:7" x14ac:dyDescent="0.35">
      <c r="A169">
        <v>2.15</v>
      </c>
      <c r="B169">
        <v>-0.04</v>
      </c>
      <c r="C169">
        <v>22.79</v>
      </c>
      <c r="F169" s="23">
        <f t="shared" si="2"/>
        <v>0.65532000000000001</v>
      </c>
      <c r="G169" s="24">
        <f t="shared" si="3"/>
        <v>0.64534093383168012</v>
      </c>
    </row>
    <row r="170" spans="1:7" x14ac:dyDescent="0.35">
      <c r="A170">
        <v>2.16</v>
      </c>
      <c r="B170">
        <v>-0.04</v>
      </c>
      <c r="C170">
        <v>23.32</v>
      </c>
      <c r="F170" s="23">
        <f t="shared" si="2"/>
        <v>0.65836800000000006</v>
      </c>
      <c r="G170" s="24">
        <f t="shared" si="3"/>
        <v>0.66034886252544012</v>
      </c>
    </row>
    <row r="171" spans="1:7" x14ac:dyDescent="0.35">
      <c r="A171">
        <v>2.17</v>
      </c>
      <c r="B171">
        <v>-0.04</v>
      </c>
      <c r="C171">
        <v>23.87</v>
      </c>
      <c r="F171" s="23">
        <f t="shared" ref="F171:F234" si="4">A171*0.3048</f>
        <v>0.661416</v>
      </c>
      <c r="G171" s="24">
        <f t="shared" ref="G171:G234" si="5">C171*(0.3048^3)</f>
        <v>0.67592312815104016</v>
      </c>
    </row>
    <row r="172" spans="1:7" x14ac:dyDescent="0.35">
      <c r="A172">
        <v>2.1800000000000002</v>
      </c>
      <c r="B172">
        <v>-0.04</v>
      </c>
      <c r="C172">
        <v>24.43</v>
      </c>
      <c r="F172" s="23">
        <f t="shared" si="4"/>
        <v>0.66446400000000005</v>
      </c>
      <c r="G172" s="24">
        <f t="shared" si="5"/>
        <v>0.69178056224256013</v>
      </c>
    </row>
    <row r="173" spans="1:7" x14ac:dyDescent="0.35">
      <c r="A173">
        <v>2.19</v>
      </c>
      <c r="B173">
        <v>-0.04</v>
      </c>
      <c r="C173">
        <v>24.99</v>
      </c>
      <c r="F173" s="23">
        <f t="shared" si="4"/>
        <v>0.66751199999999999</v>
      </c>
      <c r="G173" s="24">
        <f t="shared" si="5"/>
        <v>0.70763799633408009</v>
      </c>
    </row>
    <row r="174" spans="1:7" x14ac:dyDescent="0.35">
      <c r="A174">
        <v>2.2000000000000002</v>
      </c>
      <c r="B174">
        <v>-0.04</v>
      </c>
      <c r="C174">
        <v>25.57</v>
      </c>
      <c r="F174" s="23">
        <f t="shared" si="4"/>
        <v>0.67056000000000004</v>
      </c>
      <c r="G174" s="24">
        <f t="shared" si="5"/>
        <v>0.7240617673574401</v>
      </c>
    </row>
    <row r="175" spans="1:7" x14ac:dyDescent="0.35">
      <c r="A175">
        <v>2.21</v>
      </c>
      <c r="B175">
        <v>-0.04</v>
      </c>
      <c r="C175">
        <v>26.15</v>
      </c>
      <c r="F175" s="23">
        <f t="shared" si="4"/>
        <v>0.67360799999999998</v>
      </c>
      <c r="G175" s="24">
        <f t="shared" si="5"/>
        <v>0.74048553838080011</v>
      </c>
    </row>
    <row r="176" spans="1:7" x14ac:dyDescent="0.35">
      <c r="A176">
        <v>2.2200000000000002</v>
      </c>
      <c r="B176">
        <v>-0.04</v>
      </c>
      <c r="C176">
        <v>26.74</v>
      </c>
      <c r="F176" s="23">
        <f t="shared" si="4"/>
        <v>0.67665600000000015</v>
      </c>
      <c r="G176" s="24">
        <f t="shared" si="5"/>
        <v>0.75719247787008004</v>
      </c>
    </row>
    <row r="177" spans="1:7" x14ac:dyDescent="0.35">
      <c r="A177">
        <v>2.23</v>
      </c>
      <c r="B177">
        <v>-0.04</v>
      </c>
      <c r="C177">
        <v>27.34</v>
      </c>
      <c r="F177" s="23">
        <f t="shared" si="4"/>
        <v>0.67970399999999997</v>
      </c>
      <c r="G177" s="24">
        <f t="shared" si="5"/>
        <v>0.7741825858252801</v>
      </c>
    </row>
    <row r="178" spans="1:7" x14ac:dyDescent="0.35">
      <c r="A178">
        <v>2.2400000000000002</v>
      </c>
      <c r="B178">
        <v>-0.04</v>
      </c>
      <c r="C178">
        <v>27.95</v>
      </c>
      <c r="F178" s="23">
        <f t="shared" si="4"/>
        <v>0.68275200000000014</v>
      </c>
      <c r="G178" s="24">
        <f t="shared" si="5"/>
        <v>0.79145586224640008</v>
      </c>
    </row>
    <row r="179" spans="1:7" x14ac:dyDescent="0.35">
      <c r="A179">
        <v>2.25</v>
      </c>
      <c r="B179">
        <v>-0.04</v>
      </c>
      <c r="C179">
        <v>28.56</v>
      </c>
      <c r="F179" s="23">
        <f t="shared" si="4"/>
        <v>0.68580000000000008</v>
      </c>
      <c r="G179" s="24">
        <f t="shared" si="5"/>
        <v>0.80872913866752005</v>
      </c>
    </row>
    <row r="180" spans="1:7" x14ac:dyDescent="0.35">
      <c r="A180">
        <v>2.2599999999999998</v>
      </c>
      <c r="B180">
        <v>-0.04</v>
      </c>
      <c r="C180">
        <v>29.19</v>
      </c>
      <c r="F180" s="23">
        <f t="shared" si="4"/>
        <v>0.68884800000000002</v>
      </c>
      <c r="G180" s="24">
        <f t="shared" si="5"/>
        <v>0.82656875202048019</v>
      </c>
    </row>
    <row r="181" spans="1:7" x14ac:dyDescent="0.35">
      <c r="A181">
        <v>2.27</v>
      </c>
      <c r="B181">
        <v>-0.04</v>
      </c>
      <c r="C181">
        <v>29.83</v>
      </c>
      <c r="F181" s="23">
        <f t="shared" si="4"/>
        <v>0.69189600000000007</v>
      </c>
      <c r="G181" s="24">
        <f t="shared" si="5"/>
        <v>0.84469153383936013</v>
      </c>
    </row>
    <row r="182" spans="1:7" x14ac:dyDescent="0.35">
      <c r="A182">
        <v>2.2799999999999998</v>
      </c>
      <c r="B182">
        <v>-0.04</v>
      </c>
      <c r="C182">
        <v>30.47</v>
      </c>
      <c r="F182" s="23">
        <f t="shared" si="4"/>
        <v>0.69494400000000001</v>
      </c>
      <c r="G182" s="24">
        <f t="shared" si="5"/>
        <v>0.86281431565824007</v>
      </c>
    </row>
    <row r="183" spans="1:7" x14ac:dyDescent="0.35">
      <c r="A183">
        <v>2.29</v>
      </c>
      <c r="B183">
        <v>-0.04</v>
      </c>
      <c r="C183">
        <v>31.13</v>
      </c>
      <c r="F183" s="23">
        <f t="shared" si="4"/>
        <v>0.69799200000000006</v>
      </c>
      <c r="G183" s="24">
        <f t="shared" si="5"/>
        <v>0.88150343440896006</v>
      </c>
    </row>
    <row r="184" spans="1:7" x14ac:dyDescent="0.35">
      <c r="A184">
        <v>2.2999999999999998</v>
      </c>
      <c r="B184">
        <v>-0.04</v>
      </c>
      <c r="C184">
        <v>31.79</v>
      </c>
      <c r="F184" s="23">
        <f t="shared" si="4"/>
        <v>0.70104</v>
      </c>
      <c r="G184" s="24">
        <f t="shared" si="5"/>
        <v>0.90019255315968016</v>
      </c>
    </row>
    <row r="185" spans="1:7" x14ac:dyDescent="0.35">
      <c r="A185">
        <v>2.31</v>
      </c>
      <c r="B185">
        <v>-0.04</v>
      </c>
      <c r="C185">
        <v>32.520000000000003</v>
      </c>
      <c r="F185" s="23">
        <f t="shared" si="4"/>
        <v>0.70408800000000005</v>
      </c>
      <c r="G185" s="24">
        <f t="shared" si="5"/>
        <v>0.92086385117184022</v>
      </c>
    </row>
    <row r="186" spans="1:7" x14ac:dyDescent="0.35">
      <c r="A186">
        <v>2.3199999999999998</v>
      </c>
      <c r="B186">
        <v>-0.04</v>
      </c>
      <c r="C186">
        <v>33.25</v>
      </c>
      <c r="F186" s="23">
        <f t="shared" si="4"/>
        <v>0.70713599999999999</v>
      </c>
      <c r="G186" s="24">
        <f t="shared" si="5"/>
        <v>0.94153514918400016</v>
      </c>
    </row>
    <row r="187" spans="1:7" x14ac:dyDescent="0.35">
      <c r="A187">
        <v>2.33</v>
      </c>
      <c r="B187">
        <v>-0.04</v>
      </c>
      <c r="C187">
        <v>34</v>
      </c>
      <c r="F187" s="23">
        <f t="shared" si="4"/>
        <v>0.71018400000000004</v>
      </c>
      <c r="G187" s="24">
        <f t="shared" si="5"/>
        <v>0.96277278412800016</v>
      </c>
    </row>
    <row r="188" spans="1:7" x14ac:dyDescent="0.35">
      <c r="A188">
        <v>2.34</v>
      </c>
      <c r="B188">
        <v>-0.04</v>
      </c>
      <c r="C188">
        <v>34.75</v>
      </c>
      <c r="F188" s="23">
        <f t="shared" si="4"/>
        <v>0.71323199999999998</v>
      </c>
      <c r="G188" s="24">
        <f t="shared" si="5"/>
        <v>0.98401041907200015</v>
      </c>
    </row>
    <row r="189" spans="1:7" x14ac:dyDescent="0.35">
      <c r="A189">
        <v>2.35</v>
      </c>
      <c r="B189">
        <v>-0.04</v>
      </c>
      <c r="C189">
        <v>35.520000000000003</v>
      </c>
      <c r="F189" s="23">
        <f t="shared" si="4"/>
        <v>0.71628000000000003</v>
      </c>
      <c r="G189" s="24">
        <f t="shared" si="5"/>
        <v>1.0058143909478403</v>
      </c>
    </row>
    <row r="190" spans="1:7" x14ac:dyDescent="0.35">
      <c r="A190">
        <v>2.36</v>
      </c>
      <c r="B190">
        <v>-0.04</v>
      </c>
      <c r="C190">
        <v>36.299999999999997</v>
      </c>
      <c r="F190" s="23">
        <f t="shared" si="4"/>
        <v>0.71932799999999997</v>
      </c>
      <c r="G190" s="24">
        <f t="shared" si="5"/>
        <v>1.0279015312896</v>
      </c>
    </row>
    <row r="191" spans="1:7" x14ac:dyDescent="0.35">
      <c r="A191">
        <v>2.37</v>
      </c>
      <c r="B191">
        <v>-0.03</v>
      </c>
      <c r="C191">
        <v>37.090000000000003</v>
      </c>
      <c r="F191" s="23">
        <f t="shared" si="4"/>
        <v>0.72237600000000002</v>
      </c>
      <c r="G191" s="24">
        <f t="shared" si="5"/>
        <v>1.0502718400972804</v>
      </c>
    </row>
    <row r="192" spans="1:7" x14ac:dyDescent="0.35">
      <c r="A192">
        <v>2.38</v>
      </c>
      <c r="B192">
        <v>-0.03</v>
      </c>
      <c r="C192">
        <v>37.89</v>
      </c>
      <c r="F192" s="23">
        <f t="shared" si="4"/>
        <v>0.72542399999999996</v>
      </c>
      <c r="G192" s="24">
        <f t="shared" si="5"/>
        <v>1.0729253173708801</v>
      </c>
    </row>
    <row r="193" spans="1:7" x14ac:dyDescent="0.35">
      <c r="A193">
        <v>2.39</v>
      </c>
      <c r="B193">
        <v>-0.03</v>
      </c>
      <c r="C193">
        <v>38.700000000000003</v>
      </c>
      <c r="F193" s="23">
        <f t="shared" si="4"/>
        <v>0.72847200000000012</v>
      </c>
      <c r="G193" s="24">
        <f t="shared" si="5"/>
        <v>1.0958619631104003</v>
      </c>
    </row>
    <row r="194" spans="1:7" x14ac:dyDescent="0.35">
      <c r="A194">
        <v>2.4</v>
      </c>
      <c r="B194">
        <v>-0.03</v>
      </c>
      <c r="C194">
        <v>39.53</v>
      </c>
      <c r="F194" s="23">
        <f t="shared" si="4"/>
        <v>0.73152000000000006</v>
      </c>
      <c r="G194" s="24">
        <f t="shared" si="5"/>
        <v>1.1193649457817603</v>
      </c>
    </row>
    <row r="195" spans="1:7" x14ac:dyDescent="0.35">
      <c r="A195">
        <v>2.41</v>
      </c>
      <c r="B195">
        <v>-0.03</v>
      </c>
      <c r="C195">
        <v>40.369999999999997</v>
      </c>
      <c r="F195" s="23">
        <f t="shared" si="4"/>
        <v>0.73456800000000011</v>
      </c>
      <c r="G195" s="24">
        <f t="shared" si="5"/>
        <v>1.1431510969190402</v>
      </c>
    </row>
    <row r="196" spans="1:7" x14ac:dyDescent="0.35">
      <c r="A196">
        <v>2.42</v>
      </c>
      <c r="B196">
        <v>-0.03</v>
      </c>
      <c r="C196">
        <v>41.22</v>
      </c>
      <c r="F196" s="23">
        <f t="shared" si="4"/>
        <v>0.73761600000000005</v>
      </c>
      <c r="G196" s="24">
        <f t="shared" si="5"/>
        <v>1.1672204165222402</v>
      </c>
    </row>
    <row r="197" spans="1:7" x14ac:dyDescent="0.35">
      <c r="A197">
        <v>2.4300000000000002</v>
      </c>
      <c r="B197">
        <v>-0.03</v>
      </c>
      <c r="C197">
        <v>42.08</v>
      </c>
      <c r="F197" s="23">
        <f t="shared" si="4"/>
        <v>0.7406640000000001</v>
      </c>
      <c r="G197" s="24">
        <f t="shared" si="5"/>
        <v>1.1915729045913601</v>
      </c>
    </row>
    <row r="198" spans="1:7" x14ac:dyDescent="0.35">
      <c r="A198">
        <v>2.44</v>
      </c>
      <c r="B198">
        <v>-0.03</v>
      </c>
      <c r="C198">
        <v>42.95</v>
      </c>
      <c r="F198" s="23">
        <f t="shared" si="4"/>
        <v>0.74371200000000004</v>
      </c>
      <c r="G198" s="24">
        <f t="shared" si="5"/>
        <v>1.2162085611264002</v>
      </c>
    </row>
    <row r="199" spans="1:7" x14ac:dyDescent="0.35">
      <c r="A199">
        <v>2.4500000000000002</v>
      </c>
      <c r="B199">
        <v>-0.03</v>
      </c>
      <c r="C199">
        <v>43.84</v>
      </c>
      <c r="F199" s="23">
        <f t="shared" si="4"/>
        <v>0.74676000000000009</v>
      </c>
      <c r="G199" s="24">
        <f t="shared" si="5"/>
        <v>1.2414105545932803</v>
      </c>
    </row>
    <row r="200" spans="1:7" x14ac:dyDescent="0.35">
      <c r="A200">
        <v>2.46</v>
      </c>
      <c r="B200">
        <v>-0.03</v>
      </c>
      <c r="C200">
        <v>44.73</v>
      </c>
      <c r="F200" s="23">
        <f t="shared" si="4"/>
        <v>0.74980800000000003</v>
      </c>
      <c r="G200" s="24">
        <f t="shared" si="5"/>
        <v>1.26661254806016</v>
      </c>
    </row>
    <row r="201" spans="1:7" x14ac:dyDescent="0.35">
      <c r="A201">
        <v>2.4700000000000002</v>
      </c>
      <c r="B201">
        <v>-0.03</v>
      </c>
      <c r="C201">
        <v>45.64</v>
      </c>
      <c r="F201" s="23">
        <f t="shared" si="4"/>
        <v>0.75285600000000008</v>
      </c>
      <c r="G201" s="24">
        <f t="shared" si="5"/>
        <v>1.2923808784588802</v>
      </c>
    </row>
    <row r="202" spans="1:7" x14ac:dyDescent="0.35">
      <c r="A202">
        <v>2.48</v>
      </c>
      <c r="B202">
        <v>-0.03</v>
      </c>
      <c r="C202">
        <v>46.57</v>
      </c>
      <c r="F202" s="23">
        <f t="shared" si="4"/>
        <v>0.75590400000000002</v>
      </c>
      <c r="G202" s="24">
        <f t="shared" si="5"/>
        <v>1.3187155457894402</v>
      </c>
    </row>
    <row r="203" spans="1:7" x14ac:dyDescent="0.35">
      <c r="A203">
        <v>2.4900000000000002</v>
      </c>
      <c r="B203">
        <v>-0.03</v>
      </c>
      <c r="C203">
        <v>47.5</v>
      </c>
      <c r="F203" s="23">
        <f t="shared" si="4"/>
        <v>0.75895200000000007</v>
      </c>
      <c r="G203" s="24">
        <f t="shared" si="5"/>
        <v>1.3450502131200002</v>
      </c>
    </row>
    <row r="204" spans="1:7" x14ac:dyDescent="0.35">
      <c r="A204">
        <v>2.5</v>
      </c>
      <c r="B204">
        <v>-0.03</v>
      </c>
      <c r="C204">
        <v>48.45</v>
      </c>
      <c r="F204" s="23">
        <f t="shared" si="4"/>
        <v>0.76200000000000001</v>
      </c>
      <c r="G204" s="24">
        <f t="shared" si="5"/>
        <v>1.3719512173824002</v>
      </c>
    </row>
    <row r="205" spans="1:7" x14ac:dyDescent="0.35">
      <c r="A205">
        <v>2.5099999999999998</v>
      </c>
      <c r="B205">
        <v>-0.02</v>
      </c>
      <c r="C205">
        <v>49.41</v>
      </c>
      <c r="F205" s="23">
        <f t="shared" si="4"/>
        <v>0.76504799999999995</v>
      </c>
      <c r="G205" s="24">
        <f t="shared" si="5"/>
        <v>1.3991353901107202</v>
      </c>
    </row>
    <row r="206" spans="1:7" x14ac:dyDescent="0.35">
      <c r="A206">
        <v>2.52</v>
      </c>
      <c r="B206">
        <v>-0.02</v>
      </c>
      <c r="C206">
        <v>50.38</v>
      </c>
      <c r="F206" s="23">
        <f t="shared" si="4"/>
        <v>0.768096</v>
      </c>
      <c r="G206" s="24">
        <f t="shared" si="5"/>
        <v>1.4266027313049603</v>
      </c>
    </row>
    <row r="207" spans="1:7" x14ac:dyDescent="0.35">
      <c r="A207">
        <v>2.5299999999999998</v>
      </c>
      <c r="B207">
        <v>-0.02</v>
      </c>
      <c r="C207">
        <v>51.37</v>
      </c>
      <c r="F207" s="23">
        <f t="shared" si="4"/>
        <v>0.77114399999999994</v>
      </c>
      <c r="G207" s="24">
        <f t="shared" si="5"/>
        <v>1.4546364094310402</v>
      </c>
    </row>
    <row r="208" spans="1:7" x14ac:dyDescent="0.35">
      <c r="A208">
        <v>2.54</v>
      </c>
      <c r="B208">
        <v>-0.02</v>
      </c>
      <c r="C208">
        <v>52.36</v>
      </c>
      <c r="F208" s="23">
        <f t="shared" si="4"/>
        <v>0.7741920000000001</v>
      </c>
      <c r="G208" s="24">
        <f t="shared" si="5"/>
        <v>1.4826700875571202</v>
      </c>
    </row>
    <row r="209" spans="1:7" x14ac:dyDescent="0.35">
      <c r="A209">
        <v>2.5499999999999998</v>
      </c>
      <c r="B209">
        <v>-0.02</v>
      </c>
      <c r="C209">
        <v>53.38</v>
      </c>
      <c r="F209" s="23">
        <f t="shared" si="4"/>
        <v>0.77723999999999993</v>
      </c>
      <c r="G209" s="24">
        <f t="shared" si="5"/>
        <v>1.5115532710809603</v>
      </c>
    </row>
    <row r="210" spans="1:7" x14ac:dyDescent="0.35">
      <c r="A210">
        <v>2.56</v>
      </c>
      <c r="B210">
        <v>-0.02</v>
      </c>
      <c r="C210">
        <v>54.4</v>
      </c>
      <c r="F210" s="23">
        <f t="shared" si="4"/>
        <v>0.78028800000000009</v>
      </c>
      <c r="G210" s="24">
        <f t="shared" si="5"/>
        <v>1.5404364546048002</v>
      </c>
    </row>
    <row r="211" spans="1:7" x14ac:dyDescent="0.35">
      <c r="A211">
        <v>2.57</v>
      </c>
      <c r="B211">
        <v>-0.02</v>
      </c>
      <c r="C211">
        <v>55.44</v>
      </c>
      <c r="F211" s="23">
        <f t="shared" si="4"/>
        <v>0.78333600000000003</v>
      </c>
      <c r="G211" s="24">
        <f t="shared" si="5"/>
        <v>1.5698859750604801</v>
      </c>
    </row>
    <row r="212" spans="1:7" x14ac:dyDescent="0.35">
      <c r="A212">
        <v>2.58</v>
      </c>
      <c r="B212">
        <v>-0.02</v>
      </c>
      <c r="C212">
        <v>56.49</v>
      </c>
      <c r="F212" s="23">
        <f t="shared" si="4"/>
        <v>0.78638400000000008</v>
      </c>
      <c r="G212" s="24">
        <f t="shared" si="5"/>
        <v>1.5996186639820802</v>
      </c>
    </row>
    <row r="213" spans="1:7" x14ac:dyDescent="0.35">
      <c r="A213">
        <v>2.59</v>
      </c>
      <c r="B213">
        <v>-0.02</v>
      </c>
      <c r="C213">
        <v>57.55</v>
      </c>
      <c r="F213" s="23">
        <f t="shared" si="4"/>
        <v>0.78943200000000002</v>
      </c>
      <c r="G213" s="24">
        <f t="shared" si="5"/>
        <v>1.6296345213696002</v>
      </c>
    </row>
    <row r="214" spans="1:7" x14ac:dyDescent="0.35">
      <c r="A214">
        <v>2.6</v>
      </c>
      <c r="B214">
        <v>-0.02</v>
      </c>
      <c r="C214">
        <v>58.63</v>
      </c>
      <c r="F214" s="23">
        <f t="shared" si="4"/>
        <v>0.79248000000000007</v>
      </c>
      <c r="G214" s="24">
        <f t="shared" si="5"/>
        <v>1.6602167156889602</v>
      </c>
    </row>
    <row r="215" spans="1:7" x14ac:dyDescent="0.35">
      <c r="A215">
        <v>2.61</v>
      </c>
      <c r="B215">
        <v>-0.02</v>
      </c>
      <c r="C215">
        <v>59.72</v>
      </c>
      <c r="F215" s="23">
        <f t="shared" si="4"/>
        <v>0.79552800000000001</v>
      </c>
      <c r="G215" s="24">
        <f t="shared" si="5"/>
        <v>1.6910820784742402</v>
      </c>
    </row>
    <row r="216" spans="1:7" x14ac:dyDescent="0.35">
      <c r="A216">
        <v>2.62</v>
      </c>
      <c r="B216">
        <v>-0.02</v>
      </c>
      <c r="C216">
        <v>60.83</v>
      </c>
      <c r="F216" s="23">
        <f t="shared" si="4"/>
        <v>0.79857600000000006</v>
      </c>
      <c r="G216" s="24">
        <f t="shared" si="5"/>
        <v>1.7225137781913602</v>
      </c>
    </row>
    <row r="217" spans="1:7" x14ac:dyDescent="0.35">
      <c r="A217">
        <v>2.63</v>
      </c>
      <c r="B217">
        <v>-0.02</v>
      </c>
      <c r="C217">
        <v>61.95</v>
      </c>
      <c r="F217" s="23">
        <f t="shared" si="4"/>
        <v>0.801624</v>
      </c>
      <c r="G217" s="24">
        <f t="shared" si="5"/>
        <v>1.7542286463744003</v>
      </c>
    </row>
    <row r="218" spans="1:7" x14ac:dyDescent="0.35">
      <c r="A218">
        <v>2.64</v>
      </c>
      <c r="B218">
        <v>-0.02</v>
      </c>
      <c r="C218">
        <v>63.08</v>
      </c>
      <c r="F218" s="23">
        <f t="shared" si="4"/>
        <v>0.80467200000000005</v>
      </c>
      <c r="G218" s="24">
        <f t="shared" si="5"/>
        <v>1.7862266830233602</v>
      </c>
    </row>
    <row r="219" spans="1:7" x14ac:dyDescent="0.35">
      <c r="A219">
        <v>2.65</v>
      </c>
      <c r="B219">
        <v>-0.01</v>
      </c>
      <c r="C219">
        <v>64.22</v>
      </c>
      <c r="F219" s="23">
        <f t="shared" si="4"/>
        <v>0.80771999999999999</v>
      </c>
      <c r="G219" s="24">
        <f t="shared" si="5"/>
        <v>1.8185078881382402</v>
      </c>
    </row>
    <row r="220" spans="1:7" x14ac:dyDescent="0.35">
      <c r="A220">
        <v>2.66</v>
      </c>
      <c r="B220">
        <v>-0.01</v>
      </c>
      <c r="C220">
        <v>65.38</v>
      </c>
      <c r="F220" s="23">
        <f t="shared" si="4"/>
        <v>0.81076800000000004</v>
      </c>
      <c r="G220" s="24">
        <f t="shared" si="5"/>
        <v>1.8513554301849602</v>
      </c>
    </row>
    <row r="221" spans="1:7" x14ac:dyDescent="0.35">
      <c r="A221">
        <v>2.67</v>
      </c>
      <c r="B221">
        <v>-0.01</v>
      </c>
      <c r="C221">
        <v>66.56</v>
      </c>
      <c r="F221" s="23">
        <f t="shared" si="4"/>
        <v>0.81381599999999998</v>
      </c>
      <c r="G221" s="24">
        <f t="shared" si="5"/>
        <v>1.8847693091635203</v>
      </c>
    </row>
    <row r="222" spans="1:7" x14ac:dyDescent="0.35">
      <c r="A222">
        <v>2.68</v>
      </c>
      <c r="B222">
        <v>-0.01</v>
      </c>
      <c r="C222">
        <v>67.75</v>
      </c>
      <c r="F222" s="23">
        <f t="shared" si="4"/>
        <v>0.81686400000000003</v>
      </c>
      <c r="G222" s="24">
        <f t="shared" si="5"/>
        <v>1.9184663566080002</v>
      </c>
    </row>
    <row r="223" spans="1:7" x14ac:dyDescent="0.35">
      <c r="A223">
        <v>2.69</v>
      </c>
      <c r="B223">
        <v>-0.01</v>
      </c>
      <c r="C223">
        <v>68.95</v>
      </c>
      <c r="F223" s="23">
        <f t="shared" si="4"/>
        <v>0.81991199999999997</v>
      </c>
      <c r="G223" s="24">
        <f t="shared" si="5"/>
        <v>1.9524465725184004</v>
      </c>
    </row>
    <row r="224" spans="1:7" x14ac:dyDescent="0.35">
      <c r="A224">
        <v>2.7</v>
      </c>
      <c r="B224">
        <v>-0.01</v>
      </c>
      <c r="C224">
        <v>70.17</v>
      </c>
      <c r="F224" s="23">
        <f t="shared" si="4"/>
        <v>0.82296000000000014</v>
      </c>
      <c r="G224" s="24">
        <f t="shared" si="5"/>
        <v>1.9869931253606403</v>
      </c>
    </row>
    <row r="225" spans="1:7" x14ac:dyDescent="0.35">
      <c r="A225">
        <v>2.71</v>
      </c>
      <c r="B225">
        <v>-0.01</v>
      </c>
      <c r="C225">
        <v>71.400000000000006</v>
      </c>
      <c r="F225" s="23">
        <f t="shared" si="4"/>
        <v>0.82600800000000008</v>
      </c>
      <c r="G225" s="24">
        <f t="shared" si="5"/>
        <v>2.0218228466688006</v>
      </c>
    </row>
    <row r="226" spans="1:7" x14ac:dyDescent="0.35">
      <c r="A226">
        <v>2.72</v>
      </c>
      <c r="B226">
        <v>-0.01</v>
      </c>
      <c r="C226">
        <v>72.64</v>
      </c>
      <c r="F226" s="23">
        <f t="shared" si="4"/>
        <v>0.82905600000000013</v>
      </c>
      <c r="G226" s="24">
        <f t="shared" si="5"/>
        <v>2.0569357364428802</v>
      </c>
    </row>
    <row r="227" spans="1:7" x14ac:dyDescent="0.35">
      <c r="A227">
        <v>2.73</v>
      </c>
      <c r="B227">
        <v>-0.01</v>
      </c>
      <c r="C227">
        <v>73.900000000000006</v>
      </c>
      <c r="F227" s="23">
        <f t="shared" si="4"/>
        <v>0.83210400000000007</v>
      </c>
      <c r="G227" s="24">
        <f t="shared" si="5"/>
        <v>2.0926149631488005</v>
      </c>
    </row>
    <row r="228" spans="1:7" x14ac:dyDescent="0.35">
      <c r="A228">
        <v>2.74</v>
      </c>
      <c r="B228">
        <v>-0.01</v>
      </c>
      <c r="C228">
        <v>75.180000000000007</v>
      </c>
      <c r="F228" s="23">
        <f t="shared" si="4"/>
        <v>0.83515200000000012</v>
      </c>
      <c r="G228" s="24">
        <f t="shared" si="5"/>
        <v>2.1288605267865606</v>
      </c>
    </row>
    <row r="229" spans="1:7" x14ac:dyDescent="0.35">
      <c r="A229">
        <v>2.75</v>
      </c>
      <c r="B229">
        <v>-0.01</v>
      </c>
      <c r="C229">
        <v>76.47</v>
      </c>
      <c r="F229" s="23">
        <f t="shared" si="4"/>
        <v>0.83820000000000006</v>
      </c>
      <c r="G229" s="24">
        <f t="shared" si="5"/>
        <v>2.1653892588902401</v>
      </c>
    </row>
    <row r="230" spans="1:7" x14ac:dyDescent="0.35">
      <c r="A230">
        <v>2.76</v>
      </c>
      <c r="B230">
        <v>-0.01</v>
      </c>
      <c r="C230">
        <v>77.77</v>
      </c>
      <c r="F230" s="23">
        <f t="shared" si="4"/>
        <v>0.841248</v>
      </c>
      <c r="G230" s="24">
        <f t="shared" si="5"/>
        <v>2.2022011594598401</v>
      </c>
    </row>
    <row r="231" spans="1:7" x14ac:dyDescent="0.35">
      <c r="A231">
        <v>2.77</v>
      </c>
      <c r="B231">
        <v>-0.01</v>
      </c>
      <c r="C231">
        <v>79.09</v>
      </c>
      <c r="F231" s="23">
        <f t="shared" si="4"/>
        <v>0.84429600000000005</v>
      </c>
      <c r="G231" s="24">
        <f t="shared" si="5"/>
        <v>2.2395793969612803</v>
      </c>
    </row>
    <row r="232" spans="1:7" x14ac:dyDescent="0.35">
      <c r="A232">
        <v>2.78</v>
      </c>
      <c r="B232">
        <v>-0.01</v>
      </c>
      <c r="C232">
        <v>80.430000000000007</v>
      </c>
      <c r="F232" s="23">
        <f t="shared" si="4"/>
        <v>0.84734399999999999</v>
      </c>
      <c r="G232" s="24">
        <f t="shared" si="5"/>
        <v>2.2775239713945608</v>
      </c>
    </row>
    <row r="233" spans="1:7" x14ac:dyDescent="0.35">
      <c r="A233">
        <v>2.79</v>
      </c>
      <c r="B233">
        <v>0</v>
      </c>
      <c r="C233">
        <v>81.78</v>
      </c>
      <c r="F233" s="23">
        <f t="shared" si="4"/>
        <v>0.85039200000000004</v>
      </c>
      <c r="G233" s="24">
        <f t="shared" si="5"/>
        <v>2.3157517142937603</v>
      </c>
    </row>
    <row r="234" spans="1:7" x14ac:dyDescent="0.35">
      <c r="A234">
        <v>2.8</v>
      </c>
      <c r="B234">
        <v>0</v>
      </c>
      <c r="C234">
        <v>83.14</v>
      </c>
      <c r="F234" s="23">
        <f t="shared" si="4"/>
        <v>0.85343999999999998</v>
      </c>
      <c r="G234" s="24">
        <f t="shared" si="5"/>
        <v>2.3542626256588806</v>
      </c>
    </row>
    <row r="235" spans="1:7" x14ac:dyDescent="0.35">
      <c r="A235">
        <v>2.81</v>
      </c>
      <c r="B235">
        <v>0</v>
      </c>
      <c r="C235">
        <v>84.52</v>
      </c>
      <c r="F235" s="23">
        <f t="shared" ref="F235:F239" si="6">A235*0.3048</f>
        <v>0.85648800000000003</v>
      </c>
      <c r="G235" s="24">
        <f t="shared" ref="G235:G239" si="7">C235*(0.3048^3)</f>
        <v>2.3933398739558402</v>
      </c>
    </row>
    <row r="236" spans="1:7" x14ac:dyDescent="0.35">
      <c r="A236">
        <v>2.82</v>
      </c>
      <c r="B236">
        <v>0</v>
      </c>
      <c r="C236">
        <v>85.92</v>
      </c>
      <c r="F236" s="23">
        <f t="shared" si="6"/>
        <v>0.85953599999999997</v>
      </c>
      <c r="G236" s="24">
        <f t="shared" si="7"/>
        <v>2.4329834591846402</v>
      </c>
    </row>
    <row r="237" spans="1:7" x14ac:dyDescent="0.35">
      <c r="A237">
        <v>2.83</v>
      </c>
      <c r="B237">
        <v>0</v>
      </c>
      <c r="C237">
        <v>87.33</v>
      </c>
      <c r="F237" s="23">
        <f t="shared" si="6"/>
        <v>0.86258400000000002</v>
      </c>
      <c r="G237" s="24">
        <f t="shared" si="7"/>
        <v>2.4729102128793605</v>
      </c>
    </row>
    <row r="238" spans="1:7" x14ac:dyDescent="0.35">
      <c r="A238">
        <v>2.84</v>
      </c>
      <c r="B238">
        <v>0</v>
      </c>
      <c r="C238">
        <v>88.76</v>
      </c>
      <c r="F238" s="23">
        <f t="shared" si="6"/>
        <v>0.86563199999999996</v>
      </c>
      <c r="G238" s="24">
        <f t="shared" si="7"/>
        <v>2.5134033035059207</v>
      </c>
    </row>
    <row r="239" spans="1:7" ht="15" thickBot="1" x14ac:dyDescent="0.4">
      <c r="A239">
        <v>2.85</v>
      </c>
      <c r="B239">
        <v>0</v>
      </c>
      <c r="C239">
        <v>90.2</v>
      </c>
      <c r="D239" t="s">
        <v>244</v>
      </c>
      <c r="F239" s="25">
        <f t="shared" si="6"/>
        <v>0.86868000000000012</v>
      </c>
      <c r="G239" s="26">
        <f t="shared" si="7"/>
        <v>2.5541795625984003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E5ABA-0D95-46C2-B5ED-6D744F997B54}">
  <dimension ref="A2:H21"/>
  <sheetViews>
    <sheetView zoomScale="70" zoomScaleNormal="70" workbookViewId="0">
      <selection activeCell="E32" sqref="E32"/>
    </sheetView>
  </sheetViews>
  <sheetFormatPr defaultRowHeight="14.5" x14ac:dyDescent="0.35"/>
  <cols>
    <col min="1" max="1" width="24.81640625" bestFit="1" customWidth="1"/>
    <col min="2" max="2" width="19.6328125" bestFit="1" customWidth="1"/>
  </cols>
  <sheetData>
    <row r="2" spans="1:8" x14ac:dyDescent="0.35">
      <c r="A2" s="10" t="s">
        <v>174</v>
      </c>
      <c r="H2" s="10" t="s">
        <v>173</v>
      </c>
    </row>
    <row r="3" spans="1:8" x14ac:dyDescent="0.35">
      <c r="A3" t="s">
        <v>179</v>
      </c>
      <c r="B3" t="s">
        <v>175</v>
      </c>
      <c r="C3">
        <v>6280</v>
      </c>
    </row>
    <row r="4" spans="1:8" x14ac:dyDescent="0.35">
      <c r="B4" t="s">
        <v>176</v>
      </c>
      <c r="C4" s="11">
        <f>C3*0.3048</f>
        <v>1914.144</v>
      </c>
    </row>
    <row r="5" spans="1:8" x14ac:dyDescent="0.35">
      <c r="B5" t="s">
        <v>177</v>
      </c>
      <c r="C5" s="11">
        <f>1915.26</f>
        <v>1915.26</v>
      </c>
    </row>
    <row r="6" spans="1:8" x14ac:dyDescent="0.35">
      <c r="B6" t="s">
        <v>178</v>
      </c>
      <c r="C6">
        <f>C5-C4</f>
        <v>1.1159999999999854</v>
      </c>
    </row>
    <row r="7" spans="1:8" x14ac:dyDescent="0.35">
      <c r="A7" t="s">
        <v>180</v>
      </c>
      <c r="B7" t="s">
        <v>175</v>
      </c>
      <c r="C7">
        <v>6281</v>
      </c>
      <c r="D7" t="s">
        <v>181</v>
      </c>
    </row>
    <row r="8" spans="1:8" x14ac:dyDescent="0.35">
      <c r="B8" t="s">
        <v>176</v>
      </c>
      <c r="C8" s="11">
        <f>C7*0.3048</f>
        <v>1914.4488000000001</v>
      </c>
    </row>
    <row r="9" spans="1:8" x14ac:dyDescent="0.35">
      <c r="B9" t="s">
        <v>177</v>
      </c>
      <c r="C9" s="11">
        <f>C6+C8</f>
        <v>1915.5648000000001</v>
      </c>
      <c r="E9">
        <f>C3+D10</f>
        <v>6283.6614173228345</v>
      </c>
    </row>
    <row r="10" spans="1:8" x14ac:dyDescent="0.35">
      <c r="B10" t="s">
        <v>178</v>
      </c>
      <c r="C10">
        <f>C9-C8</f>
        <v>1.1159999999999854</v>
      </c>
      <c r="D10">
        <f>C10/0.3048</f>
        <v>3.6614173228345979</v>
      </c>
      <c r="E10">
        <f>C7+D10</f>
        <v>6284.6614173228345</v>
      </c>
    </row>
    <row r="16" spans="1:8" x14ac:dyDescent="0.35">
      <c r="E16" t="s">
        <v>201</v>
      </c>
    </row>
    <row r="19" spans="5:5" x14ac:dyDescent="0.35">
      <c r="E19" t="s">
        <v>199</v>
      </c>
    </row>
    <row r="21" spans="5:5" x14ac:dyDescent="0.35">
      <c r="E21" t="s">
        <v>200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D760B-213D-419F-8C46-917DD82C0B6F}">
  <dimension ref="A1:Y414"/>
  <sheetViews>
    <sheetView topLeftCell="C1" zoomScale="70" zoomScaleNormal="70" workbookViewId="0">
      <selection activeCell="W26" sqref="W26"/>
    </sheetView>
  </sheetViews>
  <sheetFormatPr defaultRowHeight="14.5" x14ac:dyDescent="0.35"/>
  <cols>
    <col min="1" max="1" width="16.36328125" bestFit="1" customWidth="1"/>
    <col min="2" max="2" width="16.36328125" customWidth="1"/>
    <col min="4" max="4" width="15" style="28" bestFit="1" customWidth="1"/>
    <col min="5" max="5" width="10.6328125" style="28" bestFit="1" customWidth="1"/>
    <col min="6" max="6" width="8.7265625" style="28"/>
    <col min="7" max="7" width="14.08984375" style="28" bestFit="1" customWidth="1"/>
    <col min="8" max="8" width="11.81640625" style="28" bestFit="1" customWidth="1"/>
    <col min="9" max="9" width="14.7265625" style="28" bestFit="1" customWidth="1"/>
    <col min="10" max="10" width="19.453125" style="30" bestFit="1" customWidth="1"/>
    <col min="11" max="11" width="14.7265625" style="30" customWidth="1"/>
    <col min="13" max="13" width="14.1796875" bestFit="1" customWidth="1"/>
    <col min="14" max="14" width="15.26953125" bestFit="1" customWidth="1"/>
  </cols>
  <sheetData>
    <row r="1" spans="1:25" x14ac:dyDescent="0.35">
      <c r="M1" t="s">
        <v>169</v>
      </c>
      <c r="O1" t="s">
        <v>188</v>
      </c>
    </row>
    <row r="2" spans="1:25" x14ac:dyDescent="0.35">
      <c r="A2" t="s">
        <v>12</v>
      </c>
      <c r="C2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18</v>
      </c>
      <c r="I2" s="28" t="s">
        <v>251</v>
      </c>
      <c r="J2" s="30" t="s">
        <v>251</v>
      </c>
      <c r="K2" s="30" t="s">
        <v>249</v>
      </c>
      <c r="M2" t="s">
        <v>170</v>
      </c>
      <c r="N2">
        <f>COUNTIFS($H$4:$H$414, "&gt;0",$H$4:$H$414, "&lt;=5")</f>
        <v>287</v>
      </c>
      <c r="O2" t="s">
        <v>252</v>
      </c>
      <c r="P2">
        <f>COUNTIFS($K$4:$K$414, "&gt;0",$K$4:$K$414, "&lt;=0.15")</f>
        <v>291</v>
      </c>
    </row>
    <row r="3" spans="1:25" x14ac:dyDescent="0.35">
      <c r="A3" t="s">
        <v>42</v>
      </c>
      <c r="C3" t="s">
        <v>43</v>
      </c>
      <c r="D3" s="28" t="s">
        <v>44</v>
      </c>
      <c r="E3" s="28" t="s">
        <v>43</v>
      </c>
      <c r="F3" s="28" t="s">
        <v>41</v>
      </c>
      <c r="G3" s="28" t="s">
        <v>248</v>
      </c>
      <c r="H3" s="28" t="s">
        <v>43</v>
      </c>
      <c r="I3" s="28" t="s">
        <v>248</v>
      </c>
      <c r="J3" s="30" t="s">
        <v>247</v>
      </c>
      <c r="K3" s="30" t="s">
        <v>250</v>
      </c>
      <c r="M3" t="s">
        <v>260</v>
      </c>
      <c r="N3">
        <f>COUNTIFS($H$4:$H$414, "&gt;0",$H$4:$H$414, "&lt;=2")</f>
        <v>187</v>
      </c>
      <c r="O3" t="s">
        <v>261</v>
      </c>
      <c r="P3">
        <f>COUNTIFS($K$4:$K$414, "&gt;0",$K$4:$K$414, "&lt;=0.057")</f>
        <v>187</v>
      </c>
    </row>
    <row r="4" spans="1:25" x14ac:dyDescent="0.35">
      <c r="A4" s="1">
        <v>33805.612500000003</v>
      </c>
      <c r="B4" s="1" t="b">
        <f>IF(A4&lt;$M$11, TRUE, FALSE)</f>
        <v>1</v>
      </c>
      <c r="C4" t="s">
        <v>46</v>
      </c>
      <c r="D4" s="28" t="s">
        <v>47</v>
      </c>
      <c r="E4" s="28" t="s">
        <v>97</v>
      </c>
      <c r="F4" s="28" t="s">
        <v>45</v>
      </c>
      <c r="G4" s="28">
        <v>1.1499999999999999</v>
      </c>
      <c r="H4" s="28">
        <v>0.17</v>
      </c>
      <c r="I4" s="28">
        <f>IF(ISNUMBER(G4), IF(A4&lt;$M$11,G4,G4+1), "")</f>
        <v>1.1499999999999999</v>
      </c>
      <c r="J4" s="31">
        <f>IF(ISNUMBER(G4),G4*0.3048,-999)</f>
        <v>0.35052</v>
      </c>
      <c r="K4" s="31">
        <f t="shared" ref="K4:K67" si="0">H4*(0.3048^3)</f>
        <v>4.8138639206400007E-3</v>
      </c>
      <c r="M4" s="7" t="s">
        <v>253</v>
      </c>
      <c r="N4">
        <f>COUNTIFS($H$4:$H$414, "&gt;5",$H$4:$H$414, "&lt;=10")</f>
        <v>47</v>
      </c>
      <c r="O4" t="s">
        <v>254</v>
      </c>
      <c r="P4">
        <f>COUNTIFS($K$4:$K$414, "&gt;0.15",$K$4:$K$414, "&lt;=0.3")</f>
        <v>46</v>
      </c>
      <c r="Y4" s="2"/>
    </row>
    <row r="5" spans="1:25" x14ac:dyDescent="0.35">
      <c r="A5" s="1">
        <v>33837.652777777781</v>
      </c>
      <c r="B5" s="1" t="b">
        <f t="shared" ref="B5:B68" si="1">IF(A5&lt;$M$11, TRUE, FALSE)</f>
        <v>1</v>
      </c>
      <c r="C5" t="s">
        <v>46</v>
      </c>
      <c r="D5" s="28" t="s">
        <v>47</v>
      </c>
      <c r="E5" s="28" t="s">
        <v>103</v>
      </c>
      <c r="F5" s="28" t="s">
        <v>45</v>
      </c>
      <c r="G5" s="28">
        <v>1.1000000000000001</v>
      </c>
      <c r="H5" s="28">
        <v>0.2</v>
      </c>
      <c r="I5" s="28">
        <f t="shared" ref="I5:I68" si="2">IF(ISNUMBER(G5), IF(A5&lt;$M$11,G5,G5+1), "")</f>
        <v>1.1000000000000001</v>
      </c>
      <c r="J5" s="31">
        <f t="shared" ref="J5:J68" si="3">IF(ISNUMBER(G5),G5*0.3048,-999)</f>
        <v>0.33528000000000002</v>
      </c>
      <c r="K5" s="31">
        <f t="shared" si="0"/>
        <v>5.6633693184000014E-3</v>
      </c>
      <c r="M5" s="7" t="s">
        <v>167</v>
      </c>
      <c r="N5">
        <f>COUNTIFS($H$4:$H$414, "&gt;10",$H$4:$H$414, "&lt;=20")</f>
        <v>30</v>
      </c>
      <c r="O5" t="s">
        <v>255</v>
      </c>
      <c r="P5">
        <f>COUNTIFS($K$4:$K$414, "&gt;0.3",$K$4:$K$414, "&lt;=0.6")</f>
        <v>28</v>
      </c>
      <c r="Y5" s="2"/>
    </row>
    <row r="6" spans="1:25" x14ac:dyDescent="0.35">
      <c r="A6" s="1">
        <v>33863.611111111109</v>
      </c>
      <c r="B6" s="1" t="b">
        <f t="shared" si="1"/>
        <v>1</v>
      </c>
      <c r="C6" t="s">
        <v>46</v>
      </c>
      <c r="D6" s="28" t="s">
        <v>47</v>
      </c>
      <c r="E6" s="28" t="s">
        <v>97</v>
      </c>
      <c r="F6" s="28" t="s">
        <v>45</v>
      </c>
      <c r="G6" s="28">
        <v>1.1399999999999999</v>
      </c>
      <c r="H6" s="28">
        <v>0.23</v>
      </c>
      <c r="I6" s="28">
        <f t="shared" si="2"/>
        <v>1.1399999999999999</v>
      </c>
      <c r="J6" s="31">
        <f t="shared" si="3"/>
        <v>0.347472</v>
      </c>
      <c r="K6" s="31">
        <f t="shared" si="0"/>
        <v>6.5128747161600012E-3</v>
      </c>
      <c r="M6" t="s">
        <v>164</v>
      </c>
      <c r="N6">
        <f>COUNTIFS($H$4:$H$414, "&gt;20",$H$4:$H$414, "&lt;=50")</f>
        <v>31</v>
      </c>
      <c r="O6" t="s">
        <v>256</v>
      </c>
      <c r="P6">
        <f>COUNTIFS($K$4:$K$414, "&gt;0.6",$K$4:$K$414, "&lt;=1.5")</f>
        <v>30</v>
      </c>
    </row>
    <row r="7" spans="1:25" x14ac:dyDescent="0.35">
      <c r="A7" s="1">
        <v>33875.574999999997</v>
      </c>
      <c r="B7" s="1" t="b">
        <f t="shared" si="1"/>
        <v>1</v>
      </c>
      <c r="C7" t="s">
        <v>46</v>
      </c>
      <c r="D7" s="28" t="s">
        <v>47</v>
      </c>
      <c r="E7" s="28" t="s">
        <v>158</v>
      </c>
      <c r="F7" s="28" t="s">
        <v>45</v>
      </c>
      <c r="G7" s="28">
        <v>1.1200000000000001</v>
      </c>
      <c r="H7" s="28">
        <v>0.23</v>
      </c>
      <c r="I7" s="28">
        <f t="shared" si="2"/>
        <v>1.1200000000000001</v>
      </c>
      <c r="J7" s="31">
        <f t="shared" si="3"/>
        <v>0.34137600000000007</v>
      </c>
      <c r="K7" s="31">
        <f t="shared" si="0"/>
        <v>6.5128747161600012E-3</v>
      </c>
      <c r="M7" t="s">
        <v>165</v>
      </c>
      <c r="N7">
        <f>COUNTIFS($H$4:$H$414, "&gt;50",$H$4:$H$414, "&lt;=100")</f>
        <v>6</v>
      </c>
      <c r="O7" t="s">
        <v>257</v>
      </c>
      <c r="P7">
        <f>COUNTIFS($K$4:$K$414, "&gt;1.5",$K$4:$K$414, "&lt;=3")</f>
        <v>6</v>
      </c>
    </row>
    <row r="8" spans="1:25" x14ac:dyDescent="0.35">
      <c r="A8" s="1">
        <v>33891.553472222222</v>
      </c>
      <c r="B8" s="1" t="b">
        <f t="shared" si="1"/>
        <v>1</v>
      </c>
      <c r="C8" t="s">
        <v>46</v>
      </c>
      <c r="D8" s="28" t="s">
        <v>47</v>
      </c>
      <c r="E8" s="28" t="s">
        <v>158</v>
      </c>
      <c r="F8" s="28" t="s">
        <v>45</v>
      </c>
      <c r="G8" s="28">
        <v>1.1299999999999999</v>
      </c>
      <c r="H8" s="28">
        <v>0.3</v>
      </c>
      <c r="I8" s="28">
        <f t="shared" si="2"/>
        <v>1.1299999999999999</v>
      </c>
      <c r="J8" s="31">
        <f t="shared" si="3"/>
        <v>0.34442400000000001</v>
      </c>
      <c r="K8" s="31">
        <f t="shared" si="0"/>
        <v>8.4950539776000016E-3</v>
      </c>
      <c r="M8" t="s">
        <v>166</v>
      </c>
      <c r="N8">
        <f>COUNTIFS($H$4:$H$414, "&gt;100",$H$4:$H$414, "&lt;=200")</f>
        <v>6</v>
      </c>
      <c r="O8" s="29" t="s">
        <v>258</v>
      </c>
      <c r="P8">
        <f>COUNTIFS($K$4:$K$414, "&gt;3",$K$4:$K$414, "&lt;=6")</f>
        <v>6</v>
      </c>
    </row>
    <row r="9" spans="1:25" x14ac:dyDescent="0.35">
      <c r="A9" s="1">
        <v>33905.534722222219</v>
      </c>
      <c r="B9" s="1" t="b">
        <f t="shared" si="1"/>
        <v>1</v>
      </c>
      <c r="C9" t="s">
        <v>61</v>
      </c>
      <c r="D9" s="28" t="s">
        <v>47</v>
      </c>
      <c r="E9" s="28" t="s">
        <v>91</v>
      </c>
      <c r="F9" s="28" t="s">
        <v>45</v>
      </c>
      <c r="G9" s="28">
        <v>1.1200000000000001</v>
      </c>
      <c r="H9" s="28">
        <v>0.34</v>
      </c>
      <c r="I9" s="28">
        <f t="shared" si="2"/>
        <v>1.1200000000000001</v>
      </c>
      <c r="J9" s="31">
        <f t="shared" si="3"/>
        <v>0.34137600000000007</v>
      </c>
      <c r="K9" s="31">
        <f t="shared" si="0"/>
        <v>9.6277278412800014E-3</v>
      </c>
      <c r="M9" t="s">
        <v>168</v>
      </c>
      <c r="N9">
        <f>COUNTIF($H$4:$H$414, "&gt;200")</f>
        <v>4</v>
      </c>
      <c r="O9" t="s">
        <v>259</v>
      </c>
      <c r="P9">
        <f>COUNTIFS($K$4:$K$414, "&gt;6")</f>
        <v>4</v>
      </c>
    </row>
    <row r="10" spans="1:25" x14ac:dyDescent="0.35">
      <c r="A10" s="1">
        <v>33954.53125</v>
      </c>
      <c r="B10" s="1" t="b">
        <f t="shared" si="1"/>
        <v>1</v>
      </c>
      <c r="C10" t="s">
        <v>61</v>
      </c>
      <c r="D10" s="28" t="s">
        <v>47</v>
      </c>
      <c r="E10" s="28" t="s">
        <v>158</v>
      </c>
      <c r="F10" s="28" t="s">
        <v>45</v>
      </c>
      <c r="G10" s="28">
        <v>1.1399999999999999</v>
      </c>
      <c r="H10" s="28">
        <v>0.34</v>
      </c>
      <c r="I10" s="28">
        <f t="shared" si="2"/>
        <v>1.1399999999999999</v>
      </c>
      <c r="J10" s="31">
        <f t="shared" si="3"/>
        <v>0.347472</v>
      </c>
      <c r="K10" s="31">
        <f t="shared" si="0"/>
        <v>9.6277278412800014E-3</v>
      </c>
    </row>
    <row r="11" spans="1:25" x14ac:dyDescent="0.35">
      <c r="A11" s="1">
        <v>34033.635416666664</v>
      </c>
      <c r="B11" s="1" t="b">
        <f t="shared" si="1"/>
        <v>1</v>
      </c>
      <c r="C11" t="s">
        <v>61</v>
      </c>
      <c r="D11" s="28" t="s">
        <v>47</v>
      </c>
      <c r="E11" s="28" t="s">
        <v>158</v>
      </c>
      <c r="F11" s="28" t="s">
        <v>45</v>
      </c>
      <c r="G11" s="28">
        <v>1.1299999999999999</v>
      </c>
      <c r="H11" s="28">
        <v>0.34</v>
      </c>
      <c r="I11" s="28">
        <f t="shared" si="2"/>
        <v>1.1299999999999999</v>
      </c>
      <c r="J11" s="31">
        <f t="shared" si="3"/>
        <v>0.34442400000000001</v>
      </c>
      <c r="K11" s="31">
        <f t="shared" si="0"/>
        <v>9.6277278412800014E-3</v>
      </c>
      <c r="M11" s="32">
        <v>36689</v>
      </c>
    </row>
    <row r="12" spans="1:25" x14ac:dyDescent="0.35">
      <c r="A12" s="1">
        <v>34052.541666666664</v>
      </c>
      <c r="B12" s="1" t="b">
        <f t="shared" si="1"/>
        <v>1</v>
      </c>
      <c r="C12" t="s">
        <v>61</v>
      </c>
      <c r="D12" s="28" t="s">
        <v>47</v>
      </c>
      <c r="E12" s="28" t="s">
        <v>48</v>
      </c>
      <c r="F12" s="28" t="s">
        <v>45</v>
      </c>
      <c r="G12" s="28">
        <v>0.2</v>
      </c>
      <c r="H12" s="28">
        <v>0.35</v>
      </c>
      <c r="I12" s="28">
        <f t="shared" si="2"/>
        <v>0.2</v>
      </c>
      <c r="J12" s="31">
        <f t="shared" si="3"/>
        <v>6.0960000000000007E-2</v>
      </c>
      <c r="K12" s="31">
        <f t="shared" si="0"/>
        <v>9.9108963072000004E-3</v>
      </c>
      <c r="M12" s="32">
        <f>MIN(A4:A414)</f>
        <v>33737.477777777778</v>
      </c>
      <c r="N12" s="2"/>
    </row>
    <row r="13" spans="1:25" x14ac:dyDescent="0.35">
      <c r="A13" s="1">
        <v>34170.642361111109</v>
      </c>
      <c r="B13" s="1" t="b">
        <f t="shared" si="1"/>
        <v>1</v>
      </c>
      <c r="C13" t="s">
        <v>46</v>
      </c>
      <c r="D13" s="28" t="s">
        <v>47</v>
      </c>
      <c r="E13" s="28" t="s">
        <v>91</v>
      </c>
      <c r="F13" s="28" t="s">
        <v>45</v>
      </c>
      <c r="G13" s="28">
        <v>1.1200000000000001</v>
      </c>
      <c r="H13" s="28">
        <v>0.35</v>
      </c>
      <c r="I13" s="28">
        <f t="shared" si="2"/>
        <v>1.1200000000000001</v>
      </c>
      <c r="J13" s="31">
        <f t="shared" si="3"/>
        <v>0.34137600000000007</v>
      </c>
      <c r="K13" s="31">
        <f t="shared" si="0"/>
        <v>9.9108963072000004E-3</v>
      </c>
      <c r="L13" s="9"/>
    </row>
    <row r="14" spans="1:25" x14ac:dyDescent="0.35">
      <c r="A14" s="1">
        <v>34207.652777777781</v>
      </c>
      <c r="B14" s="1" t="b">
        <f t="shared" si="1"/>
        <v>1</v>
      </c>
      <c r="C14" t="s">
        <v>46</v>
      </c>
      <c r="D14" s="28" t="s">
        <v>47</v>
      </c>
      <c r="E14" s="28" t="s">
        <v>92</v>
      </c>
      <c r="F14" s="28" t="s">
        <v>45</v>
      </c>
      <c r="G14" s="28">
        <v>1.1100000000000001</v>
      </c>
      <c r="H14" s="28">
        <v>0.35</v>
      </c>
      <c r="I14" s="28">
        <f t="shared" si="2"/>
        <v>1.1100000000000001</v>
      </c>
      <c r="J14" s="31">
        <f t="shared" si="3"/>
        <v>0.33832800000000007</v>
      </c>
      <c r="K14" s="31">
        <f t="shared" si="0"/>
        <v>9.9108963072000004E-3</v>
      </c>
      <c r="M14" s="2"/>
    </row>
    <row r="15" spans="1:25" x14ac:dyDescent="0.35">
      <c r="A15" s="1">
        <v>34227.486111111109</v>
      </c>
      <c r="B15" s="1" t="b">
        <f t="shared" si="1"/>
        <v>1</v>
      </c>
      <c r="C15" t="s">
        <v>46</v>
      </c>
      <c r="D15" s="28" t="s">
        <v>47</v>
      </c>
      <c r="E15" s="28" t="s">
        <v>92</v>
      </c>
      <c r="F15" s="28" t="s">
        <v>45</v>
      </c>
      <c r="G15" s="28">
        <v>1.1399999999999999</v>
      </c>
      <c r="H15" s="28">
        <v>0.35</v>
      </c>
      <c r="I15" s="28">
        <f t="shared" si="2"/>
        <v>1.1399999999999999</v>
      </c>
      <c r="J15" s="31">
        <f t="shared" si="3"/>
        <v>0.347472</v>
      </c>
      <c r="K15" s="31">
        <f t="shared" si="0"/>
        <v>9.9108963072000004E-3</v>
      </c>
    </row>
    <row r="16" spans="1:25" x14ac:dyDescent="0.35">
      <c r="A16" s="1">
        <v>36466.447916666664</v>
      </c>
      <c r="B16" s="1" t="b">
        <f t="shared" si="1"/>
        <v>1</v>
      </c>
      <c r="C16" t="s">
        <v>61</v>
      </c>
      <c r="D16" s="28" t="s">
        <v>47</v>
      </c>
      <c r="E16" s="28" t="s">
        <v>97</v>
      </c>
      <c r="F16" s="28" t="s">
        <v>45</v>
      </c>
      <c r="G16" s="28">
        <v>1.1599999999999999</v>
      </c>
      <c r="H16" s="28">
        <v>0.37</v>
      </c>
      <c r="I16" s="28">
        <f t="shared" si="2"/>
        <v>1.1599999999999999</v>
      </c>
      <c r="J16" s="31">
        <f t="shared" si="3"/>
        <v>0.35356799999999999</v>
      </c>
      <c r="K16" s="31">
        <f t="shared" si="0"/>
        <v>1.0477233239040002E-2</v>
      </c>
    </row>
    <row r="17" spans="1:11" x14ac:dyDescent="0.35">
      <c r="A17" s="1">
        <v>36564.520833333336</v>
      </c>
      <c r="B17" s="1" t="b">
        <f t="shared" si="1"/>
        <v>1</v>
      </c>
      <c r="C17" t="s">
        <v>61</v>
      </c>
      <c r="D17" s="28" t="s">
        <v>47</v>
      </c>
      <c r="E17" s="28" t="s">
        <v>103</v>
      </c>
      <c r="F17" s="28" t="s">
        <v>45</v>
      </c>
      <c r="G17" s="28">
        <v>1.1399999999999999</v>
      </c>
      <c r="H17" s="28">
        <v>0.37</v>
      </c>
      <c r="I17" s="28">
        <f t="shared" si="2"/>
        <v>1.1399999999999999</v>
      </c>
      <c r="J17" s="31">
        <f t="shared" si="3"/>
        <v>0.347472</v>
      </c>
      <c r="K17" s="31">
        <f t="shared" si="0"/>
        <v>1.0477233239040002E-2</v>
      </c>
    </row>
    <row r="18" spans="1:11" x14ac:dyDescent="0.35">
      <c r="A18" s="1">
        <v>36713.416666666664</v>
      </c>
      <c r="B18" s="1" t="b">
        <f t="shared" si="1"/>
        <v>0</v>
      </c>
      <c r="C18" t="s">
        <v>46</v>
      </c>
      <c r="D18" s="28" t="s">
        <v>47</v>
      </c>
      <c r="E18" s="28" t="s">
        <v>97</v>
      </c>
      <c r="F18" s="28" t="s">
        <v>45</v>
      </c>
      <c r="G18" s="28">
        <v>1.1599999999999999</v>
      </c>
      <c r="H18" s="28">
        <v>0.38</v>
      </c>
      <c r="I18" s="28">
        <f t="shared" si="2"/>
        <v>2.16</v>
      </c>
      <c r="J18" s="31">
        <f t="shared" si="3"/>
        <v>0.35356799999999999</v>
      </c>
      <c r="K18" s="31">
        <f t="shared" si="0"/>
        <v>1.0760401704960001E-2</v>
      </c>
    </row>
    <row r="19" spans="1:11" x14ac:dyDescent="0.35">
      <c r="A19" s="1">
        <v>36740.607638888891</v>
      </c>
      <c r="B19" s="1" t="b">
        <f t="shared" si="1"/>
        <v>0</v>
      </c>
      <c r="C19" t="s">
        <v>46</v>
      </c>
      <c r="D19" s="28" t="s">
        <v>47</v>
      </c>
      <c r="E19" s="28" t="s">
        <v>91</v>
      </c>
      <c r="F19" s="28" t="s">
        <v>45</v>
      </c>
      <c r="G19" s="28">
        <v>1.1000000000000001</v>
      </c>
      <c r="H19" s="28">
        <v>0.39</v>
      </c>
      <c r="I19" s="28">
        <f t="shared" si="2"/>
        <v>2.1</v>
      </c>
      <c r="J19" s="31">
        <f t="shared" si="3"/>
        <v>0.33528000000000002</v>
      </c>
      <c r="K19" s="31">
        <f t="shared" si="0"/>
        <v>1.1043570170880002E-2</v>
      </c>
    </row>
    <row r="20" spans="1:11" x14ac:dyDescent="0.35">
      <c r="A20" s="1">
        <v>36747.565972222219</v>
      </c>
      <c r="B20" s="1" t="b">
        <f t="shared" si="1"/>
        <v>0</v>
      </c>
      <c r="C20" t="s">
        <v>46</v>
      </c>
      <c r="D20" s="28" t="s">
        <v>47</v>
      </c>
      <c r="E20" s="28" t="s">
        <v>91</v>
      </c>
      <c r="F20" s="28" t="s">
        <v>45</v>
      </c>
      <c r="G20" s="28">
        <v>1.1200000000000001</v>
      </c>
      <c r="H20" s="28">
        <v>0.4</v>
      </c>
      <c r="I20" s="28">
        <f t="shared" si="2"/>
        <v>2.12</v>
      </c>
      <c r="J20" s="31">
        <f t="shared" si="3"/>
        <v>0.34137600000000007</v>
      </c>
      <c r="K20" s="31">
        <f t="shared" si="0"/>
        <v>1.1326738636800003E-2</v>
      </c>
    </row>
    <row r="21" spans="1:11" x14ac:dyDescent="0.35">
      <c r="A21" s="1">
        <v>36795.458333333336</v>
      </c>
      <c r="B21" s="1" t="b">
        <f t="shared" si="1"/>
        <v>0</v>
      </c>
      <c r="C21" t="s">
        <v>46</v>
      </c>
      <c r="D21" s="28" t="s">
        <v>47</v>
      </c>
      <c r="E21" s="28" t="s">
        <v>92</v>
      </c>
      <c r="F21" s="28" t="s">
        <v>45</v>
      </c>
      <c r="G21" s="28">
        <v>1.1399999999999999</v>
      </c>
      <c r="H21" s="28">
        <v>0.41</v>
      </c>
      <c r="I21" s="28">
        <f t="shared" si="2"/>
        <v>2.1399999999999997</v>
      </c>
      <c r="J21" s="31">
        <f t="shared" si="3"/>
        <v>0.347472</v>
      </c>
      <c r="K21" s="31">
        <f t="shared" si="0"/>
        <v>1.1609907102720002E-2</v>
      </c>
    </row>
    <row r="22" spans="1:11" x14ac:dyDescent="0.35">
      <c r="A22" s="1">
        <v>36865.597222222219</v>
      </c>
      <c r="B22" s="1" t="b">
        <f t="shared" si="1"/>
        <v>0</v>
      </c>
      <c r="C22" t="s">
        <v>61</v>
      </c>
      <c r="D22" s="28" t="s">
        <v>47</v>
      </c>
      <c r="E22" s="28" t="s">
        <v>91</v>
      </c>
      <c r="F22" s="28" t="s">
        <v>45</v>
      </c>
      <c r="G22" s="28">
        <v>1.31</v>
      </c>
      <c r="H22" s="28">
        <v>0.41</v>
      </c>
      <c r="I22" s="28">
        <f t="shared" si="2"/>
        <v>2.31</v>
      </c>
      <c r="J22" s="31">
        <f t="shared" si="3"/>
        <v>0.39928800000000003</v>
      </c>
      <c r="K22" s="31">
        <f t="shared" si="0"/>
        <v>1.1609907102720002E-2</v>
      </c>
    </row>
    <row r="23" spans="1:11" x14ac:dyDescent="0.35">
      <c r="A23" s="1">
        <v>36895.493055555555</v>
      </c>
      <c r="B23" s="1" t="b">
        <f t="shared" si="1"/>
        <v>0</v>
      </c>
      <c r="C23" t="s">
        <v>61</v>
      </c>
      <c r="D23" s="28" t="s">
        <v>47</v>
      </c>
      <c r="E23" s="28" t="s">
        <v>91</v>
      </c>
      <c r="F23" s="28" t="s">
        <v>45</v>
      </c>
      <c r="G23" s="28">
        <v>1.28</v>
      </c>
      <c r="H23" s="28">
        <v>0.41</v>
      </c>
      <c r="I23" s="28">
        <f t="shared" si="2"/>
        <v>2.2800000000000002</v>
      </c>
      <c r="J23" s="31">
        <f t="shared" si="3"/>
        <v>0.39014400000000005</v>
      </c>
      <c r="K23" s="31">
        <f t="shared" si="0"/>
        <v>1.1609907102720002E-2</v>
      </c>
    </row>
    <row r="24" spans="1:11" x14ac:dyDescent="0.35">
      <c r="A24" s="1">
        <v>36952.5625</v>
      </c>
      <c r="B24" s="1" t="b">
        <f t="shared" si="1"/>
        <v>0</v>
      </c>
      <c r="C24" t="s">
        <v>61</v>
      </c>
      <c r="D24" s="28" t="s">
        <v>47</v>
      </c>
      <c r="E24" s="28" t="s">
        <v>91</v>
      </c>
      <c r="F24" s="28" t="s">
        <v>45</v>
      </c>
      <c r="G24" s="28">
        <v>1.1100000000000001</v>
      </c>
      <c r="H24" s="28">
        <v>0.42</v>
      </c>
      <c r="I24" s="28">
        <f t="shared" si="2"/>
        <v>2.1100000000000003</v>
      </c>
      <c r="J24" s="31">
        <f t="shared" si="3"/>
        <v>0.33832800000000007</v>
      </c>
      <c r="K24" s="31">
        <f t="shared" si="0"/>
        <v>1.1893075568640001E-2</v>
      </c>
    </row>
    <row r="25" spans="1:11" x14ac:dyDescent="0.35">
      <c r="A25" s="1">
        <v>37084.652777777781</v>
      </c>
      <c r="B25" s="1" t="b">
        <f t="shared" si="1"/>
        <v>0</v>
      </c>
      <c r="C25" t="s">
        <v>46</v>
      </c>
      <c r="D25" s="28" t="s">
        <v>47</v>
      </c>
      <c r="E25" s="28" t="s">
        <v>92</v>
      </c>
      <c r="F25" s="28" t="s">
        <v>45</v>
      </c>
      <c r="G25" s="28">
        <v>1.37</v>
      </c>
      <c r="H25" s="28">
        <v>0.42</v>
      </c>
      <c r="I25" s="28">
        <f t="shared" si="2"/>
        <v>2.37</v>
      </c>
      <c r="J25" s="31">
        <f t="shared" si="3"/>
        <v>0.41757600000000006</v>
      </c>
      <c r="K25" s="31">
        <f t="shared" si="0"/>
        <v>1.1893075568640001E-2</v>
      </c>
    </row>
    <row r="26" spans="1:11" x14ac:dyDescent="0.35">
      <c r="A26" s="1">
        <v>37110.672222222223</v>
      </c>
      <c r="B26" s="1" t="b">
        <f t="shared" si="1"/>
        <v>0</v>
      </c>
      <c r="C26" t="s">
        <v>46</v>
      </c>
      <c r="D26" s="28" t="s">
        <v>47</v>
      </c>
      <c r="E26" s="28" t="s">
        <v>92</v>
      </c>
      <c r="F26" s="28" t="s">
        <v>45</v>
      </c>
      <c r="G26" s="28">
        <v>1.34</v>
      </c>
      <c r="H26" s="28">
        <v>0.43</v>
      </c>
      <c r="I26" s="28">
        <f t="shared" si="2"/>
        <v>2.34</v>
      </c>
      <c r="J26" s="31">
        <f t="shared" si="3"/>
        <v>0.40843200000000002</v>
      </c>
      <c r="K26" s="31">
        <f t="shared" si="0"/>
        <v>1.2176244034560002E-2</v>
      </c>
    </row>
    <row r="27" spans="1:11" x14ac:dyDescent="0.35">
      <c r="A27" s="1">
        <v>37140.632638888892</v>
      </c>
      <c r="B27" s="1" t="b">
        <f t="shared" si="1"/>
        <v>0</v>
      </c>
      <c r="C27" t="s">
        <v>46</v>
      </c>
      <c r="D27" s="28" t="s">
        <v>47</v>
      </c>
      <c r="E27" s="28" t="s">
        <v>91</v>
      </c>
      <c r="F27" s="28" t="s">
        <v>45</v>
      </c>
      <c r="G27" s="28">
        <v>1.23</v>
      </c>
      <c r="H27" s="28">
        <v>0.43</v>
      </c>
      <c r="I27" s="28">
        <f t="shared" si="2"/>
        <v>2.23</v>
      </c>
      <c r="J27" s="31">
        <f t="shared" si="3"/>
        <v>0.37490400000000002</v>
      </c>
      <c r="K27" s="31">
        <f t="shared" si="0"/>
        <v>1.2176244034560002E-2</v>
      </c>
    </row>
    <row r="28" spans="1:11" x14ac:dyDescent="0.35">
      <c r="A28" s="1">
        <v>37166.484027777777</v>
      </c>
      <c r="B28" s="1" t="b">
        <f t="shared" si="1"/>
        <v>0</v>
      </c>
      <c r="C28" t="s">
        <v>46</v>
      </c>
      <c r="D28" s="28" t="s">
        <v>47</v>
      </c>
      <c r="E28" s="28" t="s">
        <v>91</v>
      </c>
      <c r="F28" s="28" t="s">
        <v>45</v>
      </c>
      <c r="G28" s="28">
        <v>1.31</v>
      </c>
      <c r="H28" s="28">
        <v>0.43</v>
      </c>
      <c r="I28" s="28">
        <f t="shared" si="2"/>
        <v>2.31</v>
      </c>
      <c r="J28" s="31">
        <f t="shared" si="3"/>
        <v>0.39928800000000003</v>
      </c>
      <c r="K28" s="31">
        <f t="shared" si="0"/>
        <v>1.2176244034560002E-2</v>
      </c>
    </row>
    <row r="29" spans="1:11" x14ac:dyDescent="0.35">
      <c r="A29" s="1">
        <v>37239.563194444447</v>
      </c>
      <c r="B29" s="1" t="b">
        <f t="shared" si="1"/>
        <v>0</v>
      </c>
      <c r="C29" t="s">
        <v>61</v>
      </c>
      <c r="D29" s="28" t="s">
        <v>47</v>
      </c>
      <c r="E29" s="28" t="s">
        <v>91</v>
      </c>
      <c r="F29" s="28" t="s">
        <v>45</v>
      </c>
      <c r="G29" s="28">
        <v>1.3</v>
      </c>
      <c r="H29" s="28">
        <v>0.43</v>
      </c>
      <c r="I29" s="28">
        <f t="shared" si="2"/>
        <v>2.2999999999999998</v>
      </c>
      <c r="J29" s="31">
        <f t="shared" si="3"/>
        <v>0.39624000000000004</v>
      </c>
      <c r="K29" s="31">
        <f t="shared" si="0"/>
        <v>1.2176244034560002E-2</v>
      </c>
    </row>
    <row r="30" spans="1:11" x14ac:dyDescent="0.35">
      <c r="A30" s="1">
        <v>37307.595138888886</v>
      </c>
      <c r="B30" s="1" t="b">
        <f t="shared" si="1"/>
        <v>0</v>
      </c>
      <c r="C30" t="s">
        <v>61</v>
      </c>
      <c r="D30" s="28" t="s">
        <v>47</v>
      </c>
      <c r="E30" s="28" t="s">
        <v>48</v>
      </c>
      <c r="F30" s="28" t="s">
        <v>45</v>
      </c>
      <c r="G30" s="28">
        <v>0.27</v>
      </c>
      <c r="H30" s="28">
        <v>0.44</v>
      </c>
      <c r="I30" s="28">
        <f t="shared" si="2"/>
        <v>1.27</v>
      </c>
      <c r="J30" s="31">
        <f t="shared" si="3"/>
        <v>8.2296000000000008E-2</v>
      </c>
      <c r="K30" s="31">
        <f t="shared" si="0"/>
        <v>1.2459412500480002E-2</v>
      </c>
    </row>
    <row r="31" spans="1:11" x14ac:dyDescent="0.35">
      <c r="A31" s="1">
        <v>37322.695138888892</v>
      </c>
      <c r="B31" s="1" t="b">
        <f t="shared" si="1"/>
        <v>0</v>
      </c>
      <c r="C31" t="s">
        <v>61</v>
      </c>
      <c r="D31" s="28" t="s">
        <v>47</v>
      </c>
      <c r="E31" s="28" t="s">
        <v>92</v>
      </c>
      <c r="F31" s="28" t="s">
        <v>45</v>
      </c>
      <c r="G31" s="28">
        <v>1.1100000000000001</v>
      </c>
      <c r="H31" s="28">
        <v>0.45</v>
      </c>
      <c r="I31" s="28">
        <f t="shared" si="2"/>
        <v>2.1100000000000003</v>
      </c>
      <c r="J31" s="31">
        <f t="shared" si="3"/>
        <v>0.33832800000000007</v>
      </c>
      <c r="K31" s="31">
        <f t="shared" si="0"/>
        <v>1.2742580966400002E-2</v>
      </c>
    </row>
    <row r="32" spans="1:11" x14ac:dyDescent="0.35">
      <c r="A32" s="1">
        <v>37343.661805555559</v>
      </c>
      <c r="B32" s="1" t="b">
        <f t="shared" si="1"/>
        <v>0</v>
      </c>
      <c r="C32" t="s">
        <v>61</v>
      </c>
      <c r="D32" s="28" t="s">
        <v>47</v>
      </c>
      <c r="E32" s="28" t="s">
        <v>92</v>
      </c>
      <c r="F32" s="28" t="s">
        <v>45</v>
      </c>
      <c r="G32" s="28">
        <v>1.34</v>
      </c>
      <c r="H32" s="28">
        <v>0.45</v>
      </c>
      <c r="I32" s="28">
        <f t="shared" si="2"/>
        <v>2.34</v>
      </c>
      <c r="J32" s="31">
        <f t="shared" si="3"/>
        <v>0.40843200000000002</v>
      </c>
      <c r="K32" s="31">
        <f t="shared" si="0"/>
        <v>1.2742580966400002E-2</v>
      </c>
    </row>
    <row r="33" spans="1:11" x14ac:dyDescent="0.35">
      <c r="A33" s="1">
        <v>37369.621527777781</v>
      </c>
      <c r="B33" s="1" t="b">
        <f t="shared" si="1"/>
        <v>0</v>
      </c>
      <c r="C33" t="s">
        <v>46</v>
      </c>
      <c r="D33" s="28" t="s">
        <v>47</v>
      </c>
      <c r="E33" s="28" t="s">
        <v>87</v>
      </c>
      <c r="F33" s="28" t="s">
        <v>45</v>
      </c>
      <c r="G33" s="28">
        <v>0.15</v>
      </c>
      <c r="H33" s="28">
        <v>0.46</v>
      </c>
      <c r="I33" s="28">
        <f t="shared" si="2"/>
        <v>1.1499999999999999</v>
      </c>
      <c r="J33" s="31">
        <f t="shared" si="3"/>
        <v>4.5720000000000004E-2</v>
      </c>
      <c r="K33" s="31">
        <f t="shared" si="0"/>
        <v>1.3025749432320002E-2</v>
      </c>
    </row>
    <row r="34" spans="1:11" x14ac:dyDescent="0.35">
      <c r="A34" s="1">
        <v>37389.570138888892</v>
      </c>
      <c r="B34" s="1" t="b">
        <f t="shared" si="1"/>
        <v>0</v>
      </c>
      <c r="C34" t="s">
        <v>46</v>
      </c>
      <c r="D34" s="28" t="s">
        <v>47</v>
      </c>
      <c r="E34" s="28" t="s">
        <v>91</v>
      </c>
      <c r="F34" s="28" t="s">
        <v>45</v>
      </c>
      <c r="G34" s="28">
        <v>1.72</v>
      </c>
      <c r="H34" s="28">
        <v>0.47</v>
      </c>
      <c r="I34" s="28">
        <f t="shared" si="2"/>
        <v>2.7199999999999998</v>
      </c>
      <c r="J34" s="31">
        <f t="shared" si="3"/>
        <v>0.52425600000000006</v>
      </c>
      <c r="K34" s="31">
        <f t="shared" si="0"/>
        <v>1.3308917898240001E-2</v>
      </c>
    </row>
    <row r="35" spans="1:11" x14ac:dyDescent="0.35">
      <c r="A35" s="1">
        <v>37412.470138888886</v>
      </c>
      <c r="B35" s="1" t="b">
        <f t="shared" si="1"/>
        <v>0</v>
      </c>
      <c r="C35" t="s">
        <v>46</v>
      </c>
      <c r="D35" s="28" t="s">
        <v>47</v>
      </c>
      <c r="E35" s="28" t="s">
        <v>48</v>
      </c>
      <c r="F35" s="28" t="s">
        <v>45</v>
      </c>
      <c r="G35" s="28">
        <v>0.27</v>
      </c>
      <c r="H35" s="28">
        <v>0.48</v>
      </c>
      <c r="I35" s="28">
        <f t="shared" si="2"/>
        <v>1.27</v>
      </c>
      <c r="J35" s="31">
        <f t="shared" si="3"/>
        <v>8.2296000000000008E-2</v>
      </c>
      <c r="K35" s="31">
        <f t="shared" si="0"/>
        <v>1.3592086364160002E-2</v>
      </c>
    </row>
    <row r="36" spans="1:11" x14ac:dyDescent="0.35">
      <c r="A36" s="1">
        <v>37438.588194444441</v>
      </c>
      <c r="B36" s="1" t="b">
        <f t="shared" si="1"/>
        <v>0</v>
      </c>
      <c r="C36" t="s">
        <v>46</v>
      </c>
      <c r="D36" s="28" t="s">
        <v>47</v>
      </c>
      <c r="E36" s="28" t="s">
        <v>91</v>
      </c>
      <c r="F36" s="28" t="s">
        <v>45</v>
      </c>
      <c r="G36" s="28">
        <v>1.1200000000000001</v>
      </c>
      <c r="H36" s="28">
        <v>0.48</v>
      </c>
      <c r="I36" s="28">
        <f t="shared" si="2"/>
        <v>2.12</v>
      </c>
      <c r="J36" s="31">
        <f t="shared" si="3"/>
        <v>0.34137600000000007</v>
      </c>
      <c r="K36" s="31">
        <f t="shared" si="0"/>
        <v>1.3592086364160002E-2</v>
      </c>
    </row>
    <row r="37" spans="1:11" x14ac:dyDescent="0.35">
      <c r="A37" s="1">
        <v>37448.642361111109</v>
      </c>
      <c r="B37" s="1" t="b">
        <f t="shared" si="1"/>
        <v>0</v>
      </c>
      <c r="C37" t="s">
        <v>46</v>
      </c>
      <c r="D37" s="28" t="s">
        <v>47</v>
      </c>
      <c r="E37" s="28" t="s">
        <v>91</v>
      </c>
      <c r="F37" s="28" t="s">
        <v>45</v>
      </c>
      <c r="G37" s="28">
        <v>1.1100000000000001</v>
      </c>
      <c r="H37" s="28">
        <v>0.48</v>
      </c>
      <c r="I37" s="28">
        <f t="shared" si="2"/>
        <v>2.1100000000000003</v>
      </c>
      <c r="J37" s="31">
        <f t="shared" si="3"/>
        <v>0.33832800000000007</v>
      </c>
      <c r="K37" s="31">
        <f t="shared" si="0"/>
        <v>1.3592086364160002E-2</v>
      </c>
    </row>
    <row r="38" spans="1:11" x14ac:dyDescent="0.35">
      <c r="A38" s="1">
        <v>37468.558333333334</v>
      </c>
      <c r="B38" s="1" t="b">
        <f t="shared" si="1"/>
        <v>0</v>
      </c>
      <c r="C38" t="s">
        <v>46</v>
      </c>
      <c r="D38" s="28" t="s">
        <v>47</v>
      </c>
      <c r="E38" s="28" t="s">
        <v>92</v>
      </c>
      <c r="F38" s="28" t="s">
        <v>45</v>
      </c>
      <c r="G38" s="28">
        <v>1.22</v>
      </c>
      <c r="H38" s="28">
        <v>0.48</v>
      </c>
      <c r="I38" s="28">
        <f t="shared" si="2"/>
        <v>2.2199999999999998</v>
      </c>
      <c r="J38" s="31">
        <f t="shared" si="3"/>
        <v>0.37185600000000002</v>
      </c>
      <c r="K38" s="31">
        <f t="shared" si="0"/>
        <v>1.3592086364160002E-2</v>
      </c>
    </row>
    <row r="39" spans="1:11" x14ac:dyDescent="0.35">
      <c r="A39" s="1">
        <v>37505.554861111108</v>
      </c>
      <c r="B39" s="1" t="b">
        <f t="shared" si="1"/>
        <v>0</v>
      </c>
      <c r="C39" t="s">
        <v>46</v>
      </c>
      <c r="D39" s="28" t="s">
        <v>47</v>
      </c>
      <c r="E39" s="28" t="s">
        <v>97</v>
      </c>
      <c r="F39" s="28" t="s">
        <v>45</v>
      </c>
      <c r="G39" s="28">
        <v>1.19</v>
      </c>
      <c r="H39" s="28">
        <v>0.48</v>
      </c>
      <c r="I39" s="28">
        <f t="shared" si="2"/>
        <v>2.19</v>
      </c>
      <c r="J39" s="31">
        <f t="shared" si="3"/>
        <v>0.36271199999999998</v>
      </c>
      <c r="K39" s="31">
        <f t="shared" si="0"/>
        <v>1.3592086364160002E-2</v>
      </c>
    </row>
    <row r="40" spans="1:11" x14ac:dyDescent="0.35">
      <c r="A40" s="1">
        <v>37515.525694444441</v>
      </c>
      <c r="B40" s="1" t="b">
        <f t="shared" si="1"/>
        <v>0</v>
      </c>
      <c r="C40" t="s">
        <v>46</v>
      </c>
      <c r="D40" s="28" t="s">
        <v>47</v>
      </c>
      <c r="E40" s="28" t="s">
        <v>91</v>
      </c>
      <c r="F40" s="28" t="s">
        <v>45</v>
      </c>
      <c r="G40" s="28">
        <v>1.1299999999999999</v>
      </c>
      <c r="H40" s="28">
        <v>0.49</v>
      </c>
      <c r="I40" s="28">
        <f t="shared" si="2"/>
        <v>2.13</v>
      </c>
      <c r="J40" s="31">
        <f t="shared" si="3"/>
        <v>0.34442400000000001</v>
      </c>
      <c r="K40" s="31">
        <f t="shared" si="0"/>
        <v>1.3875254830080001E-2</v>
      </c>
    </row>
    <row r="41" spans="1:11" x14ac:dyDescent="0.35">
      <c r="A41" s="1">
        <v>37538.614583333336</v>
      </c>
      <c r="B41" s="1" t="b">
        <f t="shared" si="1"/>
        <v>0</v>
      </c>
      <c r="C41" t="s">
        <v>46</v>
      </c>
      <c r="D41" s="28" t="s">
        <v>47</v>
      </c>
      <c r="E41" s="28" t="s">
        <v>92</v>
      </c>
      <c r="F41" s="28" t="s">
        <v>45</v>
      </c>
      <c r="G41" s="28">
        <v>1.1399999999999999</v>
      </c>
      <c r="H41" s="28">
        <v>0.49</v>
      </c>
      <c r="I41" s="28">
        <f t="shared" si="2"/>
        <v>2.1399999999999997</v>
      </c>
      <c r="J41" s="31">
        <f t="shared" si="3"/>
        <v>0.347472</v>
      </c>
      <c r="K41" s="31">
        <f t="shared" si="0"/>
        <v>1.3875254830080001E-2</v>
      </c>
    </row>
    <row r="42" spans="1:11" x14ac:dyDescent="0.35">
      <c r="A42" s="1">
        <v>37579.618055555555</v>
      </c>
      <c r="B42" s="1" t="b">
        <f t="shared" si="1"/>
        <v>0</v>
      </c>
      <c r="C42" t="s">
        <v>61</v>
      </c>
      <c r="D42" s="28" t="s">
        <v>47</v>
      </c>
      <c r="E42" s="28" t="s">
        <v>97</v>
      </c>
      <c r="F42" s="28" t="s">
        <v>45</v>
      </c>
      <c r="G42" s="28">
        <v>1.17</v>
      </c>
      <c r="H42" s="28">
        <v>0.49</v>
      </c>
      <c r="I42" s="28">
        <f t="shared" si="2"/>
        <v>2.17</v>
      </c>
      <c r="J42" s="31">
        <f t="shared" si="3"/>
        <v>0.35661599999999999</v>
      </c>
      <c r="K42" s="31">
        <f t="shared" si="0"/>
        <v>1.3875254830080001E-2</v>
      </c>
    </row>
    <row r="43" spans="1:11" x14ac:dyDescent="0.35">
      <c r="A43" s="1">
        <v>37607.527777777781</v>
      </c>
      <c r="B43" s="1" t="b">
        <f t="shared" si="1"/>
        <v>0</v>
      </c>
      <c r="C43" t="s">
        <v>61</v>
      </c>
      <c r="D43" s="28" t="s">
        <v>47</v>
      </c>
      <c r="E43" s="28" t="s">
        <v>87</v>
      </c>
      <c r="F43" s="28" t="s">
        <v>45</v>
      </c>
      <c r="G43" s="28">
        <v>0.18</v>
      </c>
      <c r="H43" s="28">
        <v>0.52</v>
      </c>
      <c r="I43" s="28">
        <f t="shared" si="2"/>
        <v>1.18</v>
      </c>
      <c r="J43" s="31">
        <f t="shared" si="3"/>
        <v>5.4864000000000003E-2</v>
      </c>
      <c r="K43" s="31">
        <f t="shared" si="0"/>
        <v>1.4724760227840002E-2</v>
      </c>
    </row>
    <row r="44" spans="1:11" x14ac:dyDescent="0.35">
      <c r="A44" s="1">
        <v>37664.621527777781</v>
      </c>
      <c r="B44" s="1" t="b">
        <f t="shared" si="1"/>
        <v>0</v>
      </c>
      <c r="C44" t="s">
        <v>61</v>
      </c>
      <c r="D44" s="28" t="s">
        <v>47</v>
      </c>
      <c r="E44" s="28" t="s">
        <v>92</v>
      </c>
      <c r="F44" s="28" t="s">
        <v>45</v>
      </c>
      <c r="G44" s="28">
        <v>1.21</v>
      </c>
      <c r="H44" s="28">
        <v>0.52</v>
      </c>
      <c r="I44" s="28">
        <f t="shared" si="2"/>
        <v>2.21</v>
      </c>
      <c r="J44" s="31">
        <f t="shared" si="3"/>
        <v>0.36880800000000002</v>
      </c>
      <c r="K44" s="31">
        <f t="shared" si="0"/>
        <v>1.4724760227840002E-2</v>
      </c>
    </row>
    <row r="45" spans="1:11" x14ac:dyDescent="0.35">
      <c r="A45" s="1">
        <v>37811.604166666664</v>
      </c>
      <c r="B45" s="1" t="b">
        <f t="shared" si="1"/>
        <v>0</v>
      </c>
      <c r="C45" t="s">
        <v>46</v>
      </c>
      <c r="D45" s="28" t="s">
        <v>47</v>
      </c>
      <c r="E45" s="28" t="s">
        <v>48</v>
      </c>
      <c r="F45" s="28" t="s">
        <v>45</v>
      </c>
      <c r="G45" s="28">
        <v>0.17</v>
      </c>
      <c r="H45" s="28">
        <v>0.54</v>
      </c>
      <c r="I45" s="28">
        <f t="shared" si="2"/>
        <v>1.17</v>
      </c>
      <c r="J45" s="31">
        <f t="shared" si="3"/>
        <v>5.1816000000000008E-2</v>
      </c>
      <c r="K45" s="31">
        <f t="shared" si="0"/>
        <v>1.5291097159680004E-2</v>
      </c>
    </row>
    <row r="46" spans="1:11" x14ac:dyDescent="0.35">
      <c r="A46" s="1">
        <v>37851.697916666664</v>
      </c>
      <c r="B46" s="1" t="b">
        <f t="shared" si="1"/>
        <v>0</v>
      </c>
      <c r="C46" t="s">
        <v>46</v>
      </c>
      <c r="D46" s="28" t="s">
        <v>47</v>
      </c>
      <c r="E46" s="28" t="s">
        <v>69</v>
      </c>
      <c r="F46" s="28" t="s">
        <v>45</v>
      </c>
      <c r="G46" s="28">
        <v>0.2</v>
      </c>
      <c r="H46" s="28">
        <v>0.54</v>
      </c>
      <c r="I46" s="28">
        <f t="shared" si="2"/>
        <v>1.2</v>
      </c>
      <c r="J46" s="31">
        <f t="shared" si="3"/>
        <v>6.0960000000000007E-2</v>
      </c>
      <c r="K46" s="31">
        <f t="shared" si="0"/>
        <v>1.5291097159680004E-2</v>
      </c>
    </row>
    <row r="47" spans="1:11" x14ac:dyDescent="0.35">
      <c r="A47" s="1">
        <v>37880.670138888891</v>
      </c>
      <c r="B47" s="1" t="b">
        <f t="shared" si="1"/>
        <v>0</v>
      </c>
      <c r="C47" t="s">
        <v>46</v>
      </c>
      <c r="D47" s="28" t="s">
        <v>47</v>
      </c>
      <c r="E47" s="28" t="s">
        <v>91</v>
      </c>
      <c r="F47" s="28" t="s">
        <v>45</v>
      </c>
      <c r="G47" s="28">
        <v>1.1299999999999999</v>
      </c>
      <c r="H47" s="28">
        <v>0.54</v>
      </c>
      <c r="I47" s="28">
        <f t="shared" si="2"/>
        <v>2.13</v>
      </c>
      <c r="J47" s="31">
        <f t="shared" si="3"/>
        <v>0.34442400000000001</v>
      </c>
      <c r="K47" s="31">
        <f t="shared" si="0"/>
        <v>1.5291097159680004E-2</v>
      </c>
    </row>
    <row r="48" spans="1:11" x14ac:dyDescent="0.35">
      <c r="A48" s="1">
        <v>37897.611111111109</v>
      </c>
      <c r="B48" s="1" t="b">
        <f t="shared" si="1"/>
        <v>0</v>
      </c>
      <c r="C48" t="s">
        <v>46</v>
      </c>
      <c r="D48" s="28" t="s">
        <v>47</v>
      </c>
      <c r="E48" s="28" t="s">
        <v>91</v>
      </c>
      <c r="F48" s="28" t="s">
        <v>45</v>
      </c>
      <c r="G48" s="28">
        <v>1.1299999999999999</v>
      </c>
      <c r="H48" s="28">
        <v>0.55000000000000004</v>
      </c>
      <c r="I48" s="28">
        <f t="shared" si="2"/>
        <v>2.13</v>
      </c>
      <c r="J48" s="31">
        <f t="shared" si="3"/>
        <v>0.34442400000000001</v>
      </c>
      <c r="K48" s="31">
        <f t="shared" si="0"/>
        <v>1.5574265625600004E-2</v>
      </c>
    </row>
    <row r="49" spans="1:11" x14ac:dyDescent="0.35">
      <c r="A49" s="1">
        <v>37957.666666666664</v>
      </c>
      <c r="B49" s="1" t="b">
        <f t="shared" si="1"/>
        <v>0</v>
      </c>
      <c r="C49" t="s">
        <v>61</v>
      </c>
      <c r="D49" s="28" t="s">
        <v>47</v>
      </c>
      <c r="E49" s="28" t="s">
        <v>48</v>
      </c>
      <c r="F49" s="28" t="s">
        <v>45</v>
      </c>
      <c r="G49" s="28">
        <v>0.27</v>
      </c>
      <c r="H49" s="28">
        <v>0.56000000000000005</v>
      </c>
      <c r="I49" s="28">
        <f t="shared" si="2"/>
        <v>1.27</v>
      </c>
      <c r="J49" s="31">
        <f t="shared" si="3"/>
        <v>8.2296000000000008E-2</v>
      </c>
      <c r="K49" s="31">
        <f t="shared" si="0"/>
        <v>1.5857434091520003E-2</v>
      </c>
    </row>
    <row r="50" spans="1:11" x14ac:dyDescent="0.35">
      <c r="A50" s="1">
        <v>37958.520833333336</v>
      </c>
      <c r="B50" s="1" t="b">
        <f t="shared" si="1"/>
        <v>0</v>
      </c>
      <c r="C50" t="s">
        <v>61</v>
      </c>
      <c r="D50" s="28" t="s">
        <v>47</v>
      </c>
      <c r="E50" s="28" t="s">
        <v>89</v>
      </c>
      <c r="F50" s="28" t="s">
        <v>45</v>
      </c>
      <c r="G50" s="28">
        <v>1.18</v>
      </c>
      <c r="H50" s="28">
        <v>0.56000000000000005</v>
      </c>
      <c r="I50" s="28">
        <f t="shared" si="2"/>
        <v>2.1799999999999997</v>
      </c>
      <c r="J50" s="31">
        <f t="shared" si="3"/>
        <v>0.35966399999999998</v>
      </c>
      <c r="K50" s="31">
        <f t="shared" si="0"/>
        <v>1.5857434091520003E-2</v>
      </c>
    </row>
    <row r="51" spans="1:11" x14ac:dyDescent="0.35">
      <c r="A51" s="1">
        <v>38042.701388888891</v>
      </c>
      <c r="B51" s="1" t="b">
        <f t="shared" si="1"/>
        <v>0</v>
      </c>
      <c r="C51" t="s">
        <v>61</v>
      </c>
      <c r="D51" s="28" t="s">
        <v>47</v>
      </c>
      <c r="E51" s="28" t="s">
        <v>91</v>
      </c>
      <c r="F51" s="28" t="s">
        <v>45</v>
      </c>
      <c r="G51" s="28">
        <v>1.1299999999999999</v>
      </c>
      <c r="H51" s="28">
        <v>0.56000000000000005</v>
      </c>
      <c r="I51" s="28">
        <f t="shared" si="2"/>
        <v>2.13</v>
      </c>
      <c r="J51" s="31">
        <f t="shared" si="3"/>
        <v>0.34442400000000001</v>
      </c>
      <c r="K51" s="31">
        <f t="shared" si="0"/>
        <v>1.5857434091520003E-2</v>
      </c>
    </row>
    <row r="52" spans="1:11" x14ac:dyDescent="0.35">
      <c r="A52" s="1">
        <v>38274.729166666664</v>
      </c>
      <c r="B52" s="1" t="b">
        <f t="shared" si="1"/>
        <v>0</v>
      </c>
      <c r="C52" t="s">
        <v>46</v>
      </c>
      <c r="D52" s="28" t="s">
        <v>47</v>
      </c>
      <c r="E52" s="28" t="s">
        <v>88</v>
      </c>
      <c r="F52" s="28" t="s">
        <v>45</v>
      </c>
      <c r="G52" s="28">
        <v>1.25</v>
      </c>
      <c r="H52" s="28">
        <v>0.56999999999999995</v>
      </c>
      <c r="I52" s="28">
        <f t="shared" si="2"/>
        <v>2.25</v>
      </c>
      <c r="J52" s="31">
        <f t="shared" si="3"/>
        <v>0.38100000000000001</v>
      </c>
      <c r="K52" s="31">
        <f t="shared" si="0"/>
        <v>1.6140602557440001E-2</v>
      </c>
    </row>
    <row r="53" spans="1:11" x14ac:dyDescent="0.35">
      <c r="A53" s="1">
        <v>38294.506249999999</v>
      </c>
      <c r="B53" s="1" t="b">
        <f t="shared" si="1"/>
        <v>0</v>
      </c>
      <c r="C53" t="s">
        <v>61</v>
      </c>
      <c r="D53" s="28" t="s">
        <v>47</v>
      </c>
      <c r="E53" s="28" t="s">
        <v>91</v>
      </c>
      <c r="F53" s="28" t="s">
        <v>45</v>
      </c>
      <c r="G53" s="28">
        <v>1.1299999999999999</v>
      </c>
      <c r="H53" s="28">
        <v>0.56999999999999995</v>
      </c>
      <c r="I53" s="28">
        <f t="shared" si="2"/>
        <v>2.13</v>
      </c>
      <c r="J53" s="31">
        <f t="shared" si="3"/>
        <v>0.34442400000000001</v>
      </c>
      <c r="K53" s="31">
        <f t="shared" si="0"/>
        <v>1.6140602557440001E-2</v>
      </c>
    </row>
    <row r="54" spans="1:11" x14ac:dyDescent="0.35">
      <c r="A54" s="1">
        <v>38322.655555555553</v>
      </c>
      <c r="B54" s="1" t="b">
        <f t="shared" si="1"/>
        <v>0</v>
      </c>
      <c r="C54" t="s">
        <v>61</v>
      </c>
      <c r="D54" s="28" t="s">
        <v>47</v>
      </c>
      <c r="E54" s="28" t="s">
        <v>92</v>
      </c>
      <c r="F54" s="28" t="s">
        <v>45</v>
      </c>
      <c r="G54" s="28">
        <v>1.3</v>
      </c>
      <c r="H54" s="28">
        <v>0.56999999999999995</v>
      </c>
      <c r="I54" s="28">
        <f t="shared" si="2"/>
        <v>2.2999999999999998</v>
      </c>
      <c r="J54" s="31">
        <f t="shared" si="3"/>
        <v>0.39624000000000004</v>
      </c>
      <c r="K54" s="31">
        <f t="shared" si="0"/>
        <v>1.6140602557440001E-2</v>
      </c>
    </row>
    <row r="55" spans="1:11" x14ac:dyDescent="0.35">
      <c r="A55" s="1">
        <v>38359.432638888888</v>
      </c>
      <c r="B55" s="1" t="b">
        <f t="shared" si="1"/>
        <v>0</v>
      </c>
      <c r="C55" t="s">
        <v>61</v>
      </c>
      <c r="D55" s="28" t="s">
        <v>47</v>
      </c>
      <c r="E55" s="28" t="s">
        <v>91</v>
      </c>
      <c r="F55" s="28" t="s">
        <v>45</v>
      </c>
      <c r="G55" s="28">
        <v>1.31</v>
      </c>
      <c r="H55" s="28">
        <v>0.57999999999999996</v>
      </c>
      <c r="I55" s="28">
        <f t="shared" si="2"/>
        <v>2.31</v>
      </c>
      <c r="J55" s="31">
        <f t="shared" si="3"/>
        <v>0.39928800000000003</v>
      </c>
      <c r="K55" s="31">
        <f t="shared" si="0"/>
        <v>1.6423771023360002E-2</v>
      </c>
    </row>
    <row r="56" spans="1:11" x14ac:dyDescent="0.35">
      <c r="A56" s="1">
        <v>38385.541666666664</v>
      </c>
      <c r="B56" s="1" t="b">
        <f t="shared" si="1"/>
        <v>0</v>
      </c>
      <c r="C56" t="s">
        <v>61</v>
      </c>
      <c r="D56" s="28" t="s">
        <v>47</v>
      </c>
      <c r="E56" s="28" t="s">
        <v>92</v>
      </c>
      <c r="F56" s="28" t="s">
        <v>45</v>
      </c>
      <c r="G56" s="28">
        <v>1.26</v>
      </c>
      <c r="H56" s="28">
        <v>0.59</v>
      </c>
      <c r="I56" s="28">
        <f t="shared" si="2"/>
        <v>2.2599999999999998</v>
      </c>
      <c r="J56" s="31">
        <f t="shared" si="3"/>
        <v>0.384048</v>
      </c>
      <c r="K56" s="31">
        <f t="shared" si="0"/>
        <v>1.6706939489280002E-2</v>
      </c>
    </row>
    <row r="57" spans="1:11" x14ac:dyDescent="0.35">
      <c r="A57" s="1">
        <v>38414.638888888891</v>
      </c>
      <c r="B57" s="1" t="b">
        <f t="shared" si="1"/>
        <v>0</v>
      </c>
      <c r="C57" t="s">
        <v>61</v>
      </c>
      <c r="D57" s="28" t="s">
        <v>47</v>
      </c>
      <c r="E57" s="28" t="s">
        <v>158</v>
      </c>
      <c r="F57" s="28" t="s">
        <v>45</v>
      </c>
      <c r="G57" s="28">
        <v>1.26</v>
      </c>
      <c r="H57" s="28">
        <v>0.59</v>
      </c>
      <c r="I57" s="28">
        <f t="shared" si="2"/>
        <v>2.2599999999999998</v>
      </c>
      <c r="J57" s="31">
        <f t="shared" si="3"/>
        <v>0.384048</v>
      </c>
      <c r="K57" s="31">
        <f t="shared" si="0"/>
        <v>1.6706939489280002E-2</v>
      </c>
    </row>
    <row r="58" spans="1:11" x14ac:dyDescent="0.35">
      <c r="A58" s="1">
        <v>38566.61041666667</v>
      </c>
      <c r="B58" s="1" t="b">
        <f t="shared" si="1"/>
        <v>0</v>
      </c>
      <c r="C58" t="s">
        <v>46</v>
      </c>
      <c r="D58" s="28" t="s">
        <v>47</v>
      </c>
      <c r="E58" s="28" t="s">
        <v>158</v>
      </c>
      <c r="F58" s="28" t="s">
        <v>45</v>
      </c>
      <c r="G58" s="28">
        <v>1.23</v>
      </c>
      <c r="H58" s="28">
        <v>0.59</v>
      </c>
      <c r="I58" s="28">
        <f t="shared" si="2"/>
        <v>2.23</v>
      </c>
      <c r="J58" s="31">
        <f t="shared" si="3"/>
        <v>0.37490400000000002</v>
      </c>
      <c r="K58" s="31">
        <f t="shared" si="0"/>
        <v>1.6706939489280002E-2</v>
      </c>
    </row>
    <row r="59" spans="1:11" x14ac:dyDescent="0.35">
      <c r="A59" s="1">
        <v>38566.644444444442</v>
      </c>
      <c r="B59" s="1" t="b">
        <f t="shared" si="1"/>
        <v>0</v>
      </c>
      <c r="C59" t="s">
        <v>46</v>
      </c>
      <c r="D59" s="28" t="s">
        <v>47</v>
      </c>
      <c r="E59" s="28" t="s">
        <v>48</v>
      </c>
      <c r="F59" s="28" t="s">
        <v>45</v>
      </c>
      <c r="G59" s="28">
        <v>0.28000000000000003</v>
      </c>
      <c r="H59" s="28">
        <v>0.62</v>
      </c>
      <c r="I59" s="28">
        <f t="shared" si="2"/>
        <v>1.28</v>
      </c>
      <c r="J59" s="31">
        <f t="shared" si="3"/>
        <v>8.5344000000000017E-2</v>
      </c>
      <c r="K59" s="31">
        <f t="shared" si="0"/>
        <v>1.7556444887040001E-2</v>
      </c>
    </row>
    <row r="60" spans="1:11" x14ac:dyDescent="0.35">
      <c r="A60" s="1">
        <v>38596.465277777781</v>
      </c>
      <c r="B60" s="1" t="b">
        <f t="shared" si="1"/>
        <v>0</v>
      </c>
      <c r="C60" t="s">
        <v>46</v>
      </c>
      <c r="D60" s="28" t="s">
        <v>47</v>
      </c>
      <c r="E60" s="28" t="s">
        <v>91</v>
      </c>
      <c r="F60" s="28" t="s">
        <v>45</v>
      </c>
      <c r="G60" s="28">
        <v>1.29</v>
      </c>
      <c r="H60" s="28">
        <v>0.62</v>
      </c>
      <c r="I60" s="28">
        <f t="shared" si="2"/>
        <v>2.29</v>
      </c>
      <c r="J60" s="31">
        <f t="shared" si="3"/>
        <v>0.39319200000000004</v>
      </c>
      <c r="K60" s="31">
        <f t="shared" si="0"/>
        <v>1.7556444887040001E-2</v>
      </c>
    </row>
    <row r="61" spans="1:11" x14ac:dyDescent="0.35">
      <c r="A61" s="1">
        <v>38630.661111111112</v>
      </c>
      <c r="B61" s="1" t="b">
        <f t="shared" si="1"/>
        <v>0</v>
      </c>
      <c r="C61" t="s">
        <v>46</v>
      </c>
      <c r="D61" s="28" t="s">
        <v>47</v>
      </c>
      <c r="E61" s="28" t="s">
        <v>48</v>
      </c>
      <c r="F61" s="28" t="s">
        <v>45</v>
      </c>
      <c r="G61" s="28">
        <v>0.27</v>
      </c>
      <c r="H61" s="28">
        <v>0.63</v>
      </c>
      <c r="I61" s="28">
        <f t="shared" si="2"/>
        <v>1.27</v>
      </c>
      <c r="J61" s="31">
        <f t="shared" si="3"/>
        <v>8.2296000000000008E-2</v>
      </c>
      <c r="K61" s="31">
        <f t="shared" si="0"/>
        <v>1.7839613352960002E-2</v>
      </c>
    </row>
    <row r="62" spans="1:11" x14ac:dyDescent="0.35">
      <c r="A62" s="1">
        <v>38672.493750000001</v>
      </c>
      <c r="B62" s="1" t="b">
        <f t="shared" si="1"/>
        <v>0</v>
      </c>
      <c r="C62" t="s">
        <v>61</v>
      </c>
      <c r="D62" s="28" t="s">
        <v>47</v>
      </c>
      <c r="E62" s="28" t="s">
        <v>91</v>
      </c>
      <c r="F62" s="28" t="s">
        <v>45</v>
      </c>
      <c r="G62" s="28">
        <v>1.25</v>
      </c>
      <c r="H62" s="28">
        <v>0.65</v>
      </c>
      <c r="I62" s="28">
        <f t="shared" si="2"/>
        <v>2.25</v>
      </c>
      <c r="J62" s="31">
        <f t="shared" si="3"/>
        <v>0.38100000000000001</v>
      </c>
      <c r="K62" s="31">
        <f t="shared" si="0"/>
        <v>1.8405950284800004E-2</v>
      </c>
    </row>
    <row r="63" spans="1:11" x14ac:dyDescent="0.35">
      <c r="A63" s="1">
        <v>38672.560416666667</v>
      </c>
      <c r="B63" s="1" t="b">
        <f t="shared" si="1"/>
        <v>0</v>
      </c>
      <c r="C63" t="s">
        <v>61</v>
      </c>
      <c r="D63" s="28" t="s">
        <v>47</v>
      </c>
      <c r="E63" s="28" t="s">
        <v>91</v>
      </c>
      <c r="F63" s="28" t="s">
        <v>45</v>
      </c>
      <c r="G63" s="28">
        <v>1.29</v>
      </c>
      <c r="H63" s="28">
        <v>0.65</v>
      </c>
      <c r="I63" s="28">
        <f t="shared" si="2"/>
        <v>2.29</v>
      </c>
      <c r="J63" s="31">
        <f t="shared" si="3"/>
        <v>0.39319200000000004</v>
      </c>
      <c r="K63" s="31">
        <f t="shared" si="0"/>
        <v>1.8405950284800004E-2</v>
      </c>
    </row>
    <row r="64" spans="1:11" x14ac:dyDescent="0.35">
      <c r="A64" s="1">
        <v>38721.484722222223</v>
      </c>
      <c r="B64" s="1" t="b">
        <f t="shared" si="1"/>
        <v>0</v>
      </c>
      <c r="C64" t="s">
        <v>61</v>
      </c>
      <c r="D64" s="28" t="s">
        <v>47</v>
      </c>
      <c r="E64" s="28" t="s">
        <v>92</v>
      </c>
      <c r="F64" s="28" t="s">
        <v>45</v>
      </c>
      <c r="G64" s="28">
        <v>1.29</v>
      </c>
      <c r="H64" s="28">
        <v>0.65</v>
      </c>
      <c r="I64" s="28">
        <f t="shared" si="2"/>
        <v>2.29</v>
      </c>
      <c r="J64" s="31">
        <f t="shared" si="3"/>
        <v>0.39319200000000004</v>
      </c>
      <c r="K64" s="31">
        <f t="shared" si="0"/>
        <v>1.8405950284800004E-2</v>
      </c>
    </row>
    <row r="65" spans="1:11" x14ac:dyDescent="0.35">
      <c r="A65" s="1">
        <v>38750.447916666664</v>
      </c>
      <c r="B65" s="1" t="b">
        <f t="shared" si="1"/>
        <v>0</v>
      </c>
      <c r="C65" t="s">
        <v>61</v>
      </c>
      <c r="D65" s="28" t="s">
        <v>47</v>
      </c>
      <c r="E65" s="28" t="s">
        <v>88</v>
      </c>
      <c r="F65" s="28" t="s">
        <v>45</v>
      </c>
      <c r="G65" s="28">
        <v>1.18</v>
      </c>
      <c r="H65" s="28">
        <v>0.66</v>
      </c>
      <c r="I65" s="28">
        <f t="shared" si="2"/>
        <v>2.1799999999999997</v>
      </c>
      <c r="J65" s="31">
        <f t="shared" si="3"/>
        <v>0.35966399999999998</v>
      </c>
      <c r="K65" s="31">
        <f t="shared" si="0"/>
        <v>1.8689118750720005E-2</v>
      </c>
    </row>
    <row r="66" spans="1:11" x14ac:dyDescent="0.35">
      <c r="A66" s="1">
        <v>38845.484027777777</v>
      </c>
      <c r="B66" s="1" t="b">
        <f t="shared" si="1"/>
        <v>0</v>
      </c>
      <c r="C66" t="s">
        <v>46</v>
      </c>
      <c r="D66" s="28" t="s">
        <v>47</v>
      </c>
      <c r="E66" s="28" t="s">
        <v>91</v>
      </c>
      <c r="F66" s="28" t="s">
        <v>45</v>
      </c>
      <c r="G66" s="28">
        <v>1.25</v>
      </c>
      <c r="H66" s="28">
        <v>0.66</v>
      </c>
      <c r="I66" s="28">
        <f t="shared" si="2"/>
        <v>2.25</v>
      </c>
      <c r="J66" s="31">
        <f t="shared" si="3"/>
        <v>0.38100000000000001</v>
      </c>
      <c r="K66" s="31">
        <f t="shared" si="0"/>
        <v>1.8689118750720005E-2</v>
      </c>
    </row>
    <row r="67" spans="1:11" x14ac:dyDescent="0.35">
      <c r="A67" s="1">
        <v>38873.553472222222</v>
      </c>
      <c r="B67" s="1" t="b">
        <f t="shared" si="1"/>
        <v>0</v>
      </c>
      <c r="C67" t="s">
        <v>46</v>
      </c>
      <c r="D67" s="28" t="s">
        <v>47</v>
      </c>
      <c r="E67" s="28" t="s">
        <v>92</v>
      </c>
      <c r="F67" s="28" t="s">
        <v>45</v>
      </c>
      <c r="G67" s="28">
        <v>1.1399999999999999</v>
      </c>
      <c r="H67" s="28">
        <v>0.68</v>
      </c>
      <c r="I67" s="28">
        <f t="shared" si="2"/>
        <v>2.1399999999999997</v>
      </c>
      <c r="J67" s="31">
        <f t="shared" si="3"/>
        <v>0.347472</v>
      </c>
      <c r="K67" s="31">
        <f t="shared" si="0"/>
        <v>1.9255455682560003E-2</v>
      </c>
    </row>
    <row r="68" spans="1:11" x14ac:dyDescent="0.35">
      <c r="A68" s="1">
        <v>39009.371527777781</v>
      </c>
      <c r="B68" s="1" t="b">
        <f t="shared" si="1"/>
        <v>0</v>
      </c>
      <c r="C68" t="s">
        <v>46</v>
      </c>
      <c r="D68" s="28" t="s">
        <v>47</v>
      </c>
      <c r="E68" s="28" t="s">
        <v>103</v>
      </c>
      <c r="F68" s="28" t="s">
        <v>45</v>
      </c>
      <c r="G68" s="28">
        <v>1.19</v>
      </c>
      <c r="H68" s="28">
        <v>0.68</v>
      </c>
      <c r="I68" s="28">
        <f t="shared" si="2"/>
        <v>2.19</v>
      </c>
      <c r="J68" s="31">
        <f t="shared" si="3"/>
        <v>0.36271199999999998</v>
      </c>
      <c r="K68" s="31">
        <f t="shared" ref="K68:K131" si="4">H68*(0.3048^3)</f>
        <v>1.9255455682560003E-2</v>
      </c>
    </row>
    <row r="69" spans="1:11" x14ac:dyDescent="0.35">
      <c r="A69" s="1">
        <v>39493.368750000001</v>
      </c>
      <c r="B69" s="1" t="b">
        <f t="shared" ref="B69:B132" si="5">IF(A69&lt;$M$11, TRUE, FALSE)</f>
        <v>0</v>
      </c>
      <c r="C69" t="s">
        <v>61</v>
      </c>
      <c r="D69" s="28" t="s">
        <v>47</v>
      </c>
      <c r="E69" s="28" t="s">
        <v>91</v>
      </c>
      <c r="F69" s="28" t="s">
        <v>45</v>
      </c>
      <c r="G69" s="28">
        <v>1.42</v>
      </c>
      <c r="H69" s="28">
        <v>0.69</v>
      </c>
      <c r="I69" s="28">
        <f t="shared" ref="I69:I132" si="6">IF(ISNUMBER(G69), IF(A69&lt;$M$11,G69,G69+1), "")</f>
        <v>2.42</v>
      </c>
      <c r="J69" s="31">
        <f t="shared" ref="J69:J132" si="7">IF(ISNUMBER(G69),G69*0.3048,-999)</f>
        <v>0.43281599999999998</v>
      </c>
      <c r="K69" s="31">
        <f t="shared" si="4"/>
        <v>1.953862414848E-2</v>
      </c>
    </row>
    <row r="70" spans="1:11" x14ac:dyDescent="0.35">
      <c r="A70" s="1">
        <v>39609.631944444445</v>
      </c>
      <c r="B70" s="1" t="b">
        <f t="shared" si="5"/>
        <v>0</v>
      </c>
      <c r="C70" t="s">
        <v>46</v>
      </c>
      <c r="D70" s="28" t="s">
        <v>47</v>
      </c>
      <c r="E70" s="28" t="s">
        <v>91</v>
      </c>
      <c r="F70" s="28" t="s">
        <v>45</v>
      </c>
      <c r="G70" s="28">
        <v>1.1299999999999999</v>
      </c>
      <c r="H70" s="28">
        <v>0.7</v>
      </c>
      <c r="I70" s="28">
        <f t="shared" si="6"/>
        <v>2.13</v>
      </c>
      <c r="J70" s="31">
        <f t="shared" si="7"/>
        <v>0.34442400000000001</v>
      </c>
      <c r="K70" s="31">
        <f t="shared" si="4"/>
        <v>1.9821792614400001E-2</v>
      </c>
    </row>
    <row r="71" spans="1:11" x14ac:dyDescent="0.35">
      <c r="A71" s="1">
        <v>39630.702777777777</v>
      </c>
      <c r="B71" s="1" t="b">
        <f t="shared" si="5"/>
        <v>0</v>
      </c>
      <c r="C71" t="s">
        <v>46</v>
      </c>
      <c r="D71" s="28" t="s">
        <v>47</v>
      </c>
      <c r="E71" s="28" t="s">
        <v>120</v>
      </c>
      <c r="F71" s="28" t="s">
        <v>45</v>
      </c>
      <c r="G71" s="28">
        <v>1.19</v>
      </c>
      <c r="H71" s="28">
        <v>0.7</v>
      </c>
      <c r="I71" s="28">
        <f t="shared" si="6"/>
        <v>2.19</v>
      </c>
      <c r="J71" s="31">
        <f t="shared" si="7"/>
        <v>0.36271199999999998</v>
      </c>
      <c r="K71" s="31">
        <f t="shared" si="4"/>
        <v>1.9821792614400001E-2</v>
      </c>
    </row>
    <row r="72" spans="1:11" x14ac:dyDescent="0.35">
      <c r="A72" s="1">
        <v>39664.599305555559</v>
      </c>
      <c r="B72" s="1" t="b">
        <f t="shared" si="5"/>
        <v>0</v>
      </c>
      <c r="C72" t="s">
        <v>46</v>
      </c>
      <c r="D72" s="28" t="s">
        <v>47</v>
      </c>
      <c r="E72" s="28" t="s">
        <v>157</v>
      </c>
      <c r="F72" s="28" t="s">
        <v>45</v>
      </c>
      <c r="G72" s="28">
        <v>1.38</v>
      </c>
      <c r="H72" s="28">
        <v>0.71</v>
      </c>
      <c r="I72" s="28">
        <f t="shared" si="6"/>
        <v>2.38</v>
      </c>
      <c r="J72" s="31">
        <f t="shared" si="7"/>
        <v>0.420624</v>
      </c>
      <c r="K72" s="31">
        <f t="shared" si="4"/>
        <v>2.0104961080320002E-2</v>
      </c>
    </row>
    <row r="73" spans="1:11" x14ac:dyDescent="0.35">
      <c r="A73" s="1">
        <v>39737.509722222225</v>
      </c>
      <c r="B73" s="1" t="b">
        <f t="shared" si="5"/>
        <v>0</v>
      </c>
      <c r="C73" t="s">
        <v>46</v>
      </c>
      <c r="D73" s="28" t="s">
        <v>47</v>
      </c>
      <c r="E73" s="28" t="s">
        <v>92</v>
      </c>
      <c r="F73" s="28" t="s">
        <v>45</v>
      </c>
      <c r="G73" s="28">
        <v>1.37</v>
      </c>
      <c r="H73" s="28">
        <v>0.72</v>
      </c>
      <c r="I73" s="28">
        <f t="shared" si="6"/>
        <v>2.37</v>
      </c>
      <c r="J73" s="31">
        <f t="shared" si="7"/>
        <v>0.41757600000000006</v>
      </c>
      <c r="K73" s="31">
        <f t="shared" si="4"/>
        <v>2.0388129546240003E-2</v>
      </c>
    </row>
    <row r="74" spans="1:11" x14ac:dyDescent="0.35">
      <c r="A74" s="1">
        <v>39765.551736111112</v>
      </c>
      <c r="B74" s="1" t="b">
        <f t="shared" si="5"/>
        <v>0</v>
      </c>
      <c r="C74" t="s">
        <v>61</v>
      </c>
      <c r="D74" s="28" t="s">
        <v>47</v>
      </c>
      <c r="E74" s="28" t="s">
        <v>92</v>
      </c>
      <c r="F74" s="28" t="s">
        <v>45</v>
      </c>
      <c r="G74" s="28">
        <v>1.26</v>
      </c>
      <c r="H74" s="28">
        <v>0.72</v>
      </c>
      <c r="I74" s="28">
        <f t="shared" si="6"/>
        <v>2.2599999999999998</v>
      </c>
      <c r="J74" s="31">
        <f t="shared" si="7"/>
        <v>0.384048</v>
      </c>
      <c r="K74" s="31">
        <f t="shared" si="4"/>
        <v>2.0388129546240003E-2</v>
      </c>
    </row>
    <row r="75" spans="1:11" x14ac:dyDescent="0.35">
      <c r="A75" s="1">
        <v>39826.478819444441</v>
      </c>
      <c r="B75" s="1" t="b">
        <f t="shared" si="5"/>
        <v>0</v>
      </c>
      <c r="C75" t="s">
        <v>61</v>
      </c>
      <c r="D75" s="28" t="s">
        <v>47</v>
      </c>
      <c r="E75" s="28" t="s">
        <v>103</v>
      </c>
      <c r="F75" s="28" t="s">
        <v>45</v>
      </c>
      <c r="G75" s="28">
        <v>1.17</v>
      </c>
      <c r="H75" s="28">
        <v>0.72</v>
      </c>
      <c r="I75" s="28">
        <f t="shared" si="6"/>
        <v>2.17</v>
      </c>
      <c r="J75" s="31">
        <f t="shared" si="7"/>
        <v>0.35661599999999999</v>
      </c>
      <c r="K75" s="31">
        <f t="shared" si="4"/>
        <v>2.0388129546240003E-2</v>
      </c>
    </row>
    <row r="76" spans="1:11" x14ac:dyDescent="0.35">
      <c r="A76" s="1">
        <v>39840.432291666664</v>
      </c>
      <c r="B76" s="1" t="b">
        <f t="shared" si="5"/>
        <v>0</v>
      </c>
      <c r="C76" t="s">
        <v>61</v>
      </c>
      <c r="D76" s="28" t="s">
        <v>47</v>
      </c>
      <c r="E76" s="28" t="s">
        <v>157</v>
      </c>
      <c r="F76" s="28" t="s">
        <v>45</v>
      </c>
      <c r="G76" s="28">
        <v>1.38</v>
      </c>
      <c r="H76" s="28">
        <v>0.72</v>
      </c>
      <c r="I76" s="28">
        <f t="shared" si="6"/>
        <v>2.38</v>
      </c>
      <c r="J76" s="31">
        <f t="shared" si="7"/>
        <v>0.420624</v>
      </c>
      <c r="K76" s="31">
        <f t="shared" si="4"/>
        <v>2.0388129546240003E-2</v>
      </c>
    </row>
    <row r="77" spans="1:11" x14ac:dyDescent="0.35">
      <c r="A77" s="1">
        <v>39853.392361111109</v>
      </c>
      <c r="B77" s="1" t="b">
        <f t="shared" si="5"/>
        <v>0</v>
      </c>
      <c r="C77" t="s">
        <v>61</v>
      </c>
      <c r="D77" s="28" t="s">
        <v>47</v>
      </c>
      <c r="E77" s="28" t="s">
        <v>90</v>
      </c>
      <c r="F77" s="28" t="s">
        <v>45</v>
      </c>
      <c r="G77" s="28">
        <v>1.2</v>
      </c>
      <c r="H77" s="28">
        <v>0.73</v>
      </c>
      <c r="I77" s="28">
        <f t="shared" si="6"/>
        <v>2.2000000000000002</v>
      </c>
      <c r="J77" s="31">
        <f t="shared" si="7"/>
        <v>0.36576000000000003</v>
      </c>
      <c r="K77" s="31">
        <f t="shared" si="4"/>
        <v>2.0671298012160003E-2</v>
      </c>
    </row>
    <row r="78" spans="1:11" x14ac:dyDescent="0.35">
      <c r="A78" s="1">
        <v>39878.457638888889</v>
      </c>
      <c r="B78" s="1" t="b">
        <f t="shared" si="5"/>
        <v>0</v>
      </c>
      <c r="C78" t="s">
        <v>61</v>
      </c>
      <c r="D78" s="28" t="s">
        <v>47</v>
      </c>
      <c r="E78" s="28" t="s">
        <v>48</v>
      </c>
      <c r="F78" s="28" t="s">
        <v>45</v>
      </c>
      <c r="G78" s="28">
        <v>0.23</v>
      </c>
      <c r="H78" s="28">
        <v>0.74</v>
      </c>
      <c r="I78" s="28">
        <f t="shared" si="6"/>
        <v>1.23</v>
      </c>
      <c r="J78" s="31">
        <f t="shared" si="7"/>
        <v>7.0104E-2</v>
      </c>
      <c r="K78" s="31">
        <f t="shared" si="4"/>
        <v>2.0954466478080004E-2</v>
      </c>
    </row>
    <row r="79" spans="1:11" x14ac:dyDescent="0.35">
      <c r="A79" s="1">
        <v>40240.583333333336</v>
      </c>
      <c r="B79" s="1" t="b">
        <f t="shared" si="5"/>
        <v>0</v>
      </c>
      <c r="C79" t="s">
        <v>61</v>
      </c>
      <c r="D79" s="28" t="s">
        <v>47</v>
      </c>
      <c r="E79" s="28" t="s">
        <v>48</v>
      </c>
      <c r="F79" s="28" t="s">
        <v>45</v>
      </c>
      <c r="G79" s="28">
        <v>0.21</v>
      </c>
      <c r="H79" s="28">
        <v>0.74</v>
      </c>
      <c r="I79" s="28">
        <f t="shared" si="6"/>
        <v>1.21</v>
      </c>
      <c r="J79" s="31">
        <f t="shared" si="7"/>
        <v>6.4007999999999995E-2</v>
      </c>
      <c r="K79" s="31">
        <f t="shared" si="4"/>
        <v>2.0954466478080004E-2</v>
      </c>
    </row>
    <row r="80" spans="1:11" x14ac:dyDescent="0.35">
      <c r="A80" s="1">
        <v>40596.534722222219</v>
      </c>
      <c r="B80" s="1" t="b">
        <f t="shared" si="5"/>
        <v>0</v>
      </c>
      <c r="C80" t="s">
        <v>61</v>
      </c>
      <c r="D80" s="28" t="s">
        <v>47</v>
      </c>
      <c r="E80" s="28" t="s">
        <v>97</v>
      </c>
      <c r="F80" s="28" t="s">
        <v>45</v>
      </c>
      <c r="G80" s="28">
        <v>1.19</v>
      </c>
      <c r="H80" s="28">
        <v>0.74</v>
      </c>
      <c r="I80" s="28">
        <f t="shared" si="6"/>
        <v>2.19</v>
      </c>
      <c r="J80" s="31">
        <f t="shared" si="7"/>
        <v>0.36271199999999998</v>
      </c>
      <c r="K80" s="31">
        <f t="shared" si="4"/>
        <v>2.0954466478080004E-2</v>
      </c>
    </row>
    <row r="81" spans="1:11" x14ac:dyDescent="0.35">
      <c r="A81" s="1">
        <v>40739.598958333336</v>
      </c>
      <c r="B81" s="1" t="b">
        <f t="shared" si="5"/>
        <v>0</v>
      </c>
      <c r="C81" t="s">
        <v>46</v>
      </c>
      <c r="D81" s="28" t="s">
        <v>47</v>
      </c>
      <c r="E81" s="28" t="s">
        <v>92</v>
      </c>
      <c r="F81" s="28" t="s">
        <v>45</v>
      </c>
      <c r="G81" s="28">
        <v>1.37</v>
      </c>
      <c r="H81" s="28">
        <v>0.75</v>
      </c>
      <c r="I81" s="28">
        <f t="shared" si="6"/>
        <v>2.37</v>
      </c>
      <c r="J81" s="31">
        <f t="shared" si="7"/>
        <v>0.41757600000000006</v>
      </c>
      <c r="K81" s="31">
        <f t="shared" si="4"/>
        <v>2.1237634944000001E-2</v>
      </c>
    </row>
    <row r="82" spans="1:11" x14ac:dyDescent="0.35">
      <c r="A82" s="1">
        <v>40800.564236111109</v>
      </c>
      <c r="B82" s="1" t="b">
        <f t="shared" si="5"/>
        <v>0</v>
      </c>
      <c r="C82" t="s">
        <v>46</v>
      </c>
      <c r="D82" s="28" t="s">
        <v>47</v>
      </c>
      <c r="E82" s="28" t="s">
        <v>91</v>
      </c>
      <c r="F82" s="28" t="s">
        <v>45</v>
      </c>
      <c r="G82" s="28">
        <v>1.33</v>
      </c>
      <c r="H82" s="28">
        <v>0.75</v>
      </c>
      <c r="I82" s="28">
        <f t="shared" si="6"/>
        <v>2.33</v>
      </c>
      <c r="J82" s="31">
        <f t="shared" si="7"/>
        <v>0.40538400000000002</v>
      </c>
      <c r="K82" s="31">
        <f t="shared" si="4"/>
        <v>2.1237634944000001E-2</v>
      </c>
    </row>
    <row r="83" spans="1:11" x14ac:dyDescent="0.35">
      <c r="A83" s="1">
        <v>41137.505208333336</v>
      </c>
      <c r="B83" s="1" t="b">
        <f t="shared" si="5"/>
        <v>0</v>
      </c>
      <c r="C83" t="s">
        <v>46</v>
      </c>
      <c r="D83" s="28" t="s">
        <v>47</v>
      </c>
      <c r="E83" s="28" t="s">
        <v>103</v>
      </c>
      <c r="F83" s="28" t="s">
        <v>45</v>
      </c>
      <c r="G83" s="28">
        <v>1.67</v>
      </c>
      <c r="H83" s="28">
        <v>0.78</v>
      </c>
      <c r="I83" s="28">
        <f t="shared" si="6"/>
        <v>2.67</v>
      </c>
      <c r="J83" s="31">
        <f t="shared" si="7"/>
        <v>0.50901600000000002</v>
      </c>
      <c r="K83" s="31">
        <f t="shared" si="4"/>
        <v>2.2087140341760004E-2</v>
      </c>
    </row>
    <row r="84" spans="1:11" x14ac:dyDescent="0.35">
      <c r="A84" s="1">
        <v>41156.690972222219</v>
      </c>
      <c r="B84" s="1" t="b">
        <f t="shared" si="5"/>
        <v>0</v>
      </c>
      <c r="C84" t="s">
        <v>46</v>
      </c>
      <c r="D84" s="28" t="s">
        <v>47</v>
      </c>
      <c r="E84" s="28" t="s">
        <v>157</v>
      </c>
      <c r="F84" s="28" t="s">
        <v>45</v>
      </c>
      <c r="G84" s="28">
        <v>1.38</v>
      </c>
      <c r="H84" s="28">
        <v>0.78</v>
      </c>
      <c r="I84" s="28">
        <f t="shared" si="6"/>
        <v>2.38</v>
      </c>
      <c r="J84" s="31">
        <f t="shared" si="7"/>
        <v>0.420624</v>
      </c>
      <c r="K84" s="31">
        <f t="shared" si="4"/>
        <v>2.2087140341760004E-2</v>
      </c>
    </row>
    <row r="85" spans="1:11" x14ac:dyDescent="0.35">
      <c r="A85" s="1">
        <v>41200.692708333336</v>
      </c>
      <c r="B85" s="1" t="b">
        <f t="shared" si="5"/>
        <v>0</v>
      </c>
      <c r="C85" t="s">
        <v>46</v>
      </c>
      <c r="D85" s="28" t="s">
        <v>47</v>
      </c>
      <c r="E85" s="28" t="s">
        <v>153</v>
      </c>
      <c r="F85" s="28" t="s">
        <v>45</v>
      </c>
      <c r="G85" s="28">
        <v>1.47</v>
      </c>
      <c r="H85" s="28">
        <v>0.81</v>
      </c>
      <c r="I85" s="28">
        <f t="shared" si="6"/>
        <v>2.4699999999999998</v>
      </c>
      <c r="J85" s="31">
        <f t="shared" si="7"/>
        <v>0.44805600000000001</v>
      </c>
      <c r="K85" s="31">
        <f t="shared" si="4"/>
        <v>2.2936645739520006E-2</v>
      </c>
    </row>
    <row r="86" spans="1:11" x14ac:dyDescent="0.35">
      <c r="A86" s="1">
        <v>41215.49722222222</v>
      </c>
      <c r="B86" s="1" t="b">
        <f t="shared" si="5"/>
        <v>0</v>
      </c>
      <c r="C86" t="s">
        <v>46</v>
      </c>
      <c r="D86" s="28" t="s">
        <v>47</v>
      </c>
      <c r="E86" s="28" t="s">
        <v>91</v>
      </c>
      <c r="F86" s="28" t="s">
        <v>45</v>
      </c>
      <c r="G86" s="28">
        <v>1.17</v>
      </c>
      <c r="H86" s="28">
        <v>0.82</v>
      </c>
      <c r="I86" s="28">
        <f t="shared" si="6"/>
        <v>2.17</v>
      </c>
      <c r="J86" s="31">
        <f t="shared" si="7"/>
        <v>0.35661599999999999</v>
      </c>
      <c r="K86" s="31">
        <f t="shared" si="4"/>
        <v>2.3219814205440004E-2</v>
      </c>
    </row>
    <row r="87" spans="1:11" x14ac:dyDescent="0.35">
      <c r="A87" s="1">
        <v>41243.396527777775</v>
      </c>
      <c r="B87" s="1" t="b">
        <f t="shared" si="5"/>
        <v>0</v>
      </c>
      <c r="C87" t="s">
        <v>61</v>
      </c>
      <c r="D87" s="28" t="s">
        <v>47</v>
      </c>
      <c r="E87" s="28" t="s">
        <v>92</v>
      </c>
      <c r="F87" s="28" t="s">
        <v>45</v>
      </c>
      <c r="G87" s="28">
        <v>1.37</v>
      </c>
      <c r="H87" s="28">
        <v>0.82</v>
      </c>
      <c r="I87" s="28">
        <f t="shared" si="6"/>
        <v>2.37</v>
      </c>
      <c r="J87" s="31">
        <f t="shared" si="7"/>
        <v>0.41757600000000006</v>
      </c>
      <c r="K87" s="31">
        <f t="shared" si="4"/>
        <v>2.3219814205440004E-2</v>
      </c>
    </row>
    <row r="88" spans="1:11" x14ac:dyDescent="0.35">
      <c r="A88" s="1">
        <v>41278.454861111109</v>
      </c>
      <c r="B88" s="1" t="b">
        <f t="shared" si="5"/>
        <v>0</v>
      </c>
      <c r="C88" t="s">
        <v>61</v>
      </c>
      <c r="D88" s="28" t="s">
        <v>47</v>
      </c>
      <c r="E88" s="28" t="s">
        <v>97</v>
      </c>
      <c r="F88" s="28" t="s">
        <v>45</v>
      </c>
      <c r="G88" s="28">
        <v>1.18</v>
      </c>
      <c r="H88" s="28">
        <v>0.83</v>
      </c>
      <c r="I88" s="28">
        <f t="shared" si="6"/>
        <v>2.1799999999999997</v>
      </c>
      <c r="J88" s="31">
        <f t="shared" si="7"/>
        <v>0.35966399999999998</v>
      </c>
      <c r="K88" s="31">
        <f t="shared" si="4"/>
        <v>2.3502982671360001E-2</v>
      </c>
    </row>
    <row r="89" spans="1:11" x14ac:dyDescent="0.35">
      <c r="A89" s="1">
        <v>41311.495486111111</v>
      </c>
      <c r="B89" s="1" t="b">
        <f t="shared" si="5"/>
        <v>0</v>
      </c>
      <c r="C89" t="s">
        <v>61</v>
      </c>
      <c r="D89" s="28" t="s">
        <v>47</v>
      </c>
      <c r="E89" s="28" t="s">
        <v>91</v>
      </c>
      <c r="F89" s="28" t="s">
        <v>45</v>
      </c>
      <c r="G89" s="28">
        <v>1.1599999999999999</v>
      </c>
      <c r="H89" s="28">
        <v>0.84</v>
      </c>
      <c r="I89" s="28">
        <f t="shared" si="6"/>
        <v>2.16</v>
      </c>
      <c r="J89" s="31">
        <f t="shared" si="7"/>
        <v>0.35356799999999999</v>
      </c>
      <c r="K89" s="31">
        <f t="shared" si="4"/>
        <v>2.3786151137280002E-2</v>
      </c>
    </row>
    <row r="90" spans="1:11" x14ac:dyDescent="0.35">
      <c r="A90" s="1">
        <v>41353.557291666664</v>
      </c>
      <c r="B90" s="1" t="b">
        <f t="shared" si="5"/>
        <v>0</v>
      </c>
      <c r="C90" t="s">
        <v>46</v>
      </c>
      <c r="D90" s="28" t="s">
        <v>47</v>
      </c>
      <c r="E90" s="28" t="s">
        <v>92</v>
      </c>
      <c r="F90" s="28" t="s">
        <v>45</v>
      </c>
      <c r="G90" s="28">
        <v>1.32</v>
      </c>
      <c r="H90" s="28">
        <v>0.85</v>
      </c>
      <c r="I90" s="28">
        <f t="shared" si="6"/>
        <v>2.3200000000000003</v>
      </c>
      <c r="J90" s="31">
        <f t="shared" si="7"/>
        <v>0.40233600000000003</v>
      </c>
      <c r="K90" s="31">
        <f t="shared" si="4"/>
        <v>2.4069319603200003E-2</v>
      </c>
    </row>
    <row r="91" spans="1:11" x14ac:dyDescent="0.35">
      <c r="A91" s="1">
        <v>42765.487500000003</v>
      </c>
      <c r="B91" s="1" t="b">
        <f t="shared" si="5"/>
        <v>0</v>
      </c>
      <c r="C91" t="s">
        <v>61</v>
      </c>
      <c r="D91" s="28" t="s">
        <v>47</v>
      </c>
      <c r="E91" s="28" t="s">
        <v>96</v>
      </c>
      <c r="F91" s="28" t="s">
        <v>45</v>
      </c>
      <c r="G91" s="28">
        <v>1.42</v>
      </c>
      <c r="H91" s="28">
        <v>0.85</v>
      </c>
      <c r="I91" s="28">
        <f t="shared" si="6"/>
        <v>2.42</v>
      </c>
      <c r="J91" s="31">
        <f t="shared" si="7"/>
        <v>0.43281599999999998</v>
      </c>
      <c r="K91" s="31">
        <f t="shared" si="4"/>
        <v>2.4069319603200003E-2</v>
      </c>
    </row>
    <row r="92" spans="1:11" x14ac:dyDescent="0.35">
      <c r="A92" s="1">
        <v>42765.507986111108</v>
      </c>
      <c r="B92" s="1" t="b">
        <f t="shared" si="5"/>
        <v>0</v>
      </c>
      <c r="C92" t="s">
        <v>61</v>
      </c>
      <c r="D92" s="28" t="s">
        <v>47</v>
      </c>
      <c r="E92" s="28" t="s">
        <v>97</v>
      </c>
      <c r="F92" s="28" t="s">
        <v>45</v>
      </c>
      <c r="G92" s="28">
        <v>1.18</v>
      </c>
      <c r="H92" s="28">
        <v>0.86</v>
      </c>
      <c r="I92" s="28">
        <f t="shared" si="6"/>
        <v>2.1799999999999997</v>
      </c>
      <c r="J92" s="31">
        <f t="shared" si="7"/>
        <v>0.35966399999999998</v>
      </c>
      <c r="K92" s="31">
        <f t="shared" si="4"/>
        <v>2.4352488069120003E-2</v>
      </c>
    </row>
    <row r="93" spans="1:11" x14ac:dyDescent="0.35">
      <c r="A93" s="1">
        <v>42775.419444444444</v>
      </c>
      <c r="B93" s="1" t="b">
        <f t="shared" si="5"/>
        <v>0</v>
      </c>
      <c r="C93" t="s">
        <v>61</v>
      </c>
      <c r="D93" s="28" t="s">
        <v>47</v>
      </c>
      <c r="E93" s="28" t="s">
        <v>97</v>
      </c>
      <c r="F93" s="28" t="s">
        <v>45</v>
      </c>
      <c r="G93" s="28">
        <v>1.21</v>
      </c>
      <c r="H93" s="28">
        <v>0.87</v>
      </c>
      <c r="I93" s="28">
        <f t="shared" si="6"/>
        <v>2.21</v>
      </c>
      <c r="J93" s="31">
        <f t="shared" si="7"/>
        <v>0.36880800000000002</v>
      </c>
      <c r="K93" s="31">
        <f t="shared" si="4"/>
        <v>2.4635656535040004E-2</v>
      </c>
    </row>
    <row r="94" spans="1:11" x14ac:dyDescent="0.35">
      <c r="A94" s="1">
        <v>42775.430902777778</v>
      </c>
      <c r="B94" s="1" t="b">
        <f t="shared" si="5"/>
        <v>0</v>
      </c>
      <c r="C94" t="s">
        <v>61</v>
      </c>
      <c r="D94" s="28" t="s">
        <v>47</v>
      </c>
      <c r="E94" s="28" t="s">
        <v>88</v>
      </c>
      <c r="F94" s="28" t="s">
        <v>45</v>
      </c>
      <c r="G94" s="28">
        <v>1.19</v>
      </c>
      <c r="H94" s="28">
        <v>0.88</v>
      </c>
      <c r="I94" s="28">
        <f t="shared" si="6"/>
        <v>2.19</v>
      </c>
      <c r="J94" s="31">
        <f t="shared" si="7"/>
        <v>0.36271199999999998</v>
      </c>
      <c r="K94" s="31">
        <f t="shared" si="4"/>
        <v>2.4918825000960005E-2</v>
      </c>
    </row>
    <row r="95" spans="1:11" x14ac:dyDescent="0.35">
      <c r="A95" s="1">
        <v>43283.604675925926</v>
      </c>
      <c r="B95" s="1" t="b">
        <f t="shared" si="5"/>
        <v>0</v>
      </c>
      <c r="C95" t="s">
        <v>46</v>
      </c>
      <c r="D95" s="28" t="s">
        <v>47</v>
      </c>
      <c r="E95" s="28" t="s">
        <v>103</v>
      </c>
      <c r="F95" s="28" t="s">
        <v>45</v>
      </c>
      <c r="G95" s="28">
        <v>1.24</v>
      </c>
      <c r="H95" s="28">
        <v>0.88</v>
      </c>
      <c r="I95" s="28">
        <f t="shared" si="6"/>
        <v>2.2400000000000002</v>
      </c>
      <c r="J95" s="31">
        <f t="shared" si="7"/>
        <v>0.37795200000000001</v>
      </c>
      <c r="K95" s="31">
        <f t="shared" si="4"/>
        <v>2.4918825000960005E-2</v>
      </c>
    </row>
    <row r="96" spans="1:11" x14ac:dyDescent="0.35">
      <c r="A96" s="1">
        <v>43374.571527777778</v>
      </c>
      <c r="B96" s="1" t="b">
        <f t="shared" si="5"/>
        <v>0</v>
      </c>
      <c r="C96" t="s">
        <v>46</v>
      </c>
      <c r="D96" s="28" t="s">
        <v>47</v>
      </c>
      <c r="E96" s="28" t="s">
        <v>158</v>
      </c>
      <c r="F96" s="28" t="s">
        <v>45</v>
      </c>
      <c r="G96" s="28">
        <v>1.26</v>
      </c>
      <c r="H96" s="28">
        <v>0.88</v>
      </c>
      <c r="I96" s="28">
        <f t="shared" si="6"/>
        <v>2.2599999999999998</v>
      </c>
      <c r="J96" s="31">
        <f t="shared" si="7"/>
        <v>0.384048</v>
      </c>
      <c r="K96" s="31">
        <f t="shared" si="4"/>
        <v>2.4918825000960005E-2</v>
      </c>
    </row>
    <row r="97" spans="1:11" x14ac:dyDescent="0.35">
      <c r="A97" s="1">
        <v>43411.444097222222</v>
      </c>
      <c r="B97" s="1" t="b">
        <f t="shared" si="5"/>
        <v>0</v>
      </c>
      <c r="C97" t="s">
        <v>61</v>
      </c>
      <c r="D97" s="28" t="s">
        <v>47</v>
      </c>
      <c r="E97" s="28" t="s">
        <v>150</v>
      </c>
      <c r="F97" s="28" t="s">
        <v>45</v>
      </c>
      <c r="G97" s="28">
        <v>1.41</v>
      </c>
      <c r="H97" s="28">
        <v>0.91</v>
      </c>
      <c r="I97" s="28">
        <f t="shared" si="6"/>
        <v>2.41</v>
      </c>
      <c r="J97" s="31">
        <f t="shared" si="7"/>
        <v>0.42976799999999998</v>
      </c>
      <c r="K97" s="31">
        <f t="shared" si="4"/>
        <v>2.5768330398720004E-2</v>
      </c>
    </row>
    <row r="98" spans="1:11" x14ac:dyDescent="0.35">
      <c r="A98" s="1">
        <v>43739.552083333336</v>
      </c>
      <c r="B98" s="1" t="b">
        <f t="shared" si="5"/>
        <v>0</v>
      </c>
      <c r="C98" t="s">
        <v>46</v>
      </c>
      <c r="D98" s="28" t="s">
        <v>47</v>
      </c>
      <c r="E98" s="28" t="s">
        <v>58</v>
      </c>
      <c r="F98" s="28" t="s">
        <v>45</v>
      </c>
      <c r="G98" s="28">
        <v>0.22</v>
      </c>
      <c r="H98" s="28">
        <v>0.92</v>
      </c>
      <c r="I98" s="28">
        <f t="shared" si="6"/>
        <v>1.22</v>
      </c>
      <c r="J98" s="31">
        <f t="shared" si="7"/>
        <v>6.7056000000000004E-2</v>
      </c>
      <c r="K98" s="31">
        <f t="shared" si="4"/>
        <v>2.6051498864640005E-2</v>
      </c>
    </row>
    <row r="99" spans="1:11" x14ac:dyDescent="0.35">
      <c r="A99" s="1">
        <v>43739.578125</v>
      </c>
      <c r="B99" s="1" t="b">
        <f t="shared" si="5"/>
        <v>0</v>
      </c>
      <c r="C99" t="s">
        <v>46</v>
      </c>
      <c r="D99" s="28" t="s">
        <v>47</v>
      </c>
      <c r="E99" s="28" t="s">
        <v>91</v>
      </c>
      <c r="F99" s="28" t="s">
        <v>45</v>
      </c>
      <c r="G99" s="28">
        <v>1.17</v>
      </c>
      <c r="H99" s="28">
        <v>0.92</v>
      </c>
      <c r="I99" s="28">
        <f t="shared" si="6"/>
        <v>2.17</v>
      </c>
      <c r="J99" s="31">
        <f t="shared" si="7"/>
        <v>0.35661599999999999</v>
      </c>
      <c r="K99" s="31">
        <f t="shared" si="4"/>
        <v>2.6051498864640005E-2</v>
      </c>
    </row>
    <row r="100" spans="1:11" x14ac:dyDescent="0.35">
      <c r="A100" s="1">
        <v>43739.601736111108</v>
      </c>
      <c r="B100" s="1" t="b">
        <f t="shared" si="5"/>
        <v>0</v>
      </c>
      <c r="C100" t="s">
        <v>46</v>
      </c>
      <c r="D100" s="28" t="s">
        <v>47</v>
      </c>
      <c r="E100" s="28" t="s">
        <v>103</v>
      </c>
      <c r="F100" s="28" t="s">
        <v>45</v>
      </c>
      <c r="G100" s="28">
        <v>1.67</v>
      </c>
      <c r="H100" s="28">
        <v>0.92</v>
      </c>
      <c r="I100" s="28">
        <f t="shared" si="6"/>
        <v>2.67</v>
      </c>
      <c r="J100" s="31">
        <f t="shared" si="7"/>
        <v>0.50901600000000002</v>
      </c>
      <c r="K100" s="31">
        <f t="shared" si="4"/>
        <v>2.6051498864640005E-2</v>
      </c>
    </row>
    <row r="101" spans="1:11" x14ac:dyDescent="0.35">
      <c r="A101" s="1">
        <v>43739.629166666666</v>
      </c>
      <c r="B101" s="1" t="b">
        <f t="shared" si="5"/>
        <v>0</v>
      </c>
      <c r="C101" t="s">
        <v>46</v>
      </c>
      <c r="D101" s="28" t="s">
        <v>47</v>
      </c>
      <c r="E101" s="28" t="s">
        <v>157</v>
      </c>
      <c r="F101" s="28" t="s">
        <v>45</v>
      </c>
      <c r="G101" s="28">
        <v>1.36</v>
      </c>
      <c r="H101" s="28">
        <v>0.92</v>
      </c>
      <c r="I101" s="28">
        <f t="shared" si="6"/>
        <v>2.3600000000000003</v>
      </c>
      <c r="J101" s="31">
        <f t="shared" si="7"/>
        <v>0.41452800000000006</v>
      </c>
      <c r="K101" s="31">
        <f t="shared" si="4"/>
        <v>2.6051498864640005E-2</v>
      </c>
    </row>
    <row r="102" spans="1:11" x14ac:dyDescent="0.35">
      <c r="A102" s="1">
        <v>43739.651041666664</v>
      </c>
      <c r="B102" s="1" t="b">
        <f t="shared" si="5"/>
        <v>0</v>
      </c>
      <c r="C102" t="s">
        <v>46</v>
      </c>
      <c r="D102" s="28" t="s">
        <v>47</v>
      </c>
      <c r="E102" s="28" t="s">
        <v>157</v>
      </c>
      <c r="F102" s="28" t="s">
        <v>45</v>
      </c>
      <c r="G102" s="28">
        <v>1.38</v>
      </c>
      <c r="H102" s="28">
        <v>0.93</v>
      </c>
      <c r="I102" s="28">
        <f t="shared" si="6"/>
        <v>2.38</v>
      </c>
      <c r="J102" s="31">
        <f t="shared" si="7"/>
        <v>0.420624</v>
      </c>
      <c r="K102" s="31">
        <f t="shared" si="4"/>
        <v>2.6334667330560006E-2</v>
      </c>
    </row>
    <row r="103" spans="1:11" x14ac:dyDescent="0.35">
      <c r="A103" s="1">
        <v>43774.656944444447</v>
      </c>
      <c r="B103" s="1" t="b">
        <f t="shared" si="5"/>
        <v>0</v>
      </c>
      <c r="C103" t="s">
        <v>61</v>
      </c>
      <c r="D103" s="28" t="s">
        <v>47</v>
      </c>
      <c r="E103" s="28" t="s">
        <v>48</v>
      </c>
      <c r="F103" s="28" t="s">
        <v>45</v>
      </c>
      <c r="G103" s="28">
        <v>0.22</v>
      </c>
      <c r="H103" s="28">
        <v>0.94</v>
      </c>
      <c r="I103" s="28">
        <f t="shared" si="6"/>
        <v>1.22</v>
      </c>
      <c r="J103" s="31">
        <f t="shared" si="7"/>
        <v>6.7056000000000004E-2</v>
      </c>
      <c r="K103" s="31">
        <f t="shared" si="4"/>
        <v>2.6617835796480003E-2</v>
      </c>
    </row>
    <row r="104" spans="1:11" x14ac:dyDescent="0.35">
      <c r="A104" s="1">
        <v>43802.658333333333</v>
      </c>
      <c r="B104" s="1" t="b">
        <f t="shared" si="5"/>
        <v>0</v>
      </c>
      <c r="C104" t="s">
        <v>61</v>
      </c>
      <c r="D104" s="28" t="s">
        <v>47</v>
      </c>
      <c r="E104" s="28" t="s">
        <v>91</v>
      </c>
      <c r="F104" s="28" t="s">
        <v>45</v>
      </c>
      <c r="G104" s="28">
        <v>1.1599999999999999</v>
      </c>
      <c r="H104" s="28">
        <v>0.95</v>
      </c>
      <c r="I104" s="28">
        <f t="shared" si="6"/>
        <v>2.16</v>
      </c>
      <c r="J104" s="31">
        <f t="shared" si="7"/>
        <v>0.35356799999999999</v>
      </c>
      <c r="K104" s="31">
        <f t="shared" si="4"/>
        <v>2.6901004262400004E-2</v>
      </c>
    </row>
    <row r="105" spans="1:11" x14ac:dyDescent="0.35">
      <c r="A105" s="1">
        <v>43829.553124999999</v>
      </c>
      <c r="B105" s="1" t="b">
        <f t="shared" si="5"/>
        <v>0</v>
      </c>
      <c r="C105" t="s">
        <v>61</v>
      </c>
      <c r="D105" s="28" t="s">
        <v>47</v>
      </c>
      <c r="E105" s="28" t="s">
        <v>91</v>
      </c>
      <c r="F105" s="28" t="s">
        <v>45</v>
      </c>
      <c r="G105" s="28">
        <v>1.38</v>
      </c>
      <c r="H105" s="28">
        <v>0.96</v>
      </c>
      <c r="I105" s="28">
        <f t="shared" si="6"/>
        <v>2.38</v>
      </c>
      <c r="J105" s="31">
        <f t="shared" si="7"/>
        <v>0.420624</v>
      </c>
      <c r="K105" s="31">
        <f t="shared" si="4"/>
        <v>2.7184172728320005E-2</v>
      </c>
    </row>
    <row r="106" spans="1:11" x14ac:dyDescent="0.35">
      <c r="A106" s="1">
        <v>44153.369791666664</v>
      </c>
      <c r="B106" s="1" t="b">
        <f t="shared" si="5"/>
        <v>0</v>
      </c>
      <c r="C106" t="s">
        <v>61</v>
      </c>
      <c r="D106" s="28" t="s">
        <v>47</v>
      </c>
      <c r="E106" s="28" t="s">
        <v>103</v>
      </c>
      <c r="F106" s="28" t="s">
        <v>45</v>
      </c>
      <c r="G106" s="28">
        <v>1.72</v>
      </c>
      <c r="H106" s="28">
        <v>0.96</v>
      </c>
      <c r="I106" s="28">
        <f t="shared" si="6"/>
        <v>2.7199999999999998</v>
      </c>
      <c r="J106" s="31">
        <f t="shared" si="7"/>
        <v>0.52425600000000006</v>
      </c>
      <c r="K106" s="31">
        <f t="shared" si="4"/>
        <v>2.7184172728320005E-2</v>
      </c>
    </row>
    <row r="107" spans="1:11" x14ac:dyDescent="0.35">
      <c r="A107" s="1">
        <v>44183.486458333333</v>
      </c>
      <c r="B107" s="1" t="b">
        <f t="shared" si="5"/>
        <v>0</v>
      </c>
      <c r="C107" t="s">
        <v>61</v>
      </c>
      <c r="D107" s="28" t="s">
        <v>47</v>
      </c>
      <c r="E107" s="28" t="s">
        <v>88</v>
      </c>
      <c r="F107" s="28" t="s">
        <v>45</v>
      </c>
      <c r="G107" s="28">
        <v>1.23</v>
      </c>
      <c r="H107" s="28">
        <v>0.98</v>
      </c>
      <c r="I107" s="28">
        <f t="shared" si="6"/>
        <v>2.23</v>
      </c>
      <c r="J107" s="31">
        <f t="shared" si="7"/>
        <v>0.37490400000000002</v>
      </c>
      <c r="K107" s="31">
        <f t="shared" si="4"/>
        <v>2.7750509660160003E-2</v>
      </c>
    </row>
    <row r="108" spans="1:11" x14ac:dyDescent="0.35">
      <c r="A108" s="1">
        <v>44218.553124999999</v>
      </c>
      <c r="B108" s="1" t="b">
        <f t="shared" si="5"/>
        <v>0</v>
      </c>
      <c r="C108" t="s">
        <v>61</v>
      </c>
      <c r="D108" s="28" t="s">
        <v>47</v>
      </c>
      <c r="E108" s="28" t="s">
        <v>103</v>
      </c>
      <c r="F108" s="28" t="s">
        <v>45</v>
      </c>
      <c r="G108" s="28">
        <v>1.72</v>
      </c>
      <c r="H108" s="28">
        <v>0.98</v>
      </c>
      <c r="I108" s="28">
        <f t="shared" si="6"/>
        <v>2.7199999999999998</v>
      </c>
      <c r="J108" s="31">
        <f t="shared" si="7"/>
        <v>0.52425600000000006</v>
      </c>
      <c r="K108" s="31">
        <f t="shared" si="4"/>
        <v>2.7750509660160003E-2</v>
      </c>
    </row>
    <row r="109" spans="1:11" x14ac:dyDescent="0.35">
      <c r="A109" s="3">
        <v>44257.481944444444</v>
      </c>
      <c r="B109" s="1" t="b">
        <f t="shared" si="5"/>
        <v>0</v>
      </c>
      <c r="C109" s="4" t="s">
        <v>61</v>
      </c>
      <c r="D109" s="28" t="s">
        <v>47</v>
      </c>
      <c r="E109" s="28" t="s">
        <v>153</v>
      </c>
      <c r="F109" s="28" t="s">
        <v>45</v>
      </c>
      <c r="G109" s="28">
        <v>1.42</v>
      </c>
      <c r="H109" s="28">
        <v>1</v>
      </c>
      <c r="I109" s="28">
        <f t="shared" si="6"/>
        <v>2.42</v>
      </c>
      <c r="J109" s="31">
        <f t="shared" si="7"/>
        <v>0.43281599999999998</v>
      </c>
      <c r="K109" s="31">
        <f t="shared" si="4"/>
        <v>2.8316846592000004E-2</v>
      </c>
    </row>
    <row r="110" spans="1:11" x14ac:dyDescent="0.35">
      <c r="A110" s="1">
        <v>33828.56527777778</v>
      </c>
      <c r="B110" s="1" t="b">
        <f t="shared" si="5"/>
        <v>1</v>
      </c>
      <c r="C110" t="s">
        <v>46</v>
      </c>
      <c r="D110" s="28" t="s">
        <v>47</v>
      </c>
      <c r="E110" s="28" t="s">
        <v>91</v>
      </c>
      <c r="F110" s="28" t="s">
        <v>45</v>
      </c>
      <c r="G110" s="28">
        <v>1.17</v>
      </c>
      <c r="H110" s="28">
        <v>1.01</v>
      </c>
      <c r="I110" s="28">
        <f t="shared" si="6"/>
        <v>1.17</v>
      </c>
      <c r="J110" s="31">
        <f t="shared" si="7"/>
        <v>0.35661599999999999</v>
      </c>
      <c r="K110" s="31">
        <f t="shared" si="4"/>
        <v>2.8600015057920005E-2</v>
      </c>
    </row>
    <row r="111" spans="1:11" x14ac:dyDescent="0.35">
      <c r="A111" s="1">
        <v>33924.545138888891</v>
      </c>
      <c r="B111" s="1" t="b">
        <f t="shared" si="5"/>
        <v>1</v>
      </c>
      <c r="C111" t="s">
        <v>61</v>
      </c>
      <c r="D111" s="28" t="s">
        <v>47</v>
      </c>
      <c r="E111" s="28" t="s">
        <v>97</v>
      </c>
      <c r="F111" s="28" t="s">
        <v>45</v>
      </c>
      <c r="G111" s="28">
        <v>1.24</v>
      </c>
      <c r="H111" s="28">
        <v>1.03</v>
      </c>
      <c r="I111" s="28">
        <f t="shared" si="6"/>
        <v>1.24</v>
      </c>
      <c r="J111" s="31">
        <f t="shared" si="7"/>
        <v>0.37795200000000001</v>
      </c>
      <c r="K111" s="31">
        <f t="shared" si="4"/>
        <v>2.9166351989760007E-2</v>
      </c>
    </row>
    <row r="112" spans="1:11" x14ac:dyDescent="0.35">
      <c r="A112" s="1">
        <v>33990.520833333336</v>
      </c>
      <c r="B112" s="1" t="b">
        <f t="shared" si="5"/>
        <v>1</v>
      </c>
      <c r="C112" t="s">
        <v>61</v>
      </c>
      <c r="D112" s="28" t="s">
        <v>47</v>
      </c>
      <c r="E112" s="28" t="s">
        <v>91</v>
      </c>
      <c r="F112" s="28" t="s">
        <v>45</v>
      </c>
      <c r="G112" s="28">
        <v>1.36</v>
      </c>
      <c r="H112" s="28">
        <v>1.04</v>
      </c>
      <c r="I112" s="28">
        <f t="shared" si="6"/>
        <v>1.36</v>
      </c>
      <c r="J112" s="31">
        <f t="shared" si="7"/>
        <v>0.41452800000000006</v>
      </c>
      <c r="K112" s="31">
        <f t="shared" si="4"/>
        <v>2.9449520455680004E-2</v>
      </c>
    </row>
    <row r="113" spans="1:11" x14ac:dyDescent="0.35">
      <c r="A113" s="1">
        <v>34080.611111111109</v>
      </c>
      <c r="B113" s="1" t="b">
        <f t="shared" si="5"/>
        <v>1</v>
      </c>
      <c r="C113" t="s">
        <v>46</v>
      </c>
      <c r="D113" s="28" t="s">
        <v>47</v>
      </c>
      <c r="E113" s="28" t="s">
        <v>92</v>
      </c>
      <c r="F113" s="28" t="s">
        <v>45</v>
      </c>
      <c r="G113" s="28">
        <v>1.27</v>
      </c>
      <c r="H113" s="28">
        <v>1.04</v>
      </c>
      <c r="I113" s="28">
        <f t="shared" si="6"/>
        <v>1.27</v>
      </c>
      <c r="J113" s="31">
        <f t="shared" si="7"/>
        <v>0.38709600000000005</v>
      </c>
      <c r="K113" s="31">
        <f t="shared" si="4"/>
        <v>2.9449520455680004E-2</v>
      </c>
    </row>
    <row r="114" spans="1:11" x14ac:dyDescent="0.35">
      <c r="A114" s="1">
        <v>34158.510416666664</v>
      </c>
      <c r="B114" s="1" t="b">
        <f t="shared" si="5"/>
        <v>1</v>
      </c>
      <c r="C114" t="s">
        <v>46</v>
      </c>
      <c r="D114" s="28" t="s">
        <v>47</v>
      </c>
      <c r="E114" s="28" t="s">
        <v>120</v>
      </c>
      <c r="F114" s="28" t="s">
        <v>45</v>
      </c>
      <c r="G114" s="28">
        <v>1.28</v>
      </c>
      <c r="H114" s="28">
        <v>1.04</v>
      </c>
      <c r="I114" s="28">
        <f t="shared" si="6"/>
        <v>1.28</v>
      </c>
      <c r="J114" s="31">
        <f t="shared" si="7"/>
        <v>0.39014400000000005</v>
      </c>
      <c r="K114" s="31">
        <f t="shared" si="4"/>
        <v>2.9449520455680004E-2</v>
      </c>
    </row>
    <row r="115" spans="1:11" x14ac:dyDescent="0.35">
      <c r="A115" s="1">
        <v>34255.625</v>
      </c>
      <c r="B115" s="1" t="b">
        <f t="shared" si="5"/>
        <v>1</v>
      </c>
      <c r="C115" t="s">
        <v>46</v>
      </c>
      <c r="D115" s="28" t="s">
        <v>47</v>
      </c>
      <c r="E115" s="28" t="s">
        <v>153</v>
      </c>
      <c r="F115" s="28" t="s">
        <v>45</v>
      </c>
      <c r="G115" s="28">
        <v>1.64</v>
      </c>
      <c r="H115" s="28">
        <v>1.04</v>
      </c>
      <c r="I115" s="28">
        <f t="shared" si="6"/>
        <v>1.64</v>
      </c>
      <c r="J115" s="31">
        <f t="shared" si="7"/>
        <v>0.49987199999999998</v>
      </c>
      <c r="K115" s="31">
        <f t="shared" si="4"/>
        <v>2.9449520455680004E-2</v>
      </c>
    </row>
    <row r="116" spans="1:11" x14ac:dyDescent="0.35">
      <c r="A116" s="1">
        <v>34324.434027777781</v>
      </c>
      <c r="B116" s="1" t="b">
        <f t="shared" si="5"/>
        <v>1</v>
      </c>
      <c r="C116" t="s">
        <v>61</v>
      </c>
      <c r="D116" s="28" t="s">
        <v>47</v>
      </c>
      <c r="E116" s="28" t="s">
        <v>48</v>
      </c>
      <c r="F116" s="28" t="s">
        <v>45</v>
      </c>
      <c r="G116" s="28">
        <v>0.24</v>
      </c>
      <c r="H116" s="28">
        <v>1.05</v>
      </c>
      <c r="I116" s="28">
        <f t="shared" si="6"/>
        <v>0.24</v>
      </c>
      <c r="J116" s="31">
        <f t="shared" si="7"/>
        <v>7.3151999999999995E-2</v>
      </c>
      <c r="K116" s="31">
        <f t="shared" si="4"/>
        <v>2.9732688921600005E-2</v>
      </c>
    </row>
    <row r="117" spans="1:11" x14ac:dyDescent="0.35">
      <c r="A117" s="1">
        <v>34397.604861111111</v>
      </c>
      <c r="B117" s="1" t="b">
        <f t="shared" si="5"/>
        <v>1</v>
      </c>
      <c r="C117" t="s">
        <v>61</v>
      </c>
      <c r="D117" s="28" t="s">
        <v>47</v>
      </c>
      <c r="E117" s="28" t="s">
        <v>66</v>
      </c>
      <c r="F117" s="28" t="s">
        <v>45</v>
      </c>
      <c r="G117" s="28">
        <v>0.22</v>
      </c>
      <c r="H117" s="28">
        <v>1.05</v>
      </c>
      <c r="I117" s="28">
        <f t="shared" si="6"/>
        <v>0.22</v>
      </c>
      <c r="J117" s="31">
        <f t="shared" si="7"/>
        <v>6.7056000000000004E-2</v>
      </c>
      <c r="K117" s="31">
        <f t="shared" si="4"/>
        <v>2.9732688921600005E-2</v>
      </c>
    </row>
    <row r="118" spans="1:11" x14ac:dyDescent="0.35">
      <c r="A118" s="1">
        <v>36539.541666666664</v>
      </c>
      <c r="B118" s="1" t="b">
        <f t="shared" si="5"/>
        <v>1</v>
      </c>
      <c r="C118" t="s">
        <v>61</v>
      </c>
      <c r="D118" s="28" t="s">
        <v>47</v>
      </c>
      <c r="E118" s="28" t="s">
        <v>97</v>
      </c>
      <c r="F118" s="28" t="s">
        <v>45</v>
      </c>
      <c r="G118" s="28">
        <v>1.23</v>
      </c>
      <c r="H118" s="28">
        <v>1.05</v>
      </c>
      <c r="I118" s="28">
        <f t="shared" si="6"/>
        <v>1.23</v>
      </c>
      <c r="J118" s="31">
        <f t="shared" si="7"/>
        <v>0.37490400000000002</v>
      </c>
      <c r="K118" s="31">
        <f t="shared" si="4"/>
        <v>2.9732688921600005E-2</v>
      </c>
    </row>
    <row r="119" spans="1:11" x14ac:dyDescent="0.35">
      <c r="A119" s="1">
        <v>36601.71875</v>
      </c>
      <c r="B119" s="1" t="b">
        <f t="shared" si="5"/>
        <v>1</v>
      </c>
      <c r="C119" t="s">
        <v>61</v>
      </c>
      <c r="D119" s="28" t="s">
        <v>47</v>
      </c>
      <c r="E119" s="28" t="s">
        <v>103</v>
      </c>
      <c r="F119" s="28" t="s">
        <v>45</v>
      </c>
      <c r="G119" s="28">
        <v>1.25</v>
      </c>
      <c r="H119" s="28">
        <v>1.05</v>
      </c>
      <c r="I119" s="28">
        <f t="shared" si="6"/>
        <v>1.25</v>
      </c>
      <c r="J119" s="31">
        <f t="shared" si="7"/>
        <v>0.38100000000000001</v>
      </c>
      <c r="K119" s="31">
        <f t="shared" si="4"/>
        <v>2.9732688921600005E-2</v>
      </c>
    </row>
    <row r="120" spans="1:11" x14ac:dyDescent="0.35">
      <c r="A120" s="1">
        <v>36678.409722222219</v>
      </c>
      <c r="B120" s="1" t="b">
        <f t="shared" si="5"/>
        <v>1</v>
      </c>
      <c r="C120" t="s">
        <v>46</v>
      </c>
      <c r="D120" s="28" t="s">
        <v>47</v>
      </c>
      <c r="E120" s="28" t="s">
        <v>134</v>
      </c>
      <c r="F120" s="28" t="s">
        <v>45</v>
      </c>
      <c r="G120" s="28">
        <v>1.24</v>
      </c>
      <c r="H120" s="28">
        <v>1.06</v>
      </c>
      <c r="I120" s="28">
        <f t="shared" si="6"/>
        <v>1.24</v>
      </c>
      <c r="J120" s="31">
        <f t="shared" si="7"/>
        <v>0.37795200000000001</v>
      </c>
      <c r="K120" s="31">
        <f t="shared" si="4"/>
        <v>3.0015857387520006E-2</v>
      </c>
    </row>
    <row r="121" spans="1:11" x14ac:dyDescent="0.35">
      <c r="A121" s="1">
        <v>36942.647916666669</v>
      </c>
      <c r="B121" s="1" t="b">
        <f t="shared" si="5"/>
        <v>0</v>
      </c>
      <c r="C121" t="s">
        <v>61</v>
      </c>
      <c r="D121" s="28" t="s">
        <v>47</v>
      </c>
      <c r="E121" s="28" t="s">
        <v>91</v>
      </c>
      <c r="F121" s="28" t="s">
        <v>45</v>
      </c>
      <c r="G121" s="28">
        <v>1.19</v>
      </c>
      <c r="H121" s="28">
        <v>1.07</v>
      </c>
      <c r="I121" s="28">
        <f t="shared" si="6"/>
        <v>2.19</v>
      </c>
      <c r="J121" s="31">
        <f t="shared" si="7"/>
        <v>0.36271199999999998</v>
      </c>
      <c r="K121" s="31">
        <f t="shared" si="4"/>
        <v>3.0299025853440006E-2</v>
      </c>
    </row>
    <row r="122" spans="1:11" x14ac:dyDescent="0.35">
      <c r="A122" s="1">
        <v>37202.509027777778</v>
      </c>
      <c r="B122" s="1" t="b">
        <f t="shared" si="5"/>
        <v>0</v>
      </c>
      <c r="C122" t="s">
        <v>61</v>
      </c>
      <c r="D122" s="28" t="s">
        <v>47</v>
      </c>
      <c r="E122" s="28" t="s">
        <v>92</v>
      </c>
      <c r="F122" s="28" t="s">
        <v>45</v>
      </c>
      <c r="G122" s="28">
        <v>1.3</v>
      </c>
      <c r="H122" s="28">
        <v>1.07</v>
      </c>
      <c r="I122" s="28">
        <f t="shared" si="6"/>
        <v>2.2999999999999998</v>
      </c>
      <c r="J122" s="31">
        <f t="shared" si="7"/>
        <v>0.39624000000000004</v>
      </c>
      <c r="K122" s="31">
        <f t="shared" si="4"/>
        <v>3.0299025853440006E-2</v>
      </c>
    </row>
    <row r="123" spans="1:11" x14ac:dyDescent="0.35">
      <c r="A123" s="1">
        <v>37259.568749999999</v>
      </c>
      <c r="B123" s="1" t="b">
        <f t="shared" si="5"/>
        <v>0</v>
      </c>
      <c r="C123" t="s">
        <v>61</v>
      </c>
      <c r="D123" s="28" t="s">
        <v>47</v>
      </c>
      <c r="E123" s="28" t="s">
        <v>88</v>
      </c>
      <c r="F123" s="28" t="s">
        <v>45</v>
      </c>
      <c r="G123" s="28">
        <v>0.37</v>
      </c>
      <c r="H123" s="28">
        <v>1.1000000000000001</v>
      </c>
      <c r="I123" s="28">
        <f t="shared" si="6"/>
        <v>1.37</v>
      </c>
      <c r="J123" s="31">
        <f t="shared" si="7"/>
        <v>0.112776</v>
      </c>
      <c r="K123" s="31">
        <f t="shared" si="4"/>
        <v>3.1148531251200009E-2</v>
      </c>
    </row>
    <row r="124" spans="1:11" x14ac:dyDescent="0.35">
      <c r="A124" s="1">
        <v>37839.631944444445</v>
      </c>
      <c r="B124" s="1" t="b">
        <f t="shared" si="5"/>
        <v>0</v>
      </c>
      <c r="C124" t="s">
        <v>46</v>
      </c>
      <c r="D124" s="28" t="s">
        <v>47</v>
      </c>
      <c r="E124" s="28" t="s">
        <v>158</v>
      </c>
      <c r="F124" s="28" t="s">
        <v>45</v>
      </c>
      <c r="G124" s="28">
        <v>1.33</v>
      </c>
      <c r="H124" s="28">
        <v>1.1000000000000001</v>
      </c>
      <c r="I124" s="28">
        <f t="shared" si="6"/>
        <v>2.33</v>
      </c>
      <c r="J124" s="31">
        <f t="shared" si="7"/>
        <v>0.40538400000000002</v>
      </c>
      <c r="K124" s="31">
        <f t="shared" si="4"/>
        <v>3.1148531251200009E-2</v>
      </c>
    </row>
    <row r="125" spans="1:11" x14ac:dyDescent="0.35">
      <c r="A125" s="1">
        <v>38253.607638888891</v>
      </c>
      <c r="B125" s="1" t="b">
        <f t="shared" si="5"/>
        <v>0</v>
      </c>
      <c r="C125" t="s">
        <v>46</v>
      </c>
      <c r="D125" s="28" t="s">
        <v>47</v>
      </c>
      <c r="E125" s="28" t="s">
        <v>91</v>
      </c>
      <c r="F125" s="28" t="s">
        <v>45</v>
      </c>
      <c r="G125" s="28">
        <v>1.31</v>
      </c>
      <c r="H125" s="28">
        <v>1.1100000000000001</v>
      </c>
      <c r="I125" s="28">
        <f t="shared" si="6"/>
        <v>2.31</v>
      </c>
      <c r="J125" s="31">
        <f t="shared" si="7"/>
        <v>0.39928800000000003</v>
      </c>
      <c r="K125" s="31">
        <f t="shared" si="4"/>
        <v>3.143169971712001E-2</v>
      </c>
    </row>
    <row r="126" spans="1:11" x14ac:dyDescent="0.35">
      <c r="A126" s="1">
        <v>38596.518750000003</v>
      </c>
      <c r="B126" s="1" t="b">
        <f t="shared" si="5"/>
        <v>0</v>
      </c>
      <c r="C126" t="s">
        <v>46</v>
      </c>
      <c r="D126" s="28" t="s">
        <v>47</v>
      </c>
      <c r="E126" s="28" t="s">
        <v>131</v>
      </c>
      <c r="F126" s="28" t="s">
        <v>45</v>
      </c>
      <c r="G126" s="28">
        <v>1.24</v>
      </c>
      <c r="H126" s="28">
        <v>1.1200000000000001</v>
      </c>
      <c r="I126" s="28">
        <f t="shared" si="6"/>
        <v>2.2400000000000002</v>
      </c>
      <c r="J126" s="31">
        <f t="shared" si="7"/>
        <v>0.37795200000000001</v>
      </c>
      <c r="K126" s="31">
        <f t="shared" si="4"/>
        <v>3.1714868183040007E-2</v>
      </c>
    </row>
    <row r="127" spans="1:11" x14ac:dyDescent="0.35">
      <c r="A127" s="1">
        <v>38804.4375</v>
      </c>
      <c r="B127" s="1" t="b">
        <f t="shared" si="5"/>
        <v>0</v>
      </c>
      <c r="C127" t="s">
        <v>61</v>
      </c>
      <c r="D127" s="28" t="s">
        <v>47</v>
      </c>
      <c r="E127" s="28" t="s">
        <v>158</v>
      </c>
      <c r="F127" s="28" t="s">
        <v>45</v>
      </c>
      <c r="G127" s="28">
        <v>1.25</v>
      </c>
      <c r="H127" s="28">
        <v>1.1200000000000001</v>
      </c>
      <c r="I127" s="28">
        <f t="shared" si="6"/>
        <v>2.25</v>
      </c>
      <c r="J127" s="31">
        <f t="shared" si="7"/>
        <v>0.38100000000000001</v>
      </c>
      <c r="K127" s="31">
        <f t="shared" si="4"/>
        <v>3.1714868183040007E-2</v>
      </c>
    </row>
    <row r="128" spans="1:11" x14ac:dyDescent="0.35">
      <c r="A128" s="1">
        <v>38943.506249999999</v>
      </c>
      <c r="B128" s="1" t="b">
        <f t="shared" si="5"/>
        <v>0</v>
      </c>
      <c r="C128" t="s">
        <v>46</v>
      </c>
      <c r="D128" s="28" t="s">
        <v>47</v>
      </c>
      <c r="E128" s="28" t="s">
        <v>150</v>
      </c>
      <c r="F128" s="28" t="s">
        <v>45</v>
      </c>
      <c r="G128" s="28">
        <v>1.4</v>
      </c>
      <c r="H128" s="28">
        <v>1.1299999999999999</v>
      </c>
      <c r="I128" s="28">
        <f t="shared" si="6"/>
        <v>2.4</v>
      </c>
      <c r="J128" s="31">
        <f t="shared" si="7"/>
        <v>0.42671999999999999</v>
      </c>
      <c r="K128" s="31">
        <f t="shared" si="4"/>
        <v>3.1998036648960004E-2</v>
      </c>
    </row>
    <row r="129" spans="1:11" x14ac:dyDescent="0.35">
      <c r="A129" s="1">
        <v>39337.749305555553</v>
      </c>
      <c r="B129" s="1" t="b">
        <f t="shared" si="5"/>
        <v>0</v>
      </c>
      <c r="C129" t="s">
        <v>46</v>
      </c>
      <c r="D129" s="28" t="s">
        <v>47</v>
      </c>
      <c r="E129" s="28" t="s">
        <v>70</v>
      </c>
      <c r="F129" s="28" t="s">
        <v>45</v>
      </c>
      <c r="G129" s="28">
        <v>0.28000000000000003</v>
      </c>
      <c r="H129" s="28">
        <v>1.18</v>
      </c>
      <c r="I129" s="28">
        <f t="shared" si="6"/>
        <v>1.28</v>
      </c>
      <c r="J129" s="31">
        <f t="shared" si="7"/>
        <v>8.5344000000000017E-2</v>
      </c>
      <c r="K129" s="31">
        <f t="shared" si="4"/>
        <v>3.3413878978560005E-2</v>
      </c>
    </row>
    <row r="130" spans="1:11" x14ac:dyDescent="0.35">
      <c r="A130" s="1">
        <v>39482.48541666667</v>
      </c>
      <c r="B130" s="1" t="b">
        <f t="shared" si="5"/>
        <v>0</v>
      </c>
      <c r="C130" t="s">
        <v>61</v>
      </c>
      <c r="D130" s="28" t="s">
        <v>47</v>
      </c>
      <c r="E130" s="28" t="s">
        <v>97</v>
      </c>
      <c r="F130" s="28" t="s">
        <v>45</v>
      </c>
      <c r="G130" s="28">
        <v>1.22</v>
      </c>
      <c r="H130" s="28">
        <v>1.18</v>
      </c>
      <c r="I130" s="28">
        <f t="shared" si="6"/>
        <v>2.2199999999999998</v>
      </c>
      <c r="J130" s="31">
        <f t="shared" si="7"/>
        <v>0.37185600000000002</v>
      </c>
      <c r="K130" s="31">
        <f t="shared" si="4"/>
        <v>3.3413878978560005E-2</v>
      </c>
    </row>
    <row r="131" spans="1:11" x14ac:dyDescent="0.35">
      <c r="A131" s="1">
        <v>39700.520138888889</v>
      </c>
      <c r="B131" s="1" t="b">
        <f t="shared" si="5"/>
        <v>0</v>
      </c>
      <c r="C131" t="s">
        <v>46</v>
      </c>
      <c r="D131" s="28" t="s">
        <v>47</v>
      </c>
      <c r="E131" s="28" t="s">
        <v>92</v>
      </c>
      <c r="F131" s="28" t="s">
        <v>45</v>
      </c>
      <c r="G131" s="28">
        <v>1.21</v>
      </c>
      <c r="H131" s="28">
        <v>1.18</v>
      </c>
      <c r="I131" s="28">
        <f t="shared" si="6"/>
        <v>2.21</v>
      </c>
      <c r="J131" s="31">
        <f t="shared" si="7"/>
        <v>0.36880800000000002</v>
      </c>
      <c r="K131" s="31">
        <f t="shared" si="4"/>
        <v>3.3413878978560005E-2</v>
      </c>
    </row>
    <row r="132" spans="1:11" x14ac:dyDescent="0.35">
      <c r="A132" s="1">
        <v>39716.438888888886</v>
      </c>
      <c r="B132" s="1" t="b">
        <f t="shared" si="5"/>
        <v>0</v>
      </c>
      <c r="C132" t="s">
        <v>46</v>
      </c>
      <c r="D132" s="28" t="s">
        <v>47</v>
      </c>
      <c r="E132" s="28" t="s">
        <v>153</v>
      </c>
      <c r="F132" s="28" t="s">
        <v>45</v>
      </c>
      <c r="G132" s="28">
        <v>1.64</v>
      </c>
      <c r="H132" s="28">
        <v>1.18</v>
      </c>
      <c r="I132" s="28">
        <f t="shared" si="6"/>
        <v>2.6399999999999997</v>
      </c>
      <c r="J132" s="31">
        <f t="shared" si="7"/>
        <v>0.49987199999999998</v>
      </c>
      <c r="K132" s="31">
        <f t="shared" ref="K132:K195" si="8">H132*(0.3048^3)</f>
        <v>3.3413878978560005E-2</v>
      </c>
    </row>
    <row r="133" spans="1:11" x14ac:dyDescent="0.35">
      <c r="A133" s="1">
        <v>39906.406944444447</v>
      </c>
      <c r="B133" s="1" t="b">
        <f t="shared" ref="B133:B196" si="9">IF(A133&lt;$M$11, TRUE, FALSE)</f>
        <v>0</v>
      </c>
      <c r="C133" t="s">
        <v>46</v>
      </c>
      <c r="D133" s="28" t="s">
        <v>47</v>
      </c>
      <c r="E133" s="28" t="s">
        <v>150</v>
      </c>
      <c r="F133" s="28" t="s">
        <v>45</v>
      </c>
      <c r="G133" s="28">
        <v>1.52</v>
      </c>
      <c r="H133" s="28">
        <v>1.21</v>
      </c>
      <c r="I133" s="28">
        <f t="shared" ref="I133:I196" si="10">IF(ISNUMBER(G133), IF(A133&lt;$M$11,G133,G133+1), "")</f>
        <v>2.52</v>
      </c>
      <c r="J133" s="31">
        <f t="shared" ref="J133:J196" si="11">IF(ISNUMBER(G133),G133*0.3048,-999)</f>
        <v>0.46329600000000004</v>
      </c>
      <c r="K133" s="31">
        <f t="shared" si="8"/>
        <v>3.4263384376320004E-2</v>
      </c>
    </row>
    <row r="134" spans="1:11" x14ac:dyDescent="0.35">
      <c r="A134" s="1">
        <v>40015.771180555559</v>
      </c>
      <c r="B134" s="1" t="b">
        <f t="shared" si="9"/>
        <v>0</v>
      </c>
      <c r="C134" t="s">
        <v>46</v>
      </c>
      <c r="D134" s="28" t="s">
        <v>47</v>
      </c>
      <c r="E134" s="28" t="s">
        <v>103</v>
      </c>
      <c r="F134" s="28" t="s">
        <v>45</v>
      </c>
      <c r="G134" s="28">
        <v>1.26</v>
      </c>
      <c r="H134" s="28">
        <v>1.24</v>
      </c>
      <c r="I134" s="28">
        <f t="shared" si="10"/>
        <v>2.2599999999999998</v>
      </c>
      <c r="J134" s="31">
        <f t="shared" si="11"/>
        <v>0.384048</v>
      </c>
      <c r="K134" s="31">
        <f t="shared" si="8"/>
        <v>3.5112889774080003E-2</v>
      </c>
    </row>
    <row r="135" spans="1:11" x14ac:dyDescent="0.35">
      <c r="A135" s="1">
        <v>40087.380555555559</v>
      </c>
      <c r="B135" s="1" t="b">
        <f t="shared" si="9"/>
        <v>0</v>
      </c>
      <c r="C135" t="s">
        <v>46</v>
      </c>
      <c r="D135" s="28" t="s">
        <v>47</v>
      </c>
      <c r="E135" s="28" t="s">
        <v>113</v>
      </c>
      <c r="F135" s="28" t="s">
        <v>45</v>
      </c>
      <c r="G135" s="28">
        <v>1.37</v>
      </c>
      <c r="H135" s="28">
        <v>1.24</v>
      </c>
      <c r="I135" s="28">
        <f t="shared" si="10"/>
        <v>2.37</v>
      </c>
      <c r="J135" s="31">
        <f t="shared" si="11"/>
        <v>0.41757600000000006</v>
      </c>
      <c r="K135" s="31">
        <f t="shared" si="8"/>
        <v>3.5112889774080003E-2</v>
      </c>
    </row>
    <row r="136" spans="1:11" x14ac:dyDescent="0.35">
      <c r="A136" s="1">
        <v>40204.53125</v>
      </c>
      <c r="B136" s="1" t="b">
        <f t="shared" si="9"/>
        <v>0</v>
      </c>
      <c r="C136" t="s">
        <v>61</v>
      </c>
      <c r="D136" s="28" t="s">
        <v>47</v>
      </c>
      <c r="E136" s="28" t="s">
        <v>158</v>
      </c>
      <c r="F136" s="28" t="s">
        <v>45</v>
      </c>
      <c r="G136" s="28">
        <v>1.28</v>
      </c>
      <c r="H136" s="28">
        <v>1.24</v>
      </c>
      <c r="I136" s="28">
        <f t="shared" si="10"/>
        <v>2.2800000000000002</v>
      </c>
      <c r="J136" s="31">
        <f t="shared" si="11"/>
        <v>0.39014400000000005</v>
      </c>
      <c r="K136" s="31">
        <f t="shared" si="8"/>
        <v>3.5112889774080003E-2</v>
      </c>
    </row>
    <row r="137" spans="1:11" x14ac:dyDescent="0.35">
      <c r="A137" s="1">
        <v>40366.522569444445</v>
      </c>
      <c r="B137" s="1" t="b">
        <f t="shared" si="9"/>
        <v>0</v>
      </c>
      <c r="C137" t="s">
        <v>46</v>
      </c>
      <c r="D137" s="28" t="s">
        <v>47</v>
      </c>
      <c r="E137" s="28" t="s">
        <v>92</v>
      </c>
      <c r="F137" s="28" t="s">
        <v>45</v>
      </c>
      <c r="G137" s="28">
        <v>1.38</v>
      </c>
      <c r="H137" s="28">
        <v>1.25</v>
      </c>
      <c r="I137" s="28">
        <f t="shared" si="10"/>
        <v>2.38</v>
      </c>
      <c r="J137" s="31">
        <f t="shared" si="11"/>
        <v>0.420624</v>
      </c>
      <c r="K137" s="31">
        <f t="shared" si="8"/>
        <v>3.5396058240000007E-2</v>
      </c>
    </row>
    <row r="138" spans="1:11" x14ac:dyDescent="0.35">
      <c r="A138" s="1">
        <v>40434.585069444445</v>
      </c>
      <c r="B138" s="1" t="b">
        <f t="shared" si="9"/>
        <v>0</v>
      </c>
      <c r="C138" t="s">
        <v>46</v>
      </c>
      <c r="D138" s="28" t="s">
        <v>47</v>
      </c>
      <c r="E138" s="28" t="s">
        <v>92</v>
      </c>
      <c r="F138" s="28" t="s">
        <v>45</v>
      </c>
      <c r="G138" s="28">
        <v>1.27</v>
      </c>
      <c r="H138" s="28">
        <v>1.25</v>
      </c>
      <c r="I138" s="28">
        <f t="shared" si="10"/>
        <v>2.27</v>
      </c>
      <c r="J138" s="31">
        <f t="shared" si="11"/>
        <v>0.38709600000000005</v>
      </c>
      <c r="K138" s="31">
        <f t="shared" si="8"/>
        <v>3.5396058240000007E-2</v>
      </c>
    </row>
    <row r="139" spans="1:11" x14ac:dyDescent="0.35">
      <c r="A139" s="1">
        <v>40470.631944444445</v>
      </c>
      <c r="B139" s="1" t="b">
        <f t="shared" si="9"/>
        <v>0</v>
      </c>
      <c r="C139" t="s">
        <v>46</v>
      </c>
      <c r="D139" s="28" t="s">
        <v>47</v>
      </c>
      <c r="E139" s="28" t="s">
        <v>153</v>
      </c>
      <c r="F139" s="28" t="s">
        <v>45</v>
      </c>
      <c r="G139" s="28">
        <v>1.5</v>
      </c>
      <c r="H139" s="28">
        <v>1.27</v>
      </c>
      <c r="I139" s="28">
        <f t="shared" si="10"/>
        <v>2.5</v>
      </c>
      <c r="J139" s="31">
        <f t="shared" si="11"/>
        <v>0.45720000000000005</v>
      </c>
      <c r="K139" s="31">
        <f t="shared" si="8"/>
        <v>3.5962395171840009E-2</v>
      </c>
    </row>
    <row r="140" spans="1:11" x14ac:dyDescent="0.35">
      <c r="A140" s="1">
        <v>40519.611111111109</v>
      </c>
      <c r="B140" s="1" t="b">
        <f t="shared" si="9"/>
        <v>0</v>
      </c>
      <c r="C140" t="s">
        <v>61</v>
      </c>
      <c r="D140" s="28" t="s">
        <v>47</v>
      </c>
      <c r="E140" s="28" t="s">
        <v>103</v>
      </c>
      <c r="F140" s="28" t="s">
        <v>45</v>
      </c>
      <c r="G140" s="28">
        <v>1.32</v>
      </c>
      <c r="H140" s="28">
        <v>1.29</v>
      </c>
      <c r="I140" s="28">
        <f t="shared" si="10"/>
        <v>2.3200000000000003</v>
      </c>
      <c r="J140" s="31">
        <f t="shared" si="11"/>
        <v>0.40233600000000003</v>
      </c>
      <c r="K140" s="31">
        <f t="shared" si="8"/>
        <v>3.6528732103680003E-2</v>
      </c>
    </row>
    <row r="141" spans="1:11" x14ac:dyDescent="0.35">
      <c r="A141" s="1">
        <v>40644.498263888891</v>
      </c>
      <c r="B141" s="1" t="b">
        <f t="shared" si="9"/>
        <v>0</v>
      </c>
      <c r="C141" t="s">
        <v>46</v>
      </c>
      <c r="D141" s="28" t="s">
        <v>47</v>
      </c>
      <c r="E141" s="28" t="s">
        <v>113</v>
      </c>
      <c r="F141" s="28" t="s">
        <v>45</v>
      </c>
      <c r="G141" s="28">
        <v>1.37</v>
      </c>
      <c r="H141" s="28">
        <v>1.3</v>
      </c>
      <c r="I141" s="28">
        <f t="shared" si="10"/>
        <v>2.37</v>
      </c>
      <c r="J141" s="31">
        <f t="shared" si="11"/>
        <v>0.41757600000000006</v>
      </c>
      <c r="K141" s="31">
        <f t="shared" si="8"/>
        <v>3.6811900569600008E-2</v>
      </c>
    </row>
    <row r="142" spans="1:11" x14ac:dyDescent="0.35">
      <c r="A142" s="1">
        <v>40679.569444444445</v>
      </c>
      <c r="B142" s="1" t="b">
        <f t="shared" si="9"/>
        <v>0</v>
      </c>
      <c r="C142" t="s">
        <v>46</v>
      </c>
      <c r="D142" s="28" t="s">
        <v>47</v>
      </c>
      <c r="E142" s="28" t="s">
        <v>158</v>
      </c>
      <c r="F142" s="28" t="s">
        <v>45</v>
      </c>
      <c r="G142" s="28">
        <v>1.31</v>
      </c>
      <c r="H142" s="28">
        <v>1.3</v>
      </c>
      <c r="I142" s="28">
        <f t="shared" si="10"/>
        <v>2.31</v>
      </c>
      <c r="J142" s="31">
        <f t="shared" si="11"/>
        <v>0.39928800000000003</v>
      </c>
      <c r="K142" s="31">
        <f t="shared" si="8"/>
        <v>3.6811900569600008E-2</v>
      </c>
    </row>
    <row r="143" spans="1:11" x14ac:dyDescent="0.35">
      <c r="A143" s="1">
        <v>40707.486111111109</v>
      </c>
      <c r="B143" s="1" t="b">
        <f t="shared" si="9"/>
        <v>0</v>
      </c>
      <c r="C143" t="s">
        <v>46</v>
      </c>
      <c r="D143" s="28" t="s">
        <v>47</v>
      </c>
      <c r="E143" s="28" t="s">
        <v>158</v>
      </c>
      <c r="F143" s="28" t="s">
        <v>45</v>
      </c>
      <c r="G143" s="28">
        <v>1.27</v>
      </c>
      <c r="H143" s="28">
        <v>1.3</v>
      </c>
      <c r="I143" s="28">
        <f t="shared" si="10"/>
        <v>2.27</v>
      </c>
      <c r="J143" s="31">
        <f t="shared" si="11"/>
        <v>0.38709600000000005</v>
      </c>
      <c r="K143" s="31">
        <f t="shared" si="8"/>
        <v>3.6811900569600008E-2</v>
      </c>
    </row>
    <row r="144" spans="1:11" x14ac:dyDescent="0.35">
      <c r="A144" s="1">
        <v>40767.432291666664</v>
      </c>
      <c r="B144" s="1" t="b">
        <f t="shared" si="9"/>
        <v>0</v>
      </c>
      <c r="C144" t="s">
        <v>46</v>
      </c>
      <c r="D144" s="28" t="s">
        <v>47</v>
      </c>
      <c r="E144" s="28" t="s">
        <v>82</v>
      </c>
      <c r="F144" s="28" t="s">
        <v>45</v>
      </c>
      <c r="G144" s="28">
        <v>0.35</v>
      </c>
      <c r="H144" s="28">
        <v>1.31</v>
      </c>
      <c r="I144" s="28">
        <f t="shared" si="10"/>
        <v>1.35</v>
      </c>
      <c r="J144" s="31">
        <f t="shared" si="11"/>
        <v>0.10668</v>
      </c>
      <c r="K144" s="31">
        <f t="shared" si="8"/>
        <v>3.7095069035520005E-2</v>
      </c>
    </row>
    <row r="145" spans="1:11" x14ac:dyDescent="0.35">
      <c r="A145" s="1">
        <v>40863.602430555555</v>
      </c>
      <c r="B145" s="1" t="b">
        <f t="shared" si="9"/>
        <v>0</v>
      </c>
      <c r="C145" t="s">
        <v>61</v>
      </c>
      <c r="D145" s="28" t="s">
        <v>47</v>
      </c>
      <c r="E145" s="28" t="s">
        <v>87</v>
      </c>
      <c r="F145" s="28" t="s">
        <v>45</v>
      </c>
      <c r="G145" s="28">
        <v>0.21</v>
      </c>
      <c r="H145" s="28">
        <v>1.33</v>
      </c>
      <c r="I145" s="28">
        <f t="shared" si="10"/>
        <v>1.21</v>
      </c>
      <c r="J145" s="31">
        <f t="shared" si="11"/>
        <v>6.4007999999999995E-2</v>
      </c>
      <c r="K145" s="31">
        <f t="shared" si="8"/>
        <v>3.7661405967360007E-2</v>
      </c>
    </row>
    <row r="146" spans="1:11" x14ac:dyDescent="0.35">
      <c r="A146" s="1">
        <v>40996.519444444442</v>
      </c>
      <c r="B146" s="1" t="b">
        <f t="shared" si="9"/>
        <v>0</v>
      </c>
      <c r="C146" t="s">
        <v>46</v>
      </c>
      <c r="D146" s="28" t="s">
        <v>47</v>
      </c>
      <c r="E146" s="28" t="s">
        <v>113</v>
      </c>
      <c r="F146" s="28" t="s">
        <v>45</v>
      </c>
      <c r="G146" s="28">
        <v>1.45</v>
      </c>
      <c r="H146" s="28">
        <v>1.33</v>
      </c>
      <c r="I146" s="28">
        <f t="shared" si="10"/>
        <v>2.4500000000000002</v>
      </c>
      <c r="J146" s="31">
        <f t="shared" si="11"/>
        <v>0.44196000000000002</v>
      </c>
      <c r="K146" s="31">
        <f t="shared" si="8"/>
        <v>3.7661405967360007E-2</v>
      </c>
    </row>
    <row r="147" spans="1:11" x14ac:dyDescent="0.35">
      <c r="A147" s="1">
        <v>41100.581250000003</v>
      </c>
      <c r="B147" s="1" t="b">
        <f t="shared" si="9"/>
        <v>0</v>
      </c>
      <c r="C147" t="s">
        <v>46</v>
      </c>
      <c r="D147" s="28" t="s">
        <v>47</v>
      </c>
      <c r="E147" s="28" t="s">
        <v>158</v>
      </c>
      <c r="F147" s="28" t="s">
        <v>45</v>
      </c>
      <c r="G147" s="28">
        <v>1.3</v>
      </c>
      <c r="H147" s="28">
        <v>1.33</v>
      </c>
      <c r="I147" s="28">
        <f t="shared" si="10"/>
        <v>2.2999999999999998</v>
      </c>
      <c r="J147" s="31">
        <f t="shared" si="11"/>
        <v>0.39624000000000004</v>
      </c>
      <c r="K147" s="31">
        <f t="shared" si="8"/>
        <v>3.7661405967360007E-2</v>
      </c>
    </row>
    <row r="148" spans="1:11" x14ac:dyDescent="0.35">
      <c r="A148" s="1">
        <v>41116.621874999997</v>
      </c>
      <c r="B148" s="1" t="b">
        <f t="shared" si="9"/>
        <v>0</v>
      </c>
      <c r="C148" t="s">
        <v>46</v>
      </c>
      <c r="D148" s="28" t="s">
        <v>47</v>
      </c>
      <c r="E148" s="28" t="s">
        <v>92</v>
      </c>
      <c r="F148" s="28" t="s">
        <v>45</v>
      </c>
      <c r="G148" s="28">
        <v>1.28</v>
      </c>
      <c r="H148" s="28">
        <v>1.34</v>
      </c>
      <c r="I148" s="28">
        <f t="shared" si="10"/>
        <v>2.2800000000000002</v>
      </c>
      <c r="J148" s="31">
        <f t="shared" si="11"/>
        <v>0.39014400000000005</v>
      </c>
      <c r="K148" s="31">
        <f t="shared" si="8"/>
        <v>3.7944574433280011E-2</v>
      </c>
    </row>
    <row r="149" spans="1:11" x14ac:dyDescent="0.35">
      <c r="A149" s="1">
        <v>41206.481249999997</v>
      </c>
      <c r="B149" s="1" t="b">
        <f t="shared" si="9"/>
        <v>0</v>
      </c>
      <c r="C149" t="s">
        <v>46</v>
      </c>
      <c r="D149" s="28" t="s">
        <v>47</v>
      </c>
      <c r="E149" s="28" t="s">
        <v>92</v>
      </c>
      <c r="F149" s="28" t="s">
        <v>45</v>
      </c>
      <c r="G149" s="28">
        <v>1.33</v>
      </c>
      <c r="H149" s="28">
        <v>1.35</v>
      </c>
      <c r="I149" s="28">
        <f t="shared" si="10"/>
        <v>2.33</v>
      </c>
      <c r="J149" s="31">
        <f t="shared" si="11"/>
        <v>0.40538400000000002</v>
      </c>
      <c r="K149" s="31">
        <f t="shared" si="8"/>
        <v>3.8227742899200008E-2</v>
      </c>
    </row>
    <row r="150" spans="1:11" x14ac:dyDescent="0.35">
      <c r="A150" s="1">
        <v>41375.470486111109</v>
      </c>
      <c r="B150" s="1" t="b">
        <f t="shared" si="9"/>
        <v>0</v>
      </c>
      <c r="C150" t="s">
        <v>46</v>
      </c>
      <c r="D150" s="28" t="s">
        <v>47</v>
      </c>
      <c r="E150" s="28" t="s">
        <v>158</v>
      </c>
      <c r="F150" s="28" t="s">
        <v>45</v>
      </c>
      <c r="G150" s="28">
        <v>1.31</v>
      </c>
      <c r="H150" s="28">
        <v>1.35</v>
      </c>
      <c r="I150" s="28">
        <f t="shared" si="10"/>
        <v>2.31</v>
      </c>
      <c r="J150" s="31">
        <f t="shared" si="11"/>
        <v>0.39928800000000003</v>
      </c>
      <c r="K150" s="31">
        <f t="shared" si="8"/>
        <v>3.8227742899200008E-2</v>
      </c>
    </row>
    <row r="151" spans="1:11" x14ac:dyDescent="0.35">
      <c r="A151" s="1">
        <v>41375.48715277778</v>
      </c>
      <c r="B151" s="1" t="b">
        <f t="shared" si="9"/>
        <v>0</v>
      </c>
      <c r="C151" t="s">
        <v>46</v>
      </c>
      <c r="D151" s="28" t="s">
        <v>47</v>
      </c>
      <c r="E151" s="28" t="s">
        <v>48</v>
      </c>
      <c r="F151" s="28" t="s">
        <v>45</v>
      </c>
      <c r="G151" s="28">
        <v>0.39</v>
      </c>
      <c r="H151" s="28">
        <v>1.36</v>
      </c>
      <c r="I151" s="28">
        <f t="shared" si="10"/>
        <v>1.3900000000000001</v>
      </c>
      <c r="J151" s="31">
        <f t="shared" si="11"/>
        <v>0.11887200000000001</v>
      </c>
      <c r="K151" s="31">
        <f t="shared" si="8"/>
        <v>3.8510911365120006E-2</v>
      </c>
    </row>
    <row r="152" spans="1:11" x14ac:dyDescent="0.35">
      <c r="A152" s="1">
        <v>41396.508680555555</v>
      </c>
      <c r="B152" s="1" t="b">
        <f t="shared" si="9"/>
        <v>0</v>
      </c>
      <c r="C152" t="s">
        <v>46</v>
      </c>
      <c r="D152" s="28" t="s">
        <v>47</v>
      </c>
      <c r="E152" s="28" t="s">
        <v>150</v>
      </c>
      <c r="F152" s="28" t="s">
        <v>45</v>
      </c>
      <c r="G152" s="28">
        <v>1.45</v>
      </c>
      <c r="H152" s="28">
        <v>1.36</v>
      </c>
      <c r="I152" s="28">
        <f t="shared" si="10"/>
        <v>2.4500000000000002</v>
      </c>
      <c r="J152" s="31">
        <f t="shared" si="11"/>
        <v>0.44196000000000002</v>
      </c>
      <c r="K152" s="31">
        <f t="shared" si="8"/>
        <v>3.8510911365120006E-2</v>
      </c>
    </row>
    <row r="153" spans="1:11" x14ac:dyDescent="0.35">
      <c r="A153" s="1">
        <v>41442.46597222222</v>
      </c>
      <c r="B153" s="1" t="b">
        <f t="shared" si="9"/>
        <v>0</v>
      </c>
      <c r="C153" t="s">
        <v>46</v>
      </c>
      <c r="D153" s="28" t="s">
        <v>47</v>
      </c>
      <c r="E153" s="28" t="s">
        <v>103</v>
      </c>
      <c r="F153" s="28" t="s">
        <v>45</v>
      </c>
      <c r="G153" s="28">
        <v>1.28</v>
      </c>
      <c r="H153" s="28">
        <v>1.38</v>
      </c>
      <c r="I153" s="28">
        <f t="shared" si="10"/>
        <v>2.2800000000000002</v>
      </c>
      <c r="J153" s="31">
        <f t="shared" si="11"/>
        <v>0.39014400000000005</v>
      </c>
      <c r="K153" s="31">
        <f t="shared" si="8"/>
        <v>3.907724829696E-2</v>
      </c>
    </row>
    <row r="154" spans="1:11" x14ac:dyDescent="0.35">
      <c r="A154" s="1">
        <v>41450.389930555553</v>
      </c>
      <c r="B154" s="1" t="b">
        <f t="shared" si="9"/>
        <v>0</v>
      </c>
      <c r="C154" t="s">
        <v>46</v>
      </c>
      <c r="D154" s="28" t="s">
        <v>47</v>
      </c>
      <c r="E154" s="28" t="s">
        <v>113</v>
      </c>
      <c r="F154" s="28" t="s">
        <v>45</v>
      </c>
      <c r="G154" s="28">
        <v>1.44</v>
      </c>
      <c r="H154" s="28">
        <v>1.38</v>
      </c>
      <c r="I154" s="28">
        <f t="shared" si="10"/>
        <v>2.44</v>
      </c>
      <c r="J154" s="31">
        <f t="shared" si="11"/>
        <v>0.43891200000000002</v>
      </c>
      <c r="K154" s="31">
        <f t="shared" si="8"/>
        <v>3.907724829696E-2</v>
      </c>
    </row>
    <row r="155" spans="1:11" x14ac:dyDescent="0.35">
      <c r="A155" s="1">
        <v>41474.39166666667</v>
      </c>
      <c r="B155" s="1" t="b">
        <f t="shared" si="9"/>
        <v>0</v>
      </c>
      <c r="C155" t="s">
        <v>46</v>
      </c>
      <c r="D155" s="28" t="s">
        <v>47</v>
      </c>
      <c r="E155" s="28" t="s">
        <v>92</v>
      </c>
      <c r="F155" s="28" t="s">
        <v>45</v>
      </c>
      <c r="G155" s="28">
        <v>1.5</v>
      </c>
      <c r="H155" s="28">
        <v>1.39</v>
      </c>
      <c r="I155" s="28">
        <f t="shared" si="10"/>
        <v>2.5</v>
      </c>
      <c r="J155" s="31">
        <f t="shared" si="11"/>
        <v>0.45720000000000005</v>
      </c>
      <c r="K155" s="31">
        <f t="shared" si="8"/>
        <v>3.9360416762880004E-2</v>
      </c>
    </row>
    <row r="156" spans="1:11" x14ac:dyDescent="0.35">
      <c r="A156" s="1">
        <v>41520.480902777781</v>
      </c>
      <c r="B156" s="1" t="b">
        <f t="shared" si="9"/>
        <v>0</v>
      </c>
      <c r="C156" t="s">
        <v>46</v>
      </c>
      <c r="D156" s="28" t="s">
        <v>47</v>
      </c>
      <c r="E156" s="28" t="s">
        <v>92</v>
      </c>
      <c r="F156" s="28" t="s">
        <v>45</v>
      </c>
      <c r="G156" s="28">
        <v>1.37</v>
      </c>
      <c r="H156" s="28">
        <v>1.41</v>
      </c>
      <c r="I156" s="28">
        <f t="shared" si="10"/>
        <v>2.37</v>
      </c>
      <c r="J156" s="31">
        <f t="shared" si="11"/>
        <v>0.41757600000000006</v>
      </c>
      <c r="K156" s="31">
        <f t="shared" si="8"/>
        <v>3.9926753694720006E-2</v>
      </c>
    </row>
    <row r="157" spans="1:11" x14ac:dyDescent="0.35">
      <c r="A157" s="1">
        <v>41694.678819444445</v>
      </c>
      <c r="B157" s="1" t="b">
        <f t="shared" si="9"/>
        <v>0</v>
      </c>
      <c r="C157" t="s">
        <v>61</v>
      </c>
      <c r="D157" s="28" t="s">
        <v>47</v>
      </c>
      <c r="E157" s="28" t="s">
        <v>97</v>
      </c>
      <c r="F157" s="28" t="s">
        <v>45</v>
      </c>
      <c r="G157" s="28">
        <v>1.2</v>
      </c>
      <c r="H157" s="28">
        <v>1.42</v>
      </c>
      <c r="I157" s="28">
        <f t="shared" si="10"/>
        <v>2.2000000000000002</v>
      </c>
      <c r="J157" s="31">
        <f t="shared" si="11"/>
        <v>0.36576000000000003</v>
      </c>
      <c r="K157" s="31">
        <f t="shared" si="8"/>
        <v>4.0209922160640003E-2</v>
      </c>
    </row>
    <row r="158" spans="1:11" x14ac:dyDescent="0.35">
      <c r="A158" s="1">
        <v>41723.460416666669</v>
      </c>
      <c r="B158" s="1" t="b">
        <f t="shared" si="9"/>
        <v>0</v>
      </c>
      <c r="C158" t="s">
        <v>46</v>
      </c>
      <c r="D158" s="28" t="s">
        <v>47</v>
      </c>
      <c r="E158" s="28" t="s">
        <v>92</v>
      </c>
      <c r="F158" s="28" t="s">
        <v>45</v>
      </c>
      <c r="G158" s="28">
        <v>1.33</v>
      </c>
      <c r="H158" s="28">
        <v>1.42</v>
      </c>
      <c r="I158" s="28">
        <f t="shared" si="10"/>
        <v>2.33</v>
      </c>
      <c r="J158" s="31">
        <f t="shared" si="11"/>
        <v>0.40538400000000002</v>
      </c>
      <c r="K158" s="31">
        <f t="shared" si="8"/>
        <v>4.0209922160640003E-2</v>
      </c>
    </row>
    <row r="159" spans="1:11" x14ac:dyDescent="0.35">
      <c r="A159" s="1">
        <v>41913.416666666664</v>
      </c>
      <c r="B159" s="1" t="b">
        <f t="shared" si="9"/>
        <v>0</v>
      </c>
      <c r="C159" t="s">
        <v>46</v>
      </c>
      <c r="D159" s="28" t="s">
        <v>47</v>
      </c>
      <c r="E159" s="28" t="s">
        <v>122</v>
      </c>
      <c r="F159" s="28" t="s">
        <v>45</v>
      </c>
      <c r="H159" s="28">
        <v>1.46</v>
      </c>
      <c r="I159" s="28" t="str">
        <f t="shared" si="10"/>
        <v/>
      </c>
      <c r="J159" s="31">
        <f t="shared" si="11"/>
        <v>-999</v>
      </c>
      <c r="K159" s="31">
        <f t="shared" si="8"/>
        <v>4.1342596024320007E-2</v>
      </c>
    </row>
    <row r="160" spans="1:11" x14ac:dyDescent="0.35">
      <c r="A160" s="1">
        <v>42018.509375000001</v>
      </c>
      <c r="B160" s="1" t="b">
        <f t="shared" si="9"/>
        <v>0</v>
      </c>
      <c r="C160" t="s">
        <v>61</v>
      </c>
      <c r="D160" s="28" t="s">
        <v>47</v>
      </c>
      <c r="E160" s="28" t="s">
        <v>92</v>
      </c>
      <c r="F160" s="28" t="s">
        <v>45</v>
      </c>
      <c r="G160" s="28">
        <v>1.38</v>
      </c>
      <c r="H160" s="28">
        <v>1.47</v>
      </c>
      <c r="I160" s="28">
        <f t="shared" si="10"/>
        <v>2.38</v>
      </c>
      <c r="J160" s="31">
        <f t="shared" si="11"/>
        <v>0.420624</v>
      </c>
      <c r="K160" s="31">
        <f t="shared" si="8"/>
        <v>4.1625764490240004E-2</v>
      </c>
    </row>
    <row r="161" spans="1:11" x14ac:dyDescent="0.35">
      <c r="A161" s="1">
        <v>42355.439930555556</v>
      </c>
      <c r="B161" s="1" t="b">
        <f t="shared" si="9"/>
        <v>0</v>
      </c>
      <c r="C161" t="s">
        <v>61</v>
      </c>
      <c r="D161" s="28" t="s">
        <v>47</v>
      </c>
      <c r="E161" s="28" t="s">
        <v>158</v>
      </c>
      <c r="F161" s="28" t="s">
        <v>45</v>
      </c>
      <c r="G161" s="28">
        <v>1.34</v>
      </c>
      <c r="H161" s="28">
        <v>1.48</v>
      </c>
      <c r="I161" s="28">
        <f t="shared" si="10"/>
        <v>2.34</v>
      </c>
      <c r="J161" s="31">
        <f t="shared" si="11"/>
        <v>0.40843200000000002</v>
      </c>
      <c r="K161" s="31">
        <f t="shared" si="8"/>
        <v>4.1908932956160008E-2</v>
      </c>
    </row>
    <row r="162" spans="1:11" x14ac:dyDescent="0.35">
      <c r="A162" s="1">
        <v>42375.416666666664</v>
      </c>
      <c r="B162" s="1" t="b">
        <f t="shared" si="9"/>
        <v>0</v>
      </c>
      <c r="C162" t="s">
        <v>61</v>
      </c>
      <c r="D162" s="28" t="s">
        <v>47</v>
      </c>
      <c r="E162" s="28" t="s">
        <v>103</v>
      </c>
      <c r="F162" s="28" t="s">
        <v>45</v>
      </c>
      <c r="G162" s="28">
        <v>1.32</v>
      </c>
      <c r="H162" s="28">
        <v>1.49</v>
      </c>
      <c r="I162" s="28">
        <f t="shared" si="10"/>
        <v>2.3200000000000003</v>
      </c>
      <c r="J162" s="31">
        <f t="shared" si="11"/>
        <v>0.40233600000000003</v>
      </c>
      <c r="K162" s="31">
        <f t="shared" si="8"/>
        <v>4.2192101422080006E-2</v>
      </c>
    </row>
    <row r="163" spans="1:11" x14ac:dyDescent="0.35">
      <c r="A163" s="1">
        <v>42648.479513888888</v>
      </c>
      <c r="B163" s="1" t="b">
        <f t="shared" si="9"/>
        <v>0</v>
      </c>
      <c r="C163" t="s">
        <v>46</v>
      </c>
      <c r="D163" s="28" t="s">
        <v>47</v>
      </c>
      <c r="E163" s="28" t="s">
        <v>142</v>
      </c>
      <c r="F163" s="28" t="s">
        <v>45</v>
      </c>
      <c r="G163" s="28">
        <v>1.1399999999999999</v>
      </c>
      <c r="H163" s="28">
        <v>1.5</v>
      </c>
      <c r="I163" s="28">
        <f t="shared" si="10"/>
        <v>2.1399999999999997</v>
      </c>
      <c r="J163" s="31">
        <f t="shared" si="11"/>
        <v>0.347472</v>
      </c>
      <c r="K163" s="31">
        <f t="shared" si="8"/>
        <v>4.2475269888000003E-2</v>
      </c>
    </row>
    <row r="164" spans="1:11" x14ac:dyDescent="0.35">
      <c r="A164" s="1">
        <v>42719.461111111108</v>
      </c>
      <c r="B164" s="1" t="b">
        <f t="shared" si="9"/>
        <v>0</v>
      </c>
      <c r="C164" t="s">
        <v>61</v>
      </c>
      <c r="D164" s="28" t="s">
        <v>47</v>
      </c>
      <c r="E164" s="28" t="s">
        <v>103</v>
      </c>
      <c r="F164" s="28" t="s">
        <v>45</v>
      </c>
      <c r="G164" s="28">
        <v>1.32</v>
      </c>
      <c r="H164" s="28">
        <v>1.59</v>
      </c>
      <c r="I164" s="28">
        <f t="shared" si="10"/>
        <v>2.3200000000000003</v>
      </c>
      <c r="J164" s="31">
        <f t="shared" si="11"/>
        <v>0.40233600000000003</v>
      </c>
      <c r="K164" s="31">
        <f t="shared" si="8"/>
        <v>4.5023786081280007E-2</v>
      </c>
    </row>
    <row r="165" spans="1:11" x14ac:dyDescent="0.35">
      <c r="A165" s="1">
        <v>42747.545138888891</v>
      </c>
      <c r="B165" s="1" t="b">
        <f t="shared" si="9"/>
        <v>0</v>
      </c>
      <c r="C165" t="s">
        <v>61</v>
      </c>
      <c r="D165" s="28" t="s">
        <v>47</v>
      </c>
      <c r="E165" s="28" t="s">
        <v>150</v>
      </c>
      <c r="F165" s="28" t="s">
        <v>45</v>
      </c>
      <c r="G165" s="28">
        <v>1.56</v>
      </c>
      <c r="H165" s="28">
        <v>1.6</v>
      </c>
      <c r="I165" s="28">
        <f t="shared" si="10"/>
        <v>2.56</v>
      </c>
      <c r="J165" s="31">
        <f t="shared" si="11"/>
        <v>0.47548800000000002</v>
      </c>
      <c r="K165" s="31">
        <f t="shared" si="8"/>
        <v>4.5306954547200011E-2</v>
      </c>
    </row>
    <row r="166" spans="1:11" x14ac:dyDescent="0.35">
      <c r="A166" s="1">
        <v>42793.49722222222</v>
      </c>
      <c r="B166" s="1" t="b">
        <f t="shared" si="9"/>
        <v>0</v>
      </c>
      <c r="C166" t="s">
        <v>61</v>
      </c>
      <c r="D166" s="28" t="s">
        <v>47</v>
      </c>
      <c r="E166" s="28" t="s">
        <v>150</v>
      </c>
      <c r="F166" s="28" t="s">
        <v>45</v>
      </c>
      <c r="G166" s="28">
        <v>1.53</v>
      </c>
      <c r="H166" s="28">
        <v>1.64</v>
      </c>
      <c r="I166" s="28">
        <f t="shared" si="10"/>
        <v>2.5300000000000002</v>
      </c>
      <c r="J166" s="31">
        <f t="shared" si="11"/>
        <v>0.46634400000000004</v>
      </c>
      <c r="K166" s="31">
        <f t="shared" si="8"/>
        <v>4.6439628410880007E-2</v>
      </c>
    </row>
    <row r="167" spans="1:11" x14ac:dyDescent="0.35">
      <c r="A167" s="1">
        <v>43139.513356481482</v>
      </c>
      <c r="B167" s="1" t="b">
        <f t="shared" si="9"/>
        <v>0</v>
      </c>
      <c r="C167" t="s">
        <v>61</v>
      </c>
      <c r="D167" s="28" t="s">
        <v>47</v>
      </c>
      <c r="E167" s="28" t="s">
        <v>48</v>
      </c>
      <c r="F167" s="28" t="s">
        <v>45</v>
      </c>
      <c r="G167" s="28">
        <v>0.34</v>
      </c>
      <c r="H167" s="28">
        <v>1.65</v>
      </c>
      <c r="I167" s="28">
        <f t="shared" si="10"/>
        <v>1.34</v>
      </c>
      <c r="J167" s="31">
        <f t="shared" si="11"/>
        <v>0.10363200000000002</v>
      </c>
      <c r="K167" s="31">
        <f t="shared" si="8"/>
        <v>4.6722796876800005E-2</v>
      </c>
    </row>
    <row r="168" spans="1:11" x14ac:dyDescent="0.35">
      <c r="A168" s="1">
        <v>43185.638842592591</v>
      </c>
      <c r="B168" s="1" t="b">
        <f t="shared" si="9"/>
        <v>0</v>
      </c>
      <c r="C168" t="s">
        <v>46</v>
      </c>
      <c r="D168" s="28" t="s">
        <v>47</v>
      </c>
      <c r="E168" s="28" t="s">
        <v>103</v>
      </c>
      <c r="F168" s="28" t="s">
        <v>45</v>
      </c>
      <c r="G168" s="28">
        <v>1.78</v>
      </c>
      <c r="H168" s="28">
        <v>1.65</v>
      </c>
      <c r="I168" s="28">
        <f t="shared" si="10"/>
        <v>2.7800000000000002</v>
      </c>
      <c r="J168" s="31">
        <f t="shared" si="11"/>
        <v>0.54254400000000003</v>
      </c>
      <c r="K168" s="31">
        <f t="shared" si="8"/>
        <v>4.6722796876800005E-2</v>
      </c>
    </row>
    <row r="169" spans="1:11" x14ac:dyDescent="0.35">
      <c r="A169" s="1">
        <v>43221.524224537039</v>
      </c>
      <c r="B169" s="1" t="b">
        <f t="shared" si="9"/>
        <v>0</v>
      </c>
      <c r="C169" t="s">
        <v>46</v>
      </c>
      <c r="D169" s="28" t="s">
        <v>47</v>
      </c>
      <c r="E169" s="28" t="s">
        <v>92</v>
      </c>
      <c r="F169" s="28" t="s">
        <v>45</v>
      </c>
      <c r="G169" s="28">
        <v>1.39</v>
      </c>
      <c r="H169" s="28">
        <v>1.66</v>
      </c>
      <c r="I169" s="28">
        <f t="shared" si="10"/>
        <v>2.3899999999999997</v>
      </c>
      <c r="J169" s="31">
        <f t="shared" si="11"/>
        <v>0.42367199999999999</v>
      </c>
      <c r="K169" s="31">
        <f t="shared" si="8"/>
        <v>4.7005965342720002E-2</v>
      </c>
    </row>
    <row r="170" spans="1:11" x14ac:dyDescent="0.35">
      <c r="A170" s="1">
        <v>43249.554085648146</v>
      </c>
      <c r="B170" s="1" t="b">
        <f t="shared" si="9"/>
        <v>0</v>
      </c>
      <c r="C170" t="s">
        <v>46</v>
      </c>
      <c r="D170" s="28" t="s">
        <v>47</v>
      </c>
      <c r="E170" s="28" t="s">
        <v>158</v>
      </c>
      <c r="F170" s="28" t="s">
        <v>45</v>
      </c>
      <c r="G170" s="28">
        <v>1.36</v>
      </c>
      <c r="H170" s="28">
        <v>1.7</v>
      </c>
      <c r="I170" s="28">
        <f t="shared" si="10"/>
        <v>2.3600000000000003</v>
      </c>
      <c r="J170" s="31">
        <f t="shared" si="11"/>
        <v>0.41452800000000006</v>
      </c>
      <c r="K170" s="31">
        <f t="shared" si="8"/>
        <v>4.8138639206400005E-2</v>
      </c>
    </row>
    <row r="171" spans="1:11" x14ac:dyDescent="0.35">
      <c r="A171" s="1">
        <v>43312.503831018519</v>
      </c>
      <c r="B171" s="1" t="b">
        <f t="shared" si="9"/>
        <v>0</v>
      </c>
      <c r="C171" t="s">
        <v>46</v>
      </c>
      <c r="D171" s="28" t="s">
        <v>47</v>
      </c>
      <c r="E171" s="28" t="s">
        <v>69</v>
      </c>
      <c r="F171" s="28" t="s">
        <v>45</v>
      </c>
      <c r="G171" s="28">
        <v>0.3</v>
      </c>
      <c r="H171" s="28">
        <v>1.78</v>
      </c>
      <c r="I171" s="28">
        <f t="shared" si="10"/>
        <v>1.3</v>
      </c>
      <c r="J171" s="31">
        <f t="shared" si="11"/>
        <v>9.1440000000000007E-2</v>
      </c>
      <c r="K171" s="31">
        <f t="shared" si="8"/>
        <v>5.0403986933760012E-2</v>
      </c>
    </row>
    <row r="172" spans="1:11" x14ac:dyDescent="0.35">
      <c r="A172" s="1">
        <v>43347.606516203705</v>
      </c>
      <c r="B172" s="1" t="b">
        <f t="shared" si="9"/>
        <v>0</v>
      </c>
      <c r="C172" t="s">
        <v>46</v>
      </c>
      <c r="D172" s="28" t="s">
        <v>47</v>
      </c>
      <c r="E172" s="28" t="s">
        <v>97</v>
      </c>
      <c r="F172" s="28" t="s">
        <v>45</v>
      </c>
      <c r="G172" s="28">
        <v>1.26</v>
      </c>
      <c r="H172" s="28">
        <v>1.78</v>
      </c>
      <c r="I172" s="28">
        <f t="shared" si="10"/>
        <v>2.2599999999999998</v>
      </c>
      <c r="J172" s="31">
        <f t="shared" si="11"/>
        <v>0.384048</v>
      </c>
      <c r="K172" s="31">
        <f t="shared" si="8"/>
        <v>5.0403986933760012E-2</v>
      </c>
    </row>
    <row r="173" spans="1:11" x14ac:dyDescent="0.35">
      <c r="A173" s="1">
        <v>43447.598958333336</v>
      </c>
      <c r="B173" s="1" t="b">
        <f t="shared" si="9"/>
        <v>0</v>
      </c>
      <c r="C173" t="s">
        <v>61</v>
      </c>
      <c r="D173" s="28" t="s">
        <v>47</v>
      </c>
      <c r="E173" s="28" t="s">
        <v>97</v>
      </c>
      <c r="F173" s="28" t="s">
        <v>45</v>
      </c>
      <c r="G173" s="28">
        <v>1.3</v>
      </c>
      <c r="H173" s="28">
        <v>1.79</v>
      </c>
      <c r="I173" s="28">
        <f t="shared" si="10"/>
        <v>2.2999999999999998</v>
      </c>
      <c r="J173" s="31">
        <f t="shared" si="11"/>
        <v>0.39624000000000004</v>
      </c>
      <c r="K173" s="31">
        <f t="shared" si="8"/>
        <v>5.0687155399680009E-2</v>
      </c>
    </row>
    <row r="174" spans="1:11" x14ac:dyDescent="0.35">
      <c r="A174" s="1">
        <v>43495.493055555555</v>
      </c>
      <c r="B174" s="1" t="b">
        <f t="shared" si="9"/>
        <v>0</v>
      </c>
      <c r="C174" t="s">
        <v>61</v>
      </c>
      <c r="D174" s="28" t="s">
        <v>47</v>
      </c>
      <c r="E174" s="28" t="s">
        <v>69</v>
      </c>
      <c r="F174" s="28" t="s">
        <v>45</v>
      </c>
      <c r="G174" s="28">
        <v>0.31</v>
      </c>
      <c r="H174" s="28">
        <v>1.8</v>
      </c>
      <c r="I174" s="28">
        <f t="shared" si="10"/>
        <v>1.31</v>
      </c>
      <c r="J174" s="31">
        <f t="shared" si="11"/>
        <v>9.4488000000000003E-2</v>
      </c>
      <c r="K174" s="31">
        <f t="shared" si="8"/>
        <v>5.0970323865600006E-2</v>
      </c>
    </row>
    <row r="175" spans="1:11" x14ac:dyDescent="0.35">
      <c r="A175" s="1">
        <v>43531.540972222225</v>
      </c>
      <c r="B175" s="1" t="b">
        <f t="shared" si="9"/>
        <v>0</v>
      </c>
      <c r="C175" t="s">
        <v>61</v>
      </c>
      <c r="D175" s="28" t="s">
        <v>47</v>
      </c>
      <c r="E175" s="28" t="s">
        <v>97</v>
      </c>
      <c r="F175" s="28" t="s">
        <v>45</v>
      </c>
      <c r="G175" s="28">
        <v>1.26</v>
      </c>
      <c r="H175" s="28">
        <v>1.81</v>
      </c>
      <c r="I175" s="28">
        <f t="shared" si="10"/>
        <v>2.2599999999999998</v>
      </c>
      <c r="J175" s="31">
        <f t="shared" si="11"/>
        <v>0.384048</v>
      </c>
      <c r="K175" s="31">
        <f t="shared" si="8"/>
        <v>5.1253492331520011E-2</v>
      </c>
    </row>
    <row r="176" spans="1:11" x14ac:dyDescent="0.35">
      <c r="A176" s="1">
        <v>43745.466319444444</v>
      </c>
      <c r="B176" s="1" t="b">
        <f t="shared" si="9"/>
        <v>0</v>
      </c>
      <c r="C176" t="s">
        <v>46</v>
      </c>
      <c r="D176" s="28" t="s">
        <v>47</v>
      </c>
      <c r="E176" s="28" t="s">
        <v>103</v>
      </c>
      <c r="F176" s="28" t="s">
        <v>45</v>
      </c>
      <c r="G176" s="28">
        <v>1.79</v>
      </c>
      <c r="H176" s="28">
        <v>1.82</v>
      </c>
      <c r="I176" s="28">
        <f t="shared" si="10"/>
        <v>2.79</v>
      </c>
      <c r="J176" s="31">
        <f t="shared" si="11"/>
        <v>0.54559200000000008</v>
      </c>
      <c r="K176" s="31">
        <f t="shared" si="8"/>
        <v>5.1536660797440008E-2</v>
      </c>
    </row>
    <row r="177" spans="1:11" x14ac:dyDescent="0.35">
      <c r="A177" s="1">
        <v>43745.502430555556</v>
      </c>
      <c r="B177" s="1" t="b">
        <f t="shared" si="9"/>
        <v>0</v>
      </c>
      <c r="C177" t="s">
        <v>46</v>
      </c>
      <c r="D177" s="28" t="s">
        <v>47</v>
      </c>
      <c r="E177" s="28" t="s">
        <v>103</v>
      </c>
      <c r="F177" s="28" t="s">
        <v>45</v>
      </c>
      <c r="G177" s="28">
        <v>1.39</v>
      </c>
      <c r="H177" s="28">
        <v>1.83</v>
      </c>
      <c r="I177" s="28">
        <f t="shared" si="10"/>
        <v>2.3899999999999997</v>
      </c>
      <c r="J177" s="31">
        <f t="shared" si="11"/>
        <v>0.42367199999999999</v>
      </c>
      <c r="K177" s="31">
        <f t="shared" si="8"/>
        <v>5.1819829263360012E-2</v>
      </c>
    </row>
    <row r="178" spans="1:11" x14ac:dyDescent="0.35">
      <c r="A178" s="1">
        <v>43745.532986111109</v>
      </c>
      <c r="B178" s="1" t="b">
        <f t="shared" si="9"/>
        <v>0</v>
      </c>
      <c r="C178" t="s">
        <v>46</v>
      </c>
      <c r="D178" s="28" t="s">
        <v>47</v>
      </c>
      <c r="E178" s="28" t="s">
        <v>122</v>
      </c>
      <c r="F178" s="28" t="s">
        <v>45</v>
      </c>
      <c r="G178" s="28">
        <v>1.77</v>
      </c>
      <c r="H178" s="28">
        <v>1.83</v>
      </c>
      <c r="I178" s="28">
        <f t="shared" si="10"/>
        <v>2.77</v>
      </c>
      <c r="J178" s="31">
        <f t="shared" si="11"/>
        <v>0.53949600000000009</v>
      </c>
      <c r="K178" s="31">
        <f t="shared" si="8"/>
        <v>5.1819829263360012E-2</v>
      </c>
    </row>
    <row r="179" spans="1:11" x14ac:dyDescent="0.35">
      <c r="A179" s="1">
        <v>43745.545138888891</v>
      </c>
      <c r="B179" s="1" t="b">
        <f t="shared" si="9"/>
        <v>0</v>
      </c>
      <c r="C179" t="s">
        <v>46</v>
      </c>
      <c r="D179" s="28" t="s">
        <v>47</v>
      </c>
      <c r="E179" s="28" t="s">
        <v>62</v>
      </c>
      <c r="F179" s="28" t="s">
        <v>45</v>
      </c>
      <c r="G179" s="28">
        <v>0.34</v>
      </c>
      <c r="H179" s="28">
        <v>1.84</v>
      </c>
      <c r="I179" s="28">
        <f t="shared" si="10"/>
        <v>1.34</v>
      </c>
      <c r="J179" s="31">
        <f t="shared" si="11"/>
        <v>0.10363200000000002</v>
      </c>
      <c r="K179" s="31">
        <f t="shared" si="8"/>
        <v>5.2102997729280009E-2</v>
      </c>
    </row>
    <row r="180" spans="1:11" x14ac:dyDescent="0.35">
      <c r="A180" s="1">
        <v>43859.609722222223</v>
      </c>
      <c r="B180" s="1" t="b">
        <f t="shared" si="9"/>
        <v>0</v>
      </c>
      <c r="C180" t="s">
        <v>61</v>
      </c>
      <c r="D180" s="28" t="s">
        <v>47</v>
      </c>
      <c r="E180" s="28" t="s">
        <v>161</v>
      </c>
      <c r="F180" s="28" t="s">
        <v>45</v>
      </c>
      <c r="G180" s="28">
        <v>1.38</v>
      </c>
      <c r="H180" s="28">
        <v>1.84</v>
      </c>
      <c r="I180" s="28">
        <f t="shared" si="10"/>
        <v>2.38</v>
      </c>
      <c r="J180" s="31">
        <f t="shared" si="11"/>
        <v>0.420624</v>
      </c>
      <c r="K180" s="31">
        <f t="shared" si="8"/>
        <v>5.2102997729280009E-2</v>
      </c>
    </row>
    <row r="181" spans="1:11" x14ac:dyDescent="0.35">
      <c r="A181" s="1">
        <v>43929.677777777775</v>
      </c>
      <c r="B181" s="1" t="b">
        <f t="shared" si="9"/>
        <v>0</v>
      </c>
      <c r="C181" t="s">
        <v>46</v>
      </c>
      <c r="D181" s="28" t="s">
        <v>47</v>
      </c>
      <c r="E181" s="28" t="s">
        <v>91</v>
      </c>
      <c r="F181" s="28" t="s">
        <v>45</v>
      </c>
      <c r="G181" s="28">
        <v>1.22</v>
      </c>
      <c r="H181" s="28">
        <v>1.86</v>
      </c>
      <c r="I181" s="28">
        <f t="shared" si="10"/>
        <v>2.2199999999999998</v>
      </c>
      <c r="J181" s="31">
        <f t="shared" si="11"/>
        <v>0.37185600000000002</v>
      </c>
      <c r="K181" s="31">
        <f t="shared" si="8"/>
        <v>5.2669334661120011E-2</v>
      </c>
    </row>
    <row r="182" spans="1:11" x14ac:dyDescent="0.35">
      <c r="A182" s="1">
        <v>43957.584374999999</v>
      </c>
      <c r="B182" s="1" t="b">
        <f t="shared" si="9"/>
        <v>0</v>
      </c>
      <c r="C182" t="s">
        <v>46</v>
      </c>
      <c r="D182" s="28" t="s">
        <v>47</v>
      </c>
      <c r="E182" s="28" t="s">
        <v>103</v>
      </c>
      <c r="F182" s="28" t="s">
        <v>45</v>
      </c>
      <c r="G182" s="28">
        <v>1.3</v>
      </c>
      <c r="H182" s="28">
        <v>1.9</v>
      </c>
      <c r="I182" s="28">
        <f t="shared" si="10"/>
        <v>2.2999999999999998</v>
      </c>
      <c r="J182" s="31">
        <f t="shared" si="11"/>
        <v>0.39624000000000004</v>
      </c>
      <c r="K182" s="31">
        <f t="shared" si="8"/>
        <v>5.3802008524800007E-2</v>
      </c>
    </row>
    <row r="183" spans="1:11" x14ac:dyDescent="0.35">
      <c r="A183" s="1">
        <v>43994.522569444445</v>
      </c>
      <c r="B183" s="1" t="b">
        <f t="shared" si="9"/>
        <v>0</v>
      </c>
      <c r="C183" t="s">
        <v>46</v>
      </c>
      <c r="D183" s="28" t="s">
        <v>47</v>
      </c>
      <c r="E183" s="28" t="s">
        <v>158</v>
      </c>
      <c r="F183" s="28" t="s">
        <v>45</v>
      </c>
      <c r="G183" s="28">
        <v>1.35</v>
      </c>
      <c r="H183" s="28">
        <v>1.9</v>
      </c>
      <c r="I183" s="28">
        <f t="shared" si="10"/>
        <v>2.35</v>
      </c>
      <c r="J183" s="31">
        <f t="shared" si="11"/>
        <v>0.41148000000000007</v>
      </c>
      <c r="K183" s="31">
        <f t="shared" si="8"/>
        <v>5.3802008524800007E-2</v>
      </c>
    </row>
    <row r="184" spans="1:11" x14ac:dyDescent="0.35">
      <c r="A184" s="1">
        <v>44018.651388888888</v>
      </c>
      <c r="B184" s="1" t="b">
        <f t="shared" si="9"/>
        <v>0</v>
      </c>
      <c r="C184" t="s">
        <v>46</v>
      </c>
      <c r="D184" s="28" t="s">
        <v>47</v>
      </c>
      <c r="E184" s="28" t="s">
        <v>91</v>
      </c>
      <c r="F184" s="28" t="s">
        <v>45</v>
      </c>
      <c r="G184" s="28">
        <v>1.37</v>
      </c>
      <c r="H184" s="28">
        <v>1.96</v>
      </c>
      <c r="I184" s="28">
        <f t="shared" si="10"/>
        <v>2.37</v>
      </c>
      <c r="J184" s="31">
        <f t="shared" si="11"/>
        <v>0.41757600000000006</v>
      </c>
      <c r="K184" s="31">
        <f t="shared" si="8"/>
        <v>5.5501019320320005E-2</v>
      </c>
    </row>
    <row r="185" spans="1:11" x14ac:dyDescent="0.35">
      <c r="A185" s="1">
        <v>44055.46979166667</v>
      </c>
      <c r="B185" s="1" t="b">
        <f t="shared" si="9"/>
        <v>0</v>
      </c>
      <c r="C185" t="s">
        <v>46</v>
      </c>
      <c r="D185" s="28" t="s">
        <v>47</v>
      </c>
      <c r="E185" s="28" t="s">
        <v>92</v>
      </c>
      <c r="F185" s="28" t="s">
        <v>45</v>
      </c>
      <c r="G185" s="28">
        <v>1.37</v>
      </c>
      <c r="H185" s="28">
        <v>1.96</v>
      </c>
      <c r="I185" s="28">
        <f t="shared" si="10"/>
        <v>2.37</v>
      </c>
      <c r="J185" s="31">
        <f t="shared" si="11"/>
        <v>0.41757600000000006</v>
      </c>
      <c r="K185" s="31">
        <f t="shared" si="8"/>
        <v>5.5501019320320005E-2</v>
      </c>
    </row>
    <row r="186" spans="1:11" x14ac:dyDescent="0.35">
      <c r="A186" s="1">
        <v>44075.618402777778</v>
      </c>
      <c r="B186" s="1" t="b">
        <f t="shared" si="9"/>
        <v>0</v>
      </c>
      <c r="C186" t="s">
        <v>46</v>
      </c>
      <c r="D186" s="28" t="s">
        <v>47</v>
      </c>
      <c r="E186" s="28" t="s">
        <v>122</v>
      </c>
      <c r="F186" s="28" t="s">
        <v>45</v>
      </c>
      <c r="G186" s="28">
        <v>1.21</v>
      </c>
      <c r="H186" s="28">
        <v>1.96</v>
      </c>
      <c r="I186" s="28">
        <f t="shared" si="10"/>
        <v>2.21</v>
      </c>
      <c r="J186" s="31">
        <f t="shared" si="11"/>
        <v>0.36880800000000002</v>
      </c>
      <c r="K186" s="31">
        <f t="shared" si="8"/>
        <v>5.5501019320320005E-2</v>
      </c>
    </row>
    <row r="187" spans="1:11" x14ac:dyDescent="0.35">
      <c r="A187" s="1">
        <v>44089.62604166667</v>
      </c>
      <c r="B187" s="1" t="b">
        <f t="shared" si="9"/>
        <v>0</v>
      </c>
      <c r="C187" t="s">
        <v>46</v>
      </c>
      <c r="D187" s="28" t="s">
        <v>47</v>
      </c>
      <c r="E187" s="28" t="s">
        <v>92</v>
      </c>
      <c r="F187" s="28" t="s">
        <v>45</v>
      </c>
      <c r="G187" s="28">
        <v>1.34</v>
      </c>
      <c r="H187" s="28">
        <v>1.97</v>
      </c>
      <c r="I187" s="28">
        <f t="shared" si="10"/>
        <v>2.34</v>
      </c>
      <c r="J187" s="31">
        <f t="shared" si="11"/>
        <v>0.40843200000000002</v>
      </c>
      <c r="K187" s="31">
        <f t="shared" si="8"/>
        <v>5.578418778624001E-2</v>
      </c>
    </row>
    <row r="188" spans="1:11" x14ac:dyDescent="0.35">
      <c r="A188" s="1">
        <v>44111.652430555558</v>
      </c>
      <c r="B188" s="1" t="b">
        <f t="shared" si="9"/>
        <v>0</v>
      </c>
      <c r="C188" t="s">
        <v>46</v>
      </c>
      <c r="D188" s="28" t="s">
        <v>47</v>
      </c>
      <c r="E188" s="28" t="s">
        <v>122</v>
      </c>
      <c r="F188" s="28" t="s">
        <v>45</v>
      </c>
      <c r="G188" s="28">
        <v>1.4</v>
      </c>
      <c r="H188" s="28">
        <v>1.97</v>
      </c>
      <c r="I188" s="28">
        <f t="shared" si="10"/>
        <v>2.4</v>
      </c>
      <c r="J188" s="31">
        <f t="shared" si="11"/>
        <v>0.42671999999999999</v>
      </c>
      <c r="K188" s="31">
        <f t="shared" si="8"/>
        <v>5.578418778624001E-2</v>
      </c>
    </row>
    <row r="189" spans="1:11" x14ac:dyDescent="0.35">
      <c r="A189" s="1">
        <v>44286.560763888891</v>
      </c>
      <c r="B189" s="1" t="b">
        <f t="shared" si="9"/>
        <v>0</v>
      </c>
      <c r="C189" t="s">
        <v>46</v>
      </c>
      <c r="D189" s="28" t="s">
        <v>47</v>
      </c>
      <c r="E189" s="28" t="s">
        <v>92</v>
      </c>
      <c r="F189" s="28" t="s">
        <v>45</v>
      </c>
      <c r="G189" s="28">
        <v>1.39</v>
      </c>
      <c r="H189" s="28">
        <v>1.97</v>
      </c>
      <c r="I189" s="28">
        <f t="shared" si="10"/>
        <v>2.3899999999999997</v>
      </c>
      <c r="J189" s="31">
        <f t="shared" si="11"/>
        <v>0.42367199999999999</v>
      </c>
      <c r="K189" s="31">
        <f t="shared" si="8"/>
        <v>5.578418778624001E-2</v>
      </c>
    </row>
    <row r="190" spans="1:11" x14ac:dyDescent="0.35">
      <c r="A190" s="3">
        <v>44307.419791666667</v>
      </c>
      <c r="B190" s="1" t="b">
        <f t="shared" si="9"/>
        <v>0</v>
      </c>
      <c r="C190" s="4" t="s">
        <v>46</v>
      </c>
      <c r="D190" s="28" t="s">
        <v>47</v>
      </c>
      <c r="E190" s="28" t="s">
        <v>150</v>
      </c>
      <c r="F190" s="28" t="s">
        <v>45</v>
      </c>
      <c r="G190" s="28">
        <v>1.51</v>
      </c>
      <c r="H190" s="28">
        <v>1.97</v>
      </c>
      <c r="I190" s="28">
        <f t="shared" si="10"/>
        <v>2.5099999999999998</v>
      </c>
      <c r="J190" s="31">
        <f t="shared" si="11"/>
        <v>0.46024800000000005</v>
      </c>
      <c r="K190" s="31">
        <f t="shared" si="8"/>
        <v>5.578418778624001E-2</v>
      </c>
    </row>
    <row r="191" spans="1:11" x14ac:dyDescent="0.35">
      <c r="A191" s="1">
        <v>33773.571527777778</v>
      </c>
      <c r="B191" s="1" t="b">
        <f t="shared" si="9"/>
        <v>1</v>
      </c>
      <c r="C191" t="s">
        <v>46</v>
      </c>
      <c r="D191" s="28" t="s">
        <v>47</v>
      </c>
      <c r="E191" s="28" t="s">
        <v>103</v>
      </c>
      <c r="F191" s="28" t="s">
        <v>45</v>
      </c>
      <c r="G191" s="28">
        <v>1.3</v>
      </c>
      <c r="H191" s="33">
        <v>2.02</v>
      </c>
      <c r="I191" s="28">
        <f t="shared" si="10"/>
        <v>1.3</v>
      </c>
      <c r="J191" s="31">
        <f t="shared" si="11"/>
        <v>0.39624000000000004</v>
      </c>
      <c r="K191" s="31">
        <f t="shared" si="8"/>
        <v>5.720003011584001E-2</v>
      </c>
    </row>
    <row r="192" spans="1:11" x14ac:dyDescent="0.35">
      <c r="A192" s="1">
        <v>33794.579861111109</v>
      </c>
      <c r="B192" s="1" t="b">
        <f t="shared" si="9"/>
        <v>1</v>
      </c>
      <c r="C192" t="s">
        <v>46</v>
      </c>
      <c r="D192" s="28" t="s">
        <v>47</v>
      </c>
      <c r="E192" s="28" t="s">
        <v>82</v>
      </c>
      <c r="F192" s="28" t="s">
        <v>45</v>
      </c>
      <c r="G192" s="28">
        <v>0.55000000000000004</v>
      </c>
      <c r="H192" s="33">
        <v>2.04</v>
      </c>
      <c r="I192" s="28">
        <f t="shared" si="10"/>
        <v>0.55000000000000004</v>
      </c>
      <c r="J192" s="31">
        <f t="shared" si="11"/>
        <v>0.16764000000000001</v>
      </c>
      <c r="K192" s="31">
        <f t="shared" si="8"/>
        <v>5.7766367047680012E-2</v>
      </c>
    </row>
    <row r="193" spans="1:11" x14ac:dyDescent="0.35">
      <c r="A193" s="1">
        <v>34122.534722222219</v>
      </c>
      <c r="B193" s="1" t="b">
        <f t="shared" si="9"/>
        <v>1</v>
      </c>
      <c r="C193" t="s">
        <v>46</v>
      </c>
      <c r="D193" s="28" t="s">
        <v>47</v>
      </c>
      <c r="E193" s="28" t="s">
        <v>97</v>
      </c>
      <c r="F193" s="28" t="s">
        <v>45</v>
      </c>
      <c r="G193" s="28">
        <v>1.29</v>
      </c>
      <c r="H193" s="33">
        <v>2.0499999999999998</v>
      </c>
      <c r="I193" s="28">
        <f t="shared" si="10"/>
        <v>1.29</v>
      </c>
      <c r="J193" s="31">
        <f t="shared" si="11"/>
        <v>0.39319200000000004</v>
      </c>
      <c r="K193" s="31">
        <f t="shared" si="8"/>
        <v>5.8049535513600002E-2</v>
      </c>
    </row>
    <row r="194" spans="1:11" x14ac:dyDescent="0.35">
      <c r="A194" s="1">
        <v>34347.600694444445</v>
      </c>
      <c r="B194" s="1" t="b">
        <f t="shared" si="9"/>
        <v>1</v>
      </c>
      <c r="C194" t="s">
        <v>61</v>
      </c>
      <c r="D194" s="28" t="s">
        <v>47</v>
      </c>
      <c r="E194" s="28" t="s">
        <v>48</v>
      </c>
      <c r="F194" s="28" t="s">
        <v>45</v>
      </c>
      <c r="G194" s="28">
        <v>0.28000000000000003</v>
      </c>
      <c r="H194" s="33">
        <v>2.06</v>
      </c>
      <c r="I194" s="28">
        <f t="shared" si="10"/>
        <v>0.28000000000000003</v>
      </c>
      <c r="J194" s="31">
        <f t="shared" si="11"/>
        <v>8.5344000000000017E-2</v>
      </c>
      <c r="K194" s="31">
        <f t="shared" si="8"/>
        <v>5.8332703979520013E-2</v>
      </c>
    </row>
    <row r="195" spans="1:11" x14ac:dyDescent="0.35">
      <c r="A195" s="1">
        <v>34773.504861111112</v>
      </c>
      <c r="B195" s="1" t="b">
        <f t="shared" si="9"/>
        <v>1</v>
      </c>
      <c r="C195" t="s">
        <v>61</v>
      </c>
      <c r="D195" s="28" t="s">
        <v>47</v>
      </c>
      <c r="E195" s="28" t="s">
        <v>103</v>
      </c>
      <c r="F195" s="28" t="s">
        <v>45</v>
      </c>
      <c r="G195" s="28">
        <v>1.37</v>
      </c>
      <c r="H195" s="33">
        <v>2.08</v>
      </c>
      <c r="I195" s="28">
        <f t="shared" si="10"/>
        <v>1.37</v>
      </c>
      <c r="J195" s="31">
        <f t="shared" si="11"/>
        <v>0.41757600000000006</v>
      </c>
      <c r="K195" s="31">
        <f t="shared" si="8"/>
        <v>5.8899040911360008E-2</v>
      </c>
    </row>
    <row r="196" spans="1:11" x14ac:dyDescent="0.35">
      <c r="A196" s="1">
        <v>35209.574999999997</v>
      </c>
      <c r="B196" s="1" t="b">
        <f t="shared" si="9"/>
        <v>1</v>
      </c>
      <c r="C196" t="s">
        <v>46</v>
      </c>
      <c r="D196" s="28" t="s">
        <v>47</v>
      </c>
      <c r="E196" s="28" t="s">
        <v>103</v>
      </c>
      <c r="F196" s="28" t="s">
        <v>45</v>
      </c>
      <c r="G196" s="28">
        <v>1.29</v>
      </c>
      <c r="H196" s="33">
        <v>2.09</v>
      </c>
      <c r="I196" s="28">
        <f t="shared" si="10"/>
        <v>1.29</v>
      </c>
      <c r="J196" s="31">
        <f t="shared" si="11"/>
        <v>0.39319200000000004</v>
      </c>
      <c r="K196" s="31">
        <f t="shared" ref="K196:K259" si="12">H196*(0.3048^3)</f>
        <v>5.9182209377280005E-2</v>
      </c>
    </row>
    <row r="197" spans="1:11" x14ac:dyDescent="0.35">
      <c r="A197" s="1">
        <v>35296.604166666664</v>
      </c>
      <c r="B197" s="1" t="b">
        <f t="shared" ref="B197:B260" si="13">IF(A197&lt;$M$11, TRUE, FALSE)</f>
        <v>1</v>
      </c>
      <c r="C197" t="s">
        <v>46</v>
      </c>
      <c r="D197" s="28" t="s">
        <v>47</v>
      </c>
      <c r="E197" s="28" t="s">
        <v>92</v>
      </c>
      <c r="F197" s="28" t="s">
        <v>45</v>
      </c>
      <c r="G197" s="28">
        <v>1.32</v>
      </c>
      <c r="H197" s="33">
        <v>2.1</v>
      </c>
      <c r="I197" s="28">
        <f t="shared" ref="I197:I260" si="14">IF(ISNUMBER(G197), IF(A197&lt;$M$11,G197,G197+1), "")</f>
        <v>1.32</v>
      </c>
      <c r="J197" s="31">
        <f t="shared" ref="J197:J260" si="15">IF(ISNUMBER(G197),G197*0.3048,-999)</f>
        <v>0.40233600000000003</v>
      </c>
      <c r="K197" s="31">
        <f t="shared" si="12"/>
        <v>5.946537784320001E-2</v>
      </c>
    </row>
    <row r="198" spans="1:11" x14ac:dyDescent="0.35">
      <c r="A198" s="1">
        <v>35451.536111111112</v>
      </c>
      <c r="B198" s="1" t="b">
        <f t="shared" si="13"/>
        <v>1</v>
      </c>
      <c r="C198" t="s">
        <v>61</v>
      </c>
      <c r="D198" s="28" t="s">
        <v>47</v>
      </c>
      <c r="E198" s="28" t="s">
        <v>97</v>
      </c>
      <c r="F198" s="28" t="s">
        <v>45</v>
      </c>
      <c r="G198" s="28">
        <v>1.29</v>
      </c>
      <c r="H198" s="33">
        <v>2.11</v>
      </c>
      <c r="I198" s="28">
        <f t="shared" si="14"/>
        <v>1.29</v>
      </c>
      <c r="J198" s="31">
        <f t="shared" si="15"/>
        <v>0.39319200000000004</v>
      </c>
      <c r="K198" s="31">
        <f t="shared" si="12"/>
        <v>5.9748546309120007E-2</v>
      </c>
    </row>
    <row r="199" spans="1:11" x14ac:dyDescent="0.35">
      <c r="A199" s="1">
        <v>35471.556944444441</v>
      </c>
      <c r="B199" s="1" t="b">
        <f t="shared" si="13"/>
        <v>1</v>
      </c>
      <c r="C199" t="s">
        <v>61</v>
      </c>
      <c r="D199" s="28" t="s">
        <v>47</v>
      </c>
      <c r="E199" s="28" t="s">
        <v>113</v>
      </c>
      <c r="F199" s="28" t="s">
        <v>45</v>
      </c>
      <c r="G199" s="28">
        <v>1.44</v>
      </c>
      <c r="H199" s="33">
        <v>2.11</v>
      </c>
      <c r="I199" s="28">
        <f t="shared" si="14"/>
        <v>1.44</v>
      </c>
      <c r="J199" s="31">
        <f t="shared" si="15"/>
        <v>0.43891200000000002</v>
      </c>
      <c r="K199" s="31">
        <f t="shared" si="12"/>
        <v>5.9748546309120007E-2</v>
      </c>
    </row>
    <row r="200" spans="1:11" x14ac:dyDescent="0.35">
      <c r="A200" s="1">
        <v>35858.489583333336</v>
      </c>
      <c r="B200" s="1" t="b">
        <f t="shared" si="13"/>
        <v>1</v>
      </c>
      <c r="C200" t="s">
        <v>61</v>
      </c>
      <c r="D200" s="28" t="s">
        <v>47</v>
      </c>
      <c r="E200" s="28" t="s">
        <v>91</v>
      </c>
      <c r="F200" s="28" t="s">
        <v>45</v>
      </c>
      <c r="G200" s="28">
        <v>1.49</v>
      </c>
      <c r="H200" s="33">
        <v>2.13</v>
      </c>
      <c r="I200" s="28">
        <f t="shared" si="14"/>
        <v>1.49</v>
      </c>
      <c r="J200" s="31">
        <f t="shared" si="15"/>
        <v>0.454152</v>
      </c>
      <c r="K200" s="31">
        <f t="shared" si="12"/>
        <v>6.0314883240960009E-2</v>
      </c>
    </row>
    <row r="201" spans="1:11" x14ac:dyDescent="0.35">
      <c r="A201" s="1">
        <v>35863.447916666664</v>
      </c>
      <c r="B201" s="1" t="b">
        <f t="shared" si="13"/>
        <v>1</v>
      </c>
      <c r="C201" t="s">
        <v>61</v>
      </c>
      <c r="D201" s="28" t="s">
        <v>47</v>
      </c>
      <c r="E201" s="28" t="s">
        <v>82</v>
      </c>
      <c r="F201" s="28" t="s">
        <v>45</v>
      </c>
      <c r="G201" s="28">
        <v>0.54</v>
      </c>
      <c r="H201" s="33">
        <v>2.14</v>
      </c>
      <c r="I201" s="28">
        <f t="shared" si="14"/>
        <v>0.54</v>
      </c>
      <c r="J201" s="31">
        <f t="shared" si="15"/>
        <v>0.16459200000000002</v>
      </c>
      <c r="K201" s="31">
        <f t="shared" si="12"/>
        <v>6.0598051706880013E-2</v>
      </c>
    </row>
    <row r="202" spans="1:11" x14ac:dyDescent="0.35">
      <c r="A202" s="1">
        <v>36165.614583333336</v>
      </c>
      <c r="B202" s="1" t="b">
        <f t="shared" si="13"/>
        <v>1</v>
      </c>
      <c r="C202" t="s">
        <v>61</v>
      </c>
      <c r="D202" s="28" t="s">
        <v>47</v>
      </c>
      <c r="E202" s="28" t="s">
        <v>91</v>
      </c>
      <c r="F202" s="28" t="s">
        <v>45</v>
      </c>
      <c r="G202" s="28">
        <v>1.42</v>
      </c>
      <c r="H202" s="33">
        <v>2.16</v>
      </c>
      <c r="I202" s="28">
        <f t="shared" si="14"/>
        <v>1.42</v>
      </c>
      <c r="J202" s="31">
        <f t="shared" si="15"/>
        <v>0.43281599999999998</v>
      </c>
      <c r="K202" s="31">
        <f t="shared" si="12"/>
        <v>6.1164388638720014E-2</v>
      </c>
    </row>
    <row r="203" spans="1:11" x14ac:dyDescent="0.35">
      <c r="A203" s="1">
        <v>36196.5625</v>
      </c>
      <c r="B203" s="1" t="b">
        <f t="shared" si="13"/>
        <v>1</v>
      </c>
      <c r="C203" t="s">
        <v>61</v>
      </c>
      <c r="D203" s="28" t="s">
        <v>47</v>
      </c>
      <c r="E203" s="28" t="s">
        <v>122</v>
      </c>
      <c r="F203" s="28" t="s">
        <v>45</v>
      </c>
      <c r="G203" s="28">
        <v>1.37</v>
      </c>
      <c r="H203" s="33">
        <v>2.16</v>
      </c>
      <c r="I203" s="28">
        <f t="shared" si="14"/>
        <v>1.37</v>
      </c>
      <c r="J203" s="31">
        <f t="shared" si="15"/>
        <v>0.41757600000000006</v>
      </c>
      <c r="K203" s="31">
        <f t="shared" si="12"/>
        <v>6.1164388638720014E-2</v>
      </c>
    </row>
    <row r="204" spans="1:11" x14ac:dyDescent="0.35">
      <c r="A204" s="1">
        <v>36229.4375</v>
      </c>
      <c r="B204" s="1" t="b">
        <f t="shared" si="13"/>
        <v>1</v>
      </c>
      <c r="C204" t="s">
        <v>61</v>
      </c>
      <c r="D204" s="28" t="s">
        <v>47</v>
      </c>
      <c r="E204" s="28" t="s">
        <v>97</v>
      </c>
      <c r="F204" s="28" t="s">
        <v>45</v>
      </c>
      <c r="G204" s="28">
        <v>1.35</v>
      </c>
      <c r="H204" s="33">
        <v>2.2200000000000002</v>
      </c>
      <c r="I204" s="28">
        <f t="shared" si="14"/>
        <v>1.35</v>
      </c>
      <c r="J204" s="31">
        <f t="shared" si="15"/>
        <v>0.41148000000000007</v>
      </c>
      <c r="K204" s="31">
        <f t="shared" si="12"/>
        <v>6.2863399434240019E-2</v>
      </c>
    </row>
    <row r="205" spans="1:11" x14ac:dyDescent="0.35">
      <c r="A205" s="1">
        <v>36831.583333333336</v>
      </c>
      <c r="B205" s="1" t="b">
        <f t="shared" si="13"/>
        <v>0</v>
      </c>
      <c r="C205" t="s">
        <v>61</v>
      </c>
      <c r="D205" s="28" t="s">
        <v>47</v>
      </c>
      <c r="E205" s="28" t="s">
        <v>92</v>
      </c>
      <c r="F205" s="28" t="s">
        <v>45</v>
      </c>
      <c r="G205" s="28">
        <v>1.41</v>
      </c>
      <c r="H205" s="33">
        <v>2.2799999999999998</v>
      </c>
      <c r="I205" s="28">
        <f t="shared" si="14"/>
        <v>2.41</v>
      </c>
      <c r="J205" s="31">
        <f t="shared" si="15"/>
        <v>0.42976799999999998</v>
      </c>
      <c r="K205" s="31">
        <f t="shared" si="12"/>
        <v>6.4562410229760003E-2</v>
      </c>
    </row>
    <row r="206" spans="1:11" x14ac:dyDescent="0.35">
      <c r="A206" s="1">
        <v>36987.510416666664</v>
      </c>
      <c r="B206" s="1" t="b">
        <f t="shared" si="13"/>
        <v>0</v>
      </c>
      <c r="C206" t="s">
        <v>46</v>
      </c>
      <c r="D206" s="28" t="s">
        <v>47</v>
      </c>
      <c r="E206" s="28" t="s">
        <v>69</v>
      </c>
      <c r="F206" s="28" t="s">
        <v>45</v>
      </c>
      <c r="G206" s="28">
        <v>0.24</v>
      </c>
      <c r="H206" s="33">
        <v>2.29</v>
      </c>
      <c r="I206" s="28">
        <f t="shared" si="14"/>
        <v>1.24</v>
      </c>
      <c r="J206" s="31">
        <f t="shared" si="15"/>
        <v>7.3151999999999995E-2</v>
      </c>
      <c r="K206" s="31">
        <f t="shared" si="12"/>
        <v>6.4845578695680015E-2</v>
      </c>
    </row>
    <row r="207" spans="1:11" x14ac:dyDescent="0.35">
      <c r="A207" s="1">
        <v>37020.5</v>
      </c>
      <c r="B207" s="1" t="b">
        <f t="shared" si="13"/>
        <v>0</v>
      </c>
      <c r="C207" t="s">
        <v>46</v>
      </c>
      <c r="D207" s="28" t="s">
        <v>47</v>
      </c>
      <c r="E207" s="28" t="s">
        <v>91</v>
      </c>
      <c r="F207" s="28" t="s">
        <v>45</v>
      </c>
      <c r="G207" s="28">
        <v>1.28</v>
      </c>
      <c r="H207" s="33">
        <v>2.2999999999999998</v>
      </c>
      <c r="I207" s="28">
        <f t="shared" si="14"/>
        <v>2.2800000000000002</v>
      </c>
      <c r="J207" s="31">
        <f t="shared" si="15"/>
        <v>0.39014400000000005</v>
      </c>
      <c r="K207" s="31">
        <f t="shared" si="12"/>
        <v>6.5128747161599998E-2</v>
      </c>
    </row>
    <row r="208" spans="1:11" x14ac:dyDescent="0.35">
      <c r="A208" s="1">
        <v>37047.462500000001</v>
      </c>
      <c r="B208" s="1" t="b">
        <f t="shared" si="13"/>
        <v>0</v>
      </c>
      <c r="C208" t="s">
        <v>46</v>
      </c>
      <c r="D208" s="28" t="s">
        <v>47</v>
      </c>
      <c r="E208" s="28" t="s">
        <v>158</v>
      </c>
      <c r="F208" s="28" t="s">
        <v>45</v>
      </c>
      <c r="G208" s="28">
        <v>1.44</v>
      </c>
      <c r="H208" s="33">
        <v>2.2999999999999998</v>
      </c>
      <c r="I208" s="28">
        <f t="shared" si="14"/>
        <v>2.44</v>
      </c>
      <c r="J208" s="31">
        <f t="shared" si="15"/>
        <v>0.43891200000000002</v>
      </c>
      <c r="K208" s="31">
        <f t="shared" si="12"/>
        <v>6.5128747161599998E-2</v>
      </c>
    </row>
    <row r="209" spans="1:11" x14ac:dyDescent="0.35">
      <c r="A209" s="1">
        <v>38658.465277777781</v>
      </c>
      <c r="B209" s="1" t="b">
        <f t="shared" si="13"/>
        <v>0</v>
      </c>
      <c r="C209" t="s">
        <v>61</v>
      </c>
      <c r="D209" s="28" t="s">
        <v>47</v>
      </c>
      <c r="E209" s="28" t="s">
        <v>69</v>
      </c>
      <c r="F209" s="28" t="s">
        <v>45</v>
      </c>
      <c r="G209" s="28">
        <v>0.28000000000000003</v>
      </c>
      <c r="H209" s="33">
        <v>2.3199999999999998</v>
      </c>
      <c r="I209" s="28">
        <f t="shared" si="14"/>
        <v>1.28</v>
      </c>
      <c r="J209" s="31">
        <f t="shared" si="15"/>
        <v>8.5344000000000017E-2</v>
      </c>
      <c r="K209" s="31">
        <f t="shared" si="12"/>
        <v>6.5695084093440007E-2</v>
      </c>
    </row>
    <row r="210" spans="1:11" x14ac:dyDescent="0.35">
      <c r="A210" s="1">
        <v>38903.496527777781</v>
      </c>
      <c r="B210" s="1" t="b">
        <f t="shared" si="13"/>
        <v>0</v>
      </c>
      <c r="C210" t="s">
        <v>46</v>
      </c>
      <c r="D210" s="28" t="s">
        <v>47</v>
      </c>
      <c r="E210" s="28" t="s">
        <v>65</v>
      </c>
      <c r="F210" s="28" t="s">
        <v>45</v>
      </c>
      <c r="G210" s="28">
        <v>0.28999999999999998</v>
      </c>
      <c r="H210" s="33">
        <v>2.44</v>
      </c>
      <c r="I210" s="28">
        <f t="shared" si="14"/>
        <v>1.29</v>
      </c>
      <c r="J210" s="31">
        <f t="shared" si="15"/>
        <v>8.8391999999999998E-2</v>
      </c>
      <c r="K210" s="31">
        <f t="shared" si="12"/>
        <v>6.9093105684480002E-2</v>
      </c>
    </row>
    <row r="211" spans="1:11" x14ac:dyDescent="0.35">
      <c r="A211" s="1">
        <v>38967.472222222219</v>
      </c>
      <c r="B211" s="1" t="b">
        <f t="shared" si="13"/>
        <v>0</v>
      </c>
      <c r="C211" t="s">
        <v>46</v>
      </c>
      <c r="D211" s="28" t="s">
        <v>47</v>
      </c>
      <c r="E211" s="28" t="s">
        <v>156</v>
      </c>
      <c r="F211" s="28" t="s">
        <v>45</v>
      </c>
      <c r="G211" s="28">
        <v>1.5</v>
      </c>
      <c r="H211" s="33">
        <v>2.4500000000000002</v>
      </c>
      <c r="I211" s="28">
        <f t="shared" si="14"/>
        <v>2.5</v>
      </c>
      <c r="J211" s="31">
        <f t="shared" si="15"/>
        <v>0.45720000000000005</v>
      </c>
      <c r="K211" s="31">
        <f t="shared" si="12"/>
        <v>6.9376274150400014E-2</v>
      </c>
    </row>
    <row r="212" spans="1:11" x14ac:dyDescent="0.35">
      <c r="A212" s="1">
        <v>39098.666666666664</v>
      </c>
      <c r="B212" s="1" t="b">
        <f t="shared" si="13"/>
        <v>0</v>
      </c>
      <c r="C212" t="s">
        <v>61</v>
      </c>
      <c r="D212" s="28" t="s">
        <v>47</v>
      </c>
      <c r="E212" s="28" t="s">
        <v>69</v>
      </c>
      <c r="F212" s="28" t="s">
        <v>45</v>
      </c>
      <c r="G212" s="28">
        <v>0.36</v>
      </c>
      <c r="H212" s="33">
        <v>2.46</v>
      </c>
      <c r="I212" s="28">
        <f t="shared" si="14"/>
        <v>1.3599999999999999</v>
      </c>
      <c r="J212" s="31">
        <f t="shared" si="15"/>
        <v>0.10972800000000001</v>
      </c>
      <c r="K212" s="31">
        <f t="shared" si="12"/>
        <v>6.9659442616320011E-2</v>
      </c>
    </row>
    <row r="213" spans="1:11" x14ac:dyDescent="0.35">
      <c r="A213" s="1">
        <v>39121.427083333336</v>
      </c>
      <c r="B213" s="1" t="b">
        <f t="shared" si="13"/>
        <v>0</v>
      </c>
      <c r="C213" t="s">
        <v>61</v>
      </c>
      <c r="D213" s="28" t="s">
        <v>47</v>
      </c>
      <c r="E213" s="28" t="s">
        <v>92</v>
      </c>
      <c r="F213" s="28" t="s">
        <v>45</v>
      </c>
      <c r="G213" s="28">
        <v>1.43</v>
      </c>
      <c r="H213" s="33">
        <v>2.5</v>
      </c>
      <c r="I213" s="28">
        <f t="shared" si="14"/>
        <v>2.4299999999999997</v>
      </c>
      <c r="J213" s="31">
        <f t="shared" si="15"/>
        <v>0.43586400000000003</v>
      </c>
      <c r="K213" s="31">
        <f t="shared" si="12"/>
        <v>7.0792116480000014E-2</v>
      </c>
    </row>
    <row r="214" spans="1:11" x14ac:dyDescent="0.35">
      <c r="A214" s="1">
        <v>39140.347222222219</v>
      </c>
      <c r="B214" s="1" t="b">
        <f t="shared" si="13"/>
        <v>0</v>
      </c>
      <c r="C214" t="s">
        <v>61</v>
      </c>
      <c r="D214" s="28" t="s">
        <v>47</v>
      </c>
      <c r="E214" s="28" t="s">
        <v>122</v>
      </c>
      <c r="F214" s="28" t="s">
        <v>45</v>
      </c>
      <c r="H214" s="33">
        <v>2.5299999999999998</v>
      </c>
      <c r="I214" s="28" t="str">
        <f t="shared" si="14"/>
        <v/>
      </c>
      <c r="J214" s="31">
        <f t="shared" si="15"/>
        <v>-999</v>
      </c>
      <c r="K214" s="31">
        <f t="shared" si="12"/>
        <v>7.1641621877760006E-2</v>
      </c>
    </row>
    <row r="215" spans="1:11" x14ac:dyDescent="0.35">
      <c r="A215" s="1">
        <v>39282.418055555558</v>
      </c>
      <c r="B215" s="1" t="b">
        <f t="shared" si="13"/>
        <v>0</v>
      </c>
      <c r="C215" t="s">
        <v>46</v>
      </c>
      <c r="D215" s="28" t="s">
        <v>47</v>
      </c>
      <c r="E215" s="28" t="s">
        <v>97</v>
      </c>
      <c r="F215" s="28" t="s">
        <v>45</v>
      </c>
      <c r="G215" s="28">
        <v>1.37</v>
      </c>
      <c r="H215" s="33">
        <v>2.5499999999999998</v>
      </c>
      <c r="I215" s="28">
        <f t="shared" si="14"/>
        <v>2.37</v>
      </c>
      <c r="J215" s="31">
        <f t="shared" si="15"/>
        <v>0.41757600000000006</v>
      </c>
      <c r="K215" s="31">
        <f t="shared" si="12"/>
        <v>7.2207958809600001E-2</v>
      </c>
    </row>
    <row r="216" spans="1:11" x14ac:dyDescent="0.35">
      <c r="A216" s="1">
        <v>39377.571527777778</v>
      </c>
      <c r="B216" s="1" t="b">
        <f t="shared" si="13"/>
        <v>0</v>
      </c>
      <c r="C216" t="s">
        <v>46</v>
      </c>
      <c r="D216" s="28" t="s">
        <v>47</v>
      </c>
      <c r="E216" s="28" t="s">
        <v>103</v>
      </c>
      <c r="F216" s="28" t="s">
        <v>45</v>
      </c>
      <c r="G216" s="28">
        <v>1.42</v>
      </c>
      <c r="H216" s="33">
        <v>2.62</v>
      </c>
      <c r="I216" s="28">
        <f t="shared" si="14"/>
        <v>2.42</v>
      </c>
      <c r="J216" s="31">
        <f t="shared" si="15"/>
        <v>0.43281599999999998</v>
      </c>
      <c r="K216" s="31">
        <f t="shared" si="12"/>
        <v>7.419013807104001E-2</v>
      </c>
    </row>
    <row r="217" spans="1:11" x14ac:dyDescent="0.35">
      <c r="A217" s="1">
        <v>39393.51666666667</v>
      </c>
      <c r="B217" s="1" t="b">
        <f t="shared" si="13"/>
        <v>0</v>
      </c>
      <c r="C217" t="s">
        <v>61</v>
      </c>
      <c r="D217" s="28" t="s">
        <v>47</v>
      </c>
      <c r="E217" s="28" t="s">
        <v>82</v>
      </c>
      <c r="F217" s="28" t="s">
        <v>45</v>
      </c>
      <c r="G217" s="28">
        <v>0.56000000000000005</v>
      </c>
      <c r="H217" s="33">
        <v>2.66</v>
      </c>
      <c r="I217" s="28">
        <f t="shared" si="14"/>
        <v>1.56</v>
      </c>
      <c r="J217" s="31">
        <f t="shared" si="15"/>
        <v>0.17068800000000003</v>
      </c>
      <c r="K217" s="31">
        <f t="shared" si="12"/>
        <v>7.5322811934720013E-2</v>
      </c>
    </row>
    <row r="218" spans="1:11" x14ac:dyDescent="0.35">
      <c r="A218" s="1">
        <v>39434.488888888889</v>
      </c>
      <c r="B218" s="1" t="b">
        <f t="shared" si="13"/>
        <v>0</v>
      </c>
      <c r="C218" t="s">
        <v>61</v>
      </c>
      <c r="D218" s="28" t="s">
        <v>47</v>
      </c>
      <c r="E218" s="28" t="s">
        <v>75</v>
      </c>
      <c r="F218" s="28" t="s">
        <v>45</v>
      </c>
      <c r="G218" s="28">
        <v>0.31</v>
      </c>
      <c r="H218" s="33">
        <v>2.69</v>
      </c>
      <c r="I218" s="28">
        <f t="shared" si="14"/>
        <v>1.31</v>
      </c>
      <c r="J218" s="31">
        <f t="shared" si="15"/>
        <v>9.4488000000000003E-2</v>
      </c>
      <c r="K218" s="31">
        <f t="shared" si="12"/>
        <v>7.6172317332480005E-2</v>
      </c>
    </row>
    <row r="219" spans="1:11" x14ac:dyDescent="0.35">
      <c r="A219" s="1">
        <v>39706.568749999999</v>
      </c>
      <c r="B219" s="1" t="b">
        <f t="shared" si="13"/>
        <v>0</v>
      </c>
      <c r="C219" t="s">
        <v>46</v>
      </c>
      <c r="D219" s="28" t="s">
        <v>47</v>
      </c>
      <c r="E219" s="28" t="s">
        <v>91</v>
      </c>
      <c r="F219" s="28" t="s">
        <v>45</v>
      </c>
      <c r="G219" s="28">
        <v>1.28</v>
      </c>
      <c r="H219" s="33">
        <v>2.75</v>
      </c>
      <c r="I219" s="28">
        <f t="shared" si="14"/>
        <v>2.2800000000000002</v>
      </c>
      <c r="J219" s="31">
        <f t="shared" si="15"/>
        <v>0.39014400000000005</v>
      </c>
      <c r="K219" s="31">
        <f t="shared" si="12"/>
        <v>7.7871328128000017E-2</v>
      </c>
    </row>
    <row r="220" spans="1:11" x14ac:dyDescent="0.35">
      <c r="A220" s="1">
        <v>40119.574305555558</v>
      </c>
      <c r="B220" s="1" t="b">
        <f t="shared" si="13"/>
        <v>0</v>
      </c>
      <c r="C220" t="s">
        <v>61</v>
      </c>
      <c r="D220" s="28" t="s">
        <v>47</v>
      </c>
      <c r="E220" s="28" t="s">
        <v>113</v>
      </c>
      <c r="F220" s="28" t="s">
        <v>45</v>
      </c>
      <c r="G220" s="28">
        <v>1.32</v>
      </c>
      <c r="H220" s="33">
        <v>2.76</v>
      </c>
      <c r="I220" s="28">
        <f t="shared" si="14"/>
        <v>2.3200000000000003</v>
      </c>
      <c r="J220" s="31">
        <f t="shared" si="15"/>
        <v>0.40233600000000003</v>
      </c>
      <c r="K220" s="31">
        <f t="shared" si="12"/>
        <v>7.815449659392E-2</v>
      </c>
    </row>
    <row r="221" spans="1:11" x14ac:dyDescent="0.35">
      <c r="A221" s="1">
        <v>40168.479166666664</v>
      </c>
      <c r="B221" s="1" t="b">
        <f t="shared" si="13"/>
        <v>0</v>
      </c>
      <c r="C221" t="s">
        <v>61</v>
      </c>
      <c r="D221" s="28" t="s">
        <v>47</v>
      </c>
      <c r="E221" s="28" t="s">
        <v>97</v>
      </c>
      <c r="F221" s="28" t="s">
        <v>45</v>
      </c>
      <c r="G221" s="28">
        <v>1.36</v>
      </c>
      <c r="H221" s="33">
        <v>2.78</v>
      </c>
      <c r="I221" s="28">
        <f t="shared" si="14"/>
        <v>2.3600000000000003</v>
      </c>
      <c r="J221" s="31">
        <f t="shared" si="15"/>
        <v>0.41452800000000006</v>
      </c>
      <c r="K221" s="31">
        <f t="shared" si="12"/>
        <v>7.8720833525760009E-2</v>
      </c>
    </row>
    <row r="222" spans="1:11" x14ac:dyDescent="0.35">
      <c r="A222" s="1">
        <v>40941.635416666664</v>
      </c>
      <c r="B222" s="1" t="b">
        <f t="shared" si="13"/>
        <v>0</v>
      </c>
      <c r="C222" t="s">
        <v>61</v>
      </c>
      <c r="D222" s="28" t="s">
        <v>47</v>
      </c>
      <c r="E222" s="28" t="s">
        <v>91</v>
      </c>
      <c r="F222" s="28" t="s">
        <v>45</v>
      </c>
      <c r="G222" s="28">
        <v>1.31</v>
      </c>
      <c r="H222" s="33">
        <v>2.79</v>
      </c>
      <c r="I222" s="28">
        <f t="shared" si="14"/>
        <v>2.31</v>
      </c>
      <c r="J222" s="31">
        <f t="shared" si="15"/>
        <v>0.39928800000000003</v>
      </c>
      <c r="K222" s="31">
        <f t="shared" si="12"/>
        <v>7.9004001991680006E-2</v>
      </c>
    </row>
    <row r="223" spans="1:11" x14ac:dyDescent="0.35">
      <c r="A223" s="1">
        <v>40973.611111111109</v>
      </c>
      <c r="B223" s="1" t="b">
        <f t="shared" si="13"/>
        <v>0</v>
      </c>
      <c r="C223" t="s">
        <v>61</v>
      </c>
      <c r="D223" s="28" t="s">
        <v>47</v>
      </c>
      <c r="E223" s="28" t="s">
        <v>48</v>
      </c>
      <c r="F223" s="28" t="s">
        <v>45</v>
      </c>
      <c r="G223" s="28">
        <v>0.32</v>
      </c>
      <c r="H223" s="33">
        <v>2.8</v>
      </c>
      <c r="I223" s="28">
        <f t="shared" si="14"/>
        <v>1.32</v>
      </c>
      <c r="J223" s="31">
        <f t="shared" si="15"/>
        <v>9.7536000000000012E-2</v>
      </c>
      <c r="K223" s="31">
        <f t="shared" si="12"/>
        <v>7.9287170457600004E-2</v>
      </c>
    </row>
    <row r="224" spans="1:11" x14ac:dyDescent="0.35">
      <c r="A224" s="1">
        <v>41206.464583333334</v>
      </c>
      <c r="B224" s="1" t="b">
        <f t="shared" si="13"/>
        <v>0</v>
      </c>
      <c r="C224" t="s">
        <v>46</v>
      </c>
      <c r="D224" s="28" t="s">
        <v>47</v>
      </c>
      <c r="E224" s="28" t="s">
        <v>69</v>
      </c>
      <c r="F224" s="28" t="s">
        <v>45</v>
      </c>
      <c r="G224" s="28">
        <v>0.28999999999999998</v>
      </c>
      <c r="H224" s="33">
        <v>2.8</v>
      </c>
      <c r="I224" s="28">
        <f t="shared" si="14"/>
        <v>1.29</v>
      </c>
      <c r="J224" s="31">
        <f t="shared" si="15"/>
        <v>8.8391999999999998E-2</v>
      </c>
      <c r="K224" s="31">
        <f t="shared" si="12"/>
        <v>7.9287170457600004E-2</v>
      </c>
    </row>
    <row r="225" spans="1:11" x14ac:dyDescent="0.35">
      <c r="A225" s="1">
        <v>41652.600694444445</v>
      </c>
      <c r="B225" s="1" t="b">
        <f t="shared" si="13"/>
        <v>0</v>
      </c>
      <c r="C225" t="s">
        <v>61</v>
      </c>
      <c r="D225" s="28" t="s">
        <v>47</v>
      </c>
      <c r="E225" s="28" t="s">
        <v>88</v>
      </c>
      <c r="F225" s="28" t="s">
        <v>45</v>
      </c>
      <c r="G225" s="28">
        <v>1.32</v>
      </c>
      <c r="H225" s="33">
        <v>2.8</v>
      </c>
      <c r="I225" s="28">
        <f t="shared" si="14"/>
        <v>2.3200000000000003</v>
      </c>
      <c r="J225" s="31">
        <f t="shared" si="15"/>
        <v>0.40233600000000003</v>
      </c>
      <c r="K225" s="31">
        <f t="shared" si="12"/>
        <v>7.9287170457600004E-2</v>
      </c>
    </row>
    <row r="226" spans="1:11" x14ac:dyDescent="0.35">
      <c r="A226" s="1">
        <v>41772.448611111111</v>
      </c>
      <c r="B226" s="1" t="b">
        <f t="shared" si="13"/>
        <v>0</v>
      </c>
      <c r="C226" t="s">
        <v>46</v>
      </c>
      <c r="D226" s="28" t="s">
        <v>47</v>
      </c>
      <c r="E226" s="28" t="s">
        <v>82</v>
      </c>
      <c r="F226" s="28" t="s">
        <v>45</v>
      </c>
      <c r="G226" s="28">
        <v>0.57999999999999996</v>
      </c>
      <c r="H226" s="33">
        <v>2.81</v>
      </c>
      <c r="I226" s="28">
        <f t="shared" si="14"/>
        <v>1.58</v>
      </c>
      <c r="J226" s="31">
        <f t="shared" si="15"/>
        <v>0.176784</v>
      </c>
      <c r="K226" s="31">
        <f t="shared" si="12"/>
        <v>7.9570338923520015E-2</v>
      </c>
    </row>
    <row r="227" spans="1:11" x14ac:dyDescent="0.35">
      <c r="A227" s="1">
        <v>41940.489236111112</v>
      </c>
      <c r="B227" s="1" t="b">
        <f t="shared" si="13"/>
        <v>0</v>
      </c>
      <c r="C227" t="s">
        <v>46</v>
      </c>
      <c r="D227" s="28" t="s">
        <v>47</v>
      </c>
      <c r="E227" s="28" t="s">
        <v>97</v>
      </c>
      <c r="F227" s="28" t="s">
        <v>45</v>
      </c>
      <c r="G227" s="28">
        <v>1.39</v>
      </c>
      <c r="H227" s="33">
        <v>2.82</v>
      </c>
      <c r="I227" s="28">
        <f t="shared" si="14"/>
        <v>2.3899999999999997</v>
      </c>
      <c r="J227" s="31">
        <f t="shared" si="15"/>
        <v>0.42367199999999999</v>
      </c>
      <c r="K227" s="31">
        <f t="shared" si="12"/>
        <v>7.9853507389440012E-2</v>
      </c>
    </row>
    <row r="228" spans="1:11" x14ac:dyDescent="0.35">
      <c r="A228" s="1">
        <v>41967.437847222223</v>
      </c>
      <c r="B228" s="1" t="b">
        <f t="shared" si="13"/>
        <v>0</v>
      </c>
      <c r="C228" t="s">
        <v>61</v>
      </c>
      <c r="D228" s="28" t="s">
        <v>47</v>
      </c>
      <c r="E228" s="28" t="s">
        <v>84</v>
      </c>
      <c r="F228" s="28" t="s">
        <v>45</v>
      </c>
      <c r="G228" s="28">
        <v>0.57999999999999996</v>
      </c>
      <c r="H228" s="33">
        <v>2.86</v>
      </c>
      <c r="I228" s="28">
        <f t="shared" si="14"/>
        <v>1.58</v>
      </c>
      <c r="J228" s="31">
        <f t="shared" si="15"/>
        <v>0.176784</v>
      </c>
      <c r="K228" s="31">
        <f t="shared" si="12"/>
        <v>8.0986181253120015E-2</v>
      </c>
    </row>
    <row r="229" spans="1:11" x14ac:dyDescent="0.35">
      <c r="A229" s="1">
        <v>42632.461805555555</v>
      </c>
      <c r="B229" s="1" t="b">
        <f t="shared" si="13"/>
        <v>0</v>
      </c>
      <c r="C229" t="s">
        <v>46</v>
      </c>
      <c r="D229" s="28" t="s">
        <v>47</v>
      </c>
      <c r="E229" s="28" t="s">
        <v>92</v>
      </c>
      <c r="F229" s="28" t="s">
        <v>45</v>
      </c>
      <c r="G229" s="28">
        <v>1.4</v>
      </c>
      <c r="H229" s="33">
        <v>2.86</v>
      </c>
      <c r="I229" s="28">
        <f t="shared" si="14"/>
        <v>2.4</v>
      </c>
      <c r="J229" s="31">
        <f t="shared" si="15"/>
        <v>0.42671999999999999</v>
      </c>
      <c r="K229" s="31">
        <f t="shared" si="12"/>
        <v>8.0986181253120015E-2</v>
      </c>
    </row>
    <row r="230" spans="1:11" x14ac:dyDescent="0.35">
      <c r="A230" s="1">
        <v>43565.478819444441</v>
      </c>
      <c r="B230" s="1" t="b">
        <f t="shared" si="13"/>
        <v>0</v>
      </c>
      <c r="C230" t="s">
        <v>46</v>
      </c>
      <c r="D230" s="28" t="s">
        <v>47</v>
      </c>
      <c r="E230" s="28" t="s">
        <v>113</v>
      </c>
      <c r="F230" s="28" t="s">
        <v>45</v>
      </c>
      <c r="G230" s="28">
        <v>1.53</v>
      </c>
      <c r="H230" s="33">
        <v>2.86</v>
      </c>
      <c r="I230" s="28">
        <f t="shared" si="14"/>
        <v>2.5300000000000002</v>
      </c>
      <c r="J230" s="31">
        <f t="shared" si="15"/>
        <v>0.46634400000000004</v>
      </c>
      <c r="K230" s="31">
        <f t="shared" si="12"/>
        <v>8.0986181253120015E-2</v>
      </c>
    </row>
    <row r="231" spans="1:11" x14ac:dyDescent="0.35">
      <c r="A231" s="1">
        <v>43592.724999999999</v>
      </c>
      <c r="B231" s="1" t="b">
        <f t="shared" si="13"/>
        <v>0</v>
      </c>
      <c r="C231" t="s">
        <v>46</v>
      </c>
      <c r="D231" s="28" t="s">
        <v>47</v>
      </c>
      <c r="E231" s="28" t="s">
        <v>97</v>
      </c>
      <c r="F231" s="28" t="s">
        <v>45</v>
      </c>
      <c r="G231" s="28">
        <v>1.31</v>
      </c>
      <c r="H231" s="33">
        <v>2.92</v>
      </c>
      <c r="I231" s="28">
        <f t="shared" si="14"/>
        <v>2.31</v>
      </c>
      <c r="J231" s="31">
        <f t="shared" si="15"/>
        <v>0.39928800000000003</v>
      </c>
      <c r="K231" s="31">
        <f t="shared" si="12"/>
        <v>8.2685192048640013E-2</v>
      </c>
    </row>
    <row r="232" spans="1:11" x14ac:dyDescent="0.35">
      <c r="A232" s="1">
        <v>43672.580208333333</v>
      </c>
      <c r="B232" s="1" t="b">
        <f t="shared" si="13"/>
        <v>0</v>
      </c>
      <c r="C232" t="s">
        <v>46</v>
      </c>
      <c r="D232" s="28" t="s">
        <v>47</v>
      </c>
      <c r="E232" s="28" t="s">
        <v>91</v>
      </c>
      <c r="F232" s="28" t="s">
        <v>45</v>
      </c>
      <c r="G232" s="28">
        <v>1.67</v>
      </c>
      <c r="H232" s="33">
        <v>2.96</v>
      </c>
      <c r="I232" s="28">
        <f t="shared" si="14"/>
        <v>2.67</v>
      </c>
      <c r="J232" s="31">
        <f t="shared" si="15"/>
        <v>0.50901600000000002</v>
      </c>
      <c r="K232" s="31">
        <f t="shared" si="12"/>
        <v>8.3817865912320016E-2</v>
      </c>
    </row>
    <row r="233" spans="1:11" x14ac:dyDescent="0.35">
      <c r="A233" s="1">
        <v>43900.64166666667</v>
      </c>
      <c r="B233" s="1" t="b">
        <f t="shared" si="13"/>
        <v>0</v>
      </c>
      <c r="C233" t="s">
        <v>46</v>
      </c>
      <c r="D233" s="28" t="s">
        <v>47</v>
      </c>
      <c r="E233" s="28" t="s">
        <v>69</v>
      </c>
      <c r="F233" s="28" t="s">
        <v>45</v>
      </c>
      <c r="G233" s="28">
        <v>0.28000000000000003</v>
      </c>
      <c r="H233" s="33">
        <v>2.98</v>
      </c>
      <c r="I233" s="28">
        <f t="shared" si="14"/>
        <v>1.28</v>
      </c>
      <c r="J233" s="31">
        <f t="shared" si="15"/>
        <v>8.5344000000000017E-2</v>
      </c>
      <c r="K233" s="31">
        <f t="shared" si="12"/>
        <v>8.4384202844160011E-2</v>
      </c>
    </row>
    <row r="234" spans="1:11" x14ac:dyDescent="0.35">
      <c r="A234" s="1">
        <v>38688.434027777781</v>
      </c>
      <c r="B234" s="1" t="b">
        <f t="shared" si="13"/>
        <v>0</v>
      </c>
      <c r="C234" t="s">
        <v>61</v>
      </c>
      <c r="D234" s="28" t="s">
        <v>47</v>
      </c>
      <c r="E234" s="28" t="s">
        <v>91</v>
      </c>
      <c r="F234" s="28" t="s">
        <v>45</v>
      </c>
      <c r="G234" s="28">
        <v>1.49</v>
      </c>
      <c r="H234" s="28">
        <v>3.01</v>
      </c>
      <c r="I234" s="28">
        <f t="shared" si="14"/>
        <v>2.4900000000000002</v>
      </c>
      <c r="J234" s="31">
        <f t="shared" si="15"/>
        <v>0.454152</v>
      </c>
      <c r="K234" s="31">
        <f t="shared" si="12"/>
        <v>8.5233708241920003E-2</v>
      </c>
    </row>
    <row r="235" spans="1:11" x14ac:dyDescent="0.35">
      <c r="A235" s="1">
        <v>44372.487500000003</v>
      </c>
      <c r="B235" s="1" t="b">
        <f t="shared" si="13"/>
        <v>0</v>
      </c>
      <c r="C235" t="s">
        <v>46</v>
      </c>
      <c r="D235" s="28" t="s">
        <v>47</v>
      </c>
      <c r="E235" s="28" t="s">
        <v>162</v>
      </c>
      <c r="F235" s="28" t="s">
        <v>45</v>
      </c>
      <c r="G235" s="28">
        <v>1.63</v>
      </c>
      <c r="H235" s="28">
        <v>3.02</v>
      </c>
      <c r="I235" s="28">
        <f t="shared" si="14"/>
        <v>2.63</v>
      </c>
      <c r="J235" s="31">
        <f t="shared" si="15"/>
        <v>0.49682399999999999</v>
      </c>
      <c r="K235" s="31">
        <f t="shared" si="12"/>
        <v>8.5516876707840014E-2</v>
      </c>
    </row>
    <row r="236" spans="1:11" x14ac:dyDescent="0.35">
      <c r="A236" s="1">
        <v>42331.480555555558</v>
      </c>
      <c r="B236" s="1" t="b">
        <f t="shared" si="13"/>
        <v>0</v>
      </c>
      <c r="C236" t="s">
        <v>61</v>
      </c>
      <c r="D236" s="28" t="s">
        <v>47</v>
      </c>
      <c r="E236" s="28" t="s">
        <v>122</v>
      </c>
      <c r="F236" s="28" t="s">
        <v>45</v>
      </c>
      <c r="G236" s="28">
        <v>1.3</v>
      </c>
      <c r="H236" s="28">
        <v>3.07</v>
      </c>
      <c r="I236" s="28">
        <f t="shared" si="14"/>
        <v>2.2999999999999998</v>
      </c>
      <c r="J236" s="31">
        <f t="shared" si="15"/>
        <v>0.39624000000000004</v>
      </c>
      <c r="K236" s="31">
        <f t="shared" si="12"/>
        <v>8.6932719037440015E-2</v>
      </c>
    </row>
    <row r="237" spans="1:11" x14ac:dyDescent="0.35">
      <c r="A237" s="1">
        <v>41416.422222222223</v>
      </c>
      <c r="B237" s="1" t="b">
        <f t="shared" si="13"/>
        <v>0</v>
      </c>
      <c r="C237" t="s">
        <v>46</v>
      </c>
      <c r="D237" s="28" t="s">
        <v>47</v>
      </c>
      <c r="E237" s="28" t="s">
        <v>103</v>
      </c>
      <c r="F237" s="28" t="s">
        <v>45</v>
      </c>
      <c r="G237" s="28">
        <v>1.44</v>
      </c>
      <c r="H237" s="28">
        <v>3.1</v>
      </c>
      <c r="I237" s="28">
        <f t="shared" si="14"/>
        <v>2.44</v>
      </c>
      <c r="J237" s="31">
        <f t="shared" si="15"/>
        <v>0.43891200000000002</v>
      </c>
      <c r="K237" s="31">
        <f t="shared" si="12"/>
        <v>8.7782224435200021E-2</v>
      </c>
    </row>
    <row r="238" spans="1:11" x14ac:dyDescent="0.35">
      <c r="A238" s="1">
        <v>42397.535416666666</v>
      </c>
      <c r="B238" s="1" t="b">
        <f t="shared" si="13"/>
        <v>0</v>
      </c>
      <c r="C238" t="s">
        <v>61</v>
      </c>
      <c r="D238" s="28" t="s">
        <v>47</v>
      </c>
      <c r="E238" s="28" t="s">
        <v>122</v>
      </c>
      <c r="F238" s="28" t="s">
        <v>45</v>
      </c>
      <c r="G238" s="28">
        <v>1.23</v>
      </c>
      <c r="H238" s="28">
        <v>3.11</v>
      </c>
      <c r="I238" s="28">
        <f t="shared" si="14"/>
        <v>2.23</v>
      </c>
      <c r="J238" s="31">
        <f t="shared" si="15"/>
        <v>0.37490400000000002</v>
      </c>
      <c r="K238" s="31">
        <f t="shared" si="12"/>
        <v>8.8065392901120004E-2</v>
      </c>
    </row>
    <row r="239" spans="1:11" x14ac:dyDescent="0.35">
      <c r="A239" s="1">
        <v>36265.510416666664</v>
      </c>
      <c r="B239" s="1" t="b">
        <f t="shared" si="13"/>
        <v>1</v>
      </c>
      <c r="C239" t="s">
        <v>46</v>
      </c>
      <c r="D239" s="28" t="s">
        <v>47</v>
      </c>
      <c r="E239" s="28" t="s">
        <v>82</v>
      </c>
      <c r="F239" s="28" t="s">
        <v>45</v>
      </c>
      <c r="G239" s="28">
        <v>0.61</v>
      </c>
      <c r="H239" s="28">
        <v>3.13</v>
      </c>
      <c r="I239" s="28">
        <f t="shared" si="14"/>
        <v>0.61</v>
      </c>
      <c r="J239" s="31">
        <f t="shared" si="15"/>
        <v>0.18592800000000001</v>
      </c>
      <c r="K239" s="31">
        <f t="shared" si="12"/>
        <v>8.8631729832960013E-2</v>
      </c>
    </row>
    <row r="240" spans="1:11" x14ac:dyDescent="0.35">
      <c r="A240" s="1">
        <v>35139.439583333333</v>
      </c>
      <c r="B240" s="1" t="b">
        <f t="shared" si="13"/>
        <v>1</v>
      </c>
      <c r="C240" t="s">
        <v>61</v>
      </c>
      <c r="D240" s="28" t="s">
        <v>47</v>
      </c>
      <c r="E240" s="28" t="s">
        <v>69</v>
      </c>
      <c r="F240" s="28" t="s">
        <v>45</v>
      </c>
      <c r="G240" s="28">
        <v>0.27</v>
      </c>
      <c r="H240" s="28">
        <v>3.14</v>
      </c>
      <c r="I240" s="28">
        <f t="shared" si="14"/>
        <v>0.27</v>
      </c>
      <c r="J240" s="31">
        <f t="shared" si="15"/>
        <v>8.2296000000000008E-2</v>
      </c>
      <c r="K240" s="31">
        <f t="shared" si="12"/>
        <v>8.891489829888001E-2</v>
      </c>
    </row>
    <row r="241" spans="1:11" x14ac:dyDescent="0.35">
      <c r="A241" s="1">
        <v>35179.420138888891</v>
      </c>
      <c r="B241" s="1" t="b">
        <f t="shared" si="13"/>
        <v>1</v>
      </c>
      <c r="C241" t="s">
        <v>46</v>
      </c>
      <c r="D241" s="28" t="s">
        <v>47</v>
      </c>
      <c r="E241" s="28" t="s">
        <v>74</v>
      </c>
      <c r="F241" s="28" t="s">
        <v>45</v>
      </c>
      <c r="G241" s="28">
        <v>0.28999999999999998</v>
      </c>
      <c r="H241" s="28">
        <v>3.19</v>
      </c>
      <c r="I241" s="28">
        <f t="shared" si="14"/>
        <v>0.28999999999999998</v>
      </c>
      <c r="J241" s="31">
        <f t="shared" si="15"/>
        <v>8.8391999999999998E-2</v>
      </c>
      <c r="K241" s="31">
        <f t="shared" si="12"/>
        <v>9.0330740628480011E-2</v>
      </c>
    </row>
    <row r="242" spans="1:11" x14ac:dyDescent="0.35">
      <c r="A242" s="1">
        <v>34100.545138888891</v>
      </c>
      <c r="B242" s="1" t="b">
        <f t="shared" si="13"/>
        <v>1</v>
      </c>
      <c r="C242" t="s">
        <v>46</v>
      </c>
      <c r="D242" s="28" t="s">
        <v>47</v>
      </c>
      <c r="E242" s="28" t="s">
        <v>64</v>
      </c>
      <c r="F242" s="28" t="s">
        <v>45</v>
      </c>
      <c r="G242" s="28">
        <v>0.34</v>
      </c>
      <c r="H242" s="28">
        <v>3.2</v>
      </c>
      <c r="I242" s="28">
        <f t="shared" si="14"/>
        <v>0.34</v>
      </c>
      <c r="J242" s="31">
        <f t="shared" si="15"/>
        <v>0.10363200000000002</v>
      </c>
      <c r="K242" s="31">
        <f t="shared" si="12"/>
        <v>9.0613909094400022E-2</v>
      </c>
    </row>
    <row r="243" spans="1:11" x14ac:dyDescent="0.35">
      <c r="A243" s="1">
        <v>35241.525694444441</v>
      </c>
      <c r="B243" s="1" t="b">
        <f t="shared" si="13"/>
        <v>1</v>
      </c>
      <c r="C243" t="s">
        <v>46</v>
      </c>
      <c r="D243" s="28" t="s">
        <v>47</v>
      </c>
      <c r="E243" s="28" t="s">
        <v>69</v>
      </c>
      <c r="F243" s="28" t="s">
        <v>45</v>
      </c>
      <c r="G243" s="28">
        <v>0.28999999999999998</v>
      </c>
      <c r="H243" s="28">
        <v>3.2</v>
      </c>
      <c r="I243" s="28">
        <f t="shared" si="14"/>
        <v>0.28999999999999998</v>
      </c>
      <c r="J243" s="31">
        <f t="shared" si="15"/>
        <v>8.8391999999999998E-2</v>
      </c>
      <c r="K243" s="31">
        <f t="shared" si="12"/>
        <v>9.0613909094400022E-2</v>
      </c>
    </row>
    <row r="244" spans="1:11" x14ac:dyDescent="0.35">
      <c r="A244" s="1">
        <v>43084.438946759263</v>
      </c>
      <c r="B244" s="1" t="b">
        <f t="shared" si="13"/>
        <v>0</v>
      </c>
      <c r="C244" t="s">
        <v>61</v>
      </c>
      <c r="D244" s="28" t="s">
        <v>47</v>
      </c>
      <c r="E244" s="28" t="s">
        <v>150</v>
      </c>
      <c r="F244" s="28" t="s">
        <v>45</v>
      </c>
      <c r="G244" s="28">
        <v>1.65</v>
      </c>
      <c r="H244" s="28">
        <v>3.2</v>
      </c>
      <c r="I244" s="28">
        <f t="shared" si="14"/>
        <v>2.65</v>
      </c>
      <c r="J244" s="31">
        <f t="shared" si="15"/>
        <v>0.50292000000000003</v>
      </c>
      <c r="K244" s="31">
        <f t="shared" si="12"/>
        <v>9.0613909094400022E-2</v>
      </c>
    </row>
    <row r="245" spans="1:11" x14ac:dyDescent="0.35">
      <c r="A245" s="1">
        <v>34724.569444444445</v>
      </c>
      <c r="B245" s="1" t="b">
        <f t="shared" si="13"/>
        <v>1</v>
      </c>
      <c r="C245" t="s">
        <v>61</v>
      </c>
      <c r="D245" s="28" t="s">
        <v>47</v>
      </c>
      <c r="E245" s="28" t="s">
        <v>69</v>
      </c>
      <c r="F245" s="28" t="s">
        <v>45</v>
      </c>
      <c r="G245" s="28">
        <v>0.3</v>
      </c>
      <c r="H245" s="28">
        <v>3.21</v>
      </c>
      <c r="I245" s="28">
        <f t="shared" si="14"/>
        <v>0.3</v>
      </c>
      <c r="J245" s="31">
        <f t="shared" si="15"/>
        <v>9.1440000000000007E-2</v>
      </c>
      <c r="K245" s="31">
        <f t="shared" si="12"/>
        <v>9.0897077560320019E-2</v>
      </c>
    </row>
    <row r="246" spans="1:11" x14ac:dyDescent="0.35">
      <c r="A246" s="1">
        <v>42048.59375</v>
      </c>
      <c r="B246" s="1" t="b">
        <f t="shared" si="13"/>
        <v>0</v>
      </c>
      <c r="C246" t="s">
        <v>61</v>
      </c>
      <c r="D246" s="28" t="s">
        <v>47</v>
      </c>
      <c r="E246" s="28" t="s">
        <v>131</v>
      </c>
      <c r="F246" s="28" t="s">
        <v>45</v>
      </c>
      <c r="G246" s="28">
        <v>1.42</v>
      </c>
      <c r="H246" s="28">
        <v>3.23</v>
      </c>
      <c r="I246" s="28">
        <f t="shared" si="14"/>
        <v>2.42</v>
      </c>
      <c r="J246" s="31">
        <f t="shared" si="15"/>
        <v>0.43281599999999998</v>
      </c>
      <c r="K246" s="31">
        <f t="shared" si="12"/>
        <v>9.1463414492160014E-2</v>
      </c>
    </row>
    <row r="247" spans="1:11" x14ac:dyDescent="0.35">
      <c r="A247" s="1">
        <v>36438.645833333336</v>
      </c>
      <c r="B247" s="1" t="b">
        <f t="shared" si="13"/>
        <v>1</v>
      </c>
      <c r="C247" t="s">
        <v>46</v>
      </c>
      <c r="D247" s="28" t="s">
        <v>47</v>
      </c>
      <c r="E247" s="28" t="s">
        <v>82</v>
      </c>
      <c r="F247" s="28" t="s">
        <v>45</v>
      </c>
      <c r="G247" s="28">
        <v>0.37</v>
      </c>
      <c r="H247" s="28">
        <v>3.28</v>
      </c>
      <c r="I247" s="28">
        <f t="shared" si="14"/>
        <v>0.37</v>
      </c>
      <c r="J247" s="31">
        <f t="shared" si="15"/>
        <v>0.112776</v>
      </c>
      <c r="K247" s="31">
        <f t="shared" si="12"/>
        <v>9.2879256821760015E-2</v>
      </c>
    </row>
    <row r="248" spans="1:11" x14ac:dyDescent="0.35">
      <c r="A248" s="1">
        <v>41820.486111111109</v>
      </c>
      <c r="B248" s="1" t="b">
        <f t="shared" si="13"/>
        <v>0</v>
      </c>
      <c r="C248" t="s">
        <v>46</v>
      </c>
      <c r="D248" s="28" t="s">
        <v>47</v>
      </c>
      <c r="E248" s="28" t="s">
        <v>103</v>
      </c>
      <c r="F248" s="28" t="s">
        <v>45</v>
      </c>
      <c r="G248" s="28">
        <v>1.5</v>
      </c>
      <c r="H248" s="28">
        <v>3.34</v>
      </c>
      <c r="I248" s="28">
        <f t="shared" si="14"/>
        <v>2.5</v>
      </c>
      <c r="J248" s="31">
        <f t="shared" si="15"/>
        <v>0.45720000000000005</v>
      </c>
      <c r="K248" s="31">
        <f t="shared" si="12"/>
        <v>9.4578267617280012E-2</v>
      </c>
    </row>
    <row r="249" spans="1:11" x14ac:dyDescent="0.35">
      <c r="A249" s="1">
        <v>42831.429861111108</v>
      </c>
      <c r="B249" s="1" t="b">
        <f t="shared" si="13"/>
        <v>0</v>
      </c>
      <c r="C249" t="s">
        <v>46</v>
      </c>
      <c r="D249" s="28" t="s">
        <v>47</v>
      </c>
      <c r="E249" s="28" t="s">
        <v>103</v>
      </c>
      <c r="F249" s="28" t="s">
        <v>45</v>
      </c>
      <c r="G249" s="28">
        <v>1.89</v>
      </c>
      <c r="H249" s="28">
        <v>3.34</v>
      </c>
      <c r="I249" s="28">
        <f t="shared" si="14"/>
        <v>2.8899999999999997</v>
      </c>
      <c r="J249" s="31">
        <f t="shared" si="15"/>
        <v>0.57607200000000003</v>
      </c>
      <c r="K249" s="31">
        <f t="shared" si="12"/>
        <v>9.4578267617280012E-2</v>
      </c>
    </row>
    <row r="250" spans="1:11" x14ac:dyDescent="0.35">
      <c r="A250" s="1">
        <v>37706.555555555555</v>
      </c>
      <c r="B250" s="1" t="b">
        <f t="shared" si="13"/>
        <v>0</v>
      </c>
      <c r="C250" t="s">
        <v>61</v>
      </c>
      <c r="D250" s="28" t="s">
        <v>47</v>
      </c>
      <c r="E250" s="28" t="s">
        <v>92</v>
      </c>
      <c r="F250" s="28" t="s">
        <v>45</v>
      </c>
      <c r="G250" s="28">
        <v>1.27</v>
      </c>
      <c r="H250" s="28">
        <v>3.38</v>
      </c>
      <c r="I250" s="28">
        <f t="shared" si="14"/>
        <v>2.27</v>
      </c>
      <c r="J250" s="31">
        <f t="shared" si="15"/>
        <v>0.38709600000000005</v>
      </c>
      <c r="K250" s="31">
        <f t="shared" si="12"/>
        <v>9.5710941480960016E-2</v>
      </c>
    </row>
    <row r="251" spans="1:11" x14ac:dyDescent="0.35">
      <c r="A251" s="1">
        <v>40049.680555555555</v>
      </c>
      <c r="B251" s="1" t="b">
        <f t="shared" si="13"/>
        <v>0</v>
      </c>
      <c r="C251" t="s">
        <v>46</v>
      </c>
      <c r="D251" s="28" t="s">
        <v>47</v>
      </c>
      <c r="E251" s="28" t="s">
        <v>97</v>
      </c>
      <c r="F251" s="28" t="s">
        <v>45</v>
      </c>
      <c r="G251" s="28">
        <v>1.3</v>
      </c>
      <c r="H251" s="28">
        <v>3.38</v>
      </c>
      <c r="I251" s="28">
        <f t="shared" si="14"/>
        <v>2.2999999999999998</v>
      </c>
      <c r="J251" s="31">
        <f t="shared" si="15"/>
        <v>0.39624000000000004</v>
      </c>
      <c r="K251" s="31">
        <f t="shared" si="12"/>
        <v>9.5710941480960016E-2</v>
      </c>
    </row>
    <row r="252" spans="1:11" x14ac:dyDescent="0.35">
      <c r="A252" s="1">
        <v>34192.614583333336</v>
      </c>
      <c r="B252" s="1" t="b">
        <f t="shared" si="13"/>
        <v>1</v>
      </c>
      <c r="C252" t="s">
        <v>46</v>
      </c>
      <c r="D252" s="28" t="s">
        <v>47</v>
      </c>
      <c r="E252" s="28" t="s">
        <v>67</v>
      </c>
      <c r="F252" s="28" t="s">
        <v>45</v>
      </c>
      <c r="G252" s="28">
        <v>0.36</v>
      </c>
      <c r="H252" s="28">
        <v>3.4</v>
      </c>
      <c r="I252" s="28">
        <f t="shared" si="14"/>
        <v>0.36</v>
      </c>
      <c r="J252" s="31">
        <f t="shared" si="15"/>
        <v>0.10972800000000001</v>
      </c>
      <c r="K252" s="31">
        <f t="shared" si="12"/>
        <v>9.627727841280001E-2</v>
      </c>
    </row>
    <row r="253" spans="1:11" x14ac:dyDescent="0.35">
      <c r="A253" s="1">
        <v>38233.635416666664</v>
      </c>
      <c r="B253" s="1" t="b">
        <f t="shared" si="13"/>
        <v>0</v>
      </c>
      <c r="C253" t="s">
        <v>46</v>
      </c>
      <c r="D253" s="28" t="s">
        <v>47</v>
      </c>
      <c r="E253" s="28" t="s">
        <v>92</v>
      </c>
      <c r="F253" s="28" t="s">
        <v>45</v>
      </c>
      <c r="G253" s="28">
        <v>1.46</v>
      </c>
      <c r="H253" s="28">
        <v>3.43</v>
      </c>
      <c r="I253" s="28">
        <f t="shared" si="14"/>
        <v>2.46</v>
      </c>
      <c r="J253" s="31">
        <f t="shared" si="15"/>
        <v>0.44500800000000001</v>
      </c>
      <c r="K253" s="31">
        <f t="shared" si="12"/>
        <v>9.7126783810560016E-2</v>
      </c>
    </row>
    <row r="254" spans="1:11" x14ac:dyDescent="0.35">
      <c r="A254" s="1">
        <v>42586.40729166667</v>
      </c>
      <c r="B254" s="1" t="b">
        <f t="shared" si="13"/>
        <v>0</v>
      </c>
      <c r="C254" t="s">
        <v>46</v>
      </c>
      <c r="D254" s="28" t="s">
        <v>47</v>
      </c>
      <c r="E254" s="28" t="s">
        <v>103</v>
      </c>
      <c r="F254" s="28" t="s">
        <v>45</v>
      </c>
      <c r="H254" s="28">
        <v>3.47</v>
      </c>
      <c r="I254" s="28" t="str">
        <f t="shared" si="14"/>
        <v/>
      </c>
      <c r="J254" s="31">
        <f t="shared" si="15"/>
        <v>-999</v>
      </c>
      <c r="K254" s="31">
        <f t="shared" si="12"/>
        <v>9.8259457674240019E-2</v>
      </c>
    </row>
    <row r="255" spans="1:11" x14ac:dyDescent="0.35">
      <c r="A255" s="1">
        <v>34687.621527777781</v>
      </c>
      <c r="B255" s="1" t="b">
        <f t="shared" si="13"/>
        <v>1</v>
      </c>
      <c r="C255" t="s">
        <v>61</v>
      </c>
      <c r="D255" s="28" t="s">
        <v>47</v>
      </c>
      <c r="E255" s="28" t="s">
        <v>69</v>
      </c>
      <c r="F255" s="28" t="s">
        <v>45</v>
      </c>
      <c r="G255" s="28">
        <v>0.33</v>
      </c>
      <c r="H255" s="28">
        <v>3.49</v>
      </c>
      <c r="I255" s="28">
        <f t="shared" si="14"/>
        <v>0.33</v>
      </c>
      <c r="J255" s="31">
        <f t="shared" si="15"/>
        <v>0.10058400000000001</v>
      </c>
      <c r="K255" s="31">
        <f t="shared" si="12"/>
        <v>9.8825794606080014E-2</v>
      </c>
    </row>
    <row r="256" spans="1:11" x14ac:dyDescent="0.35">
      <c r="A256" s="1">
        <v>35506.580555555556</v>
      </c>
      <c r="B256" s="1" t="b">
        <f t="shared" si="13"/>
        <v>1</v>
      </c>
      <c r="C256" t="s">
        <v>61</v>
      </c>
      <c r="D256" s="28" t="s">
        <v>47</v>
      </c>
      <c r="E256" s="28" t="s">
        <v>69</v>
      </c>
      <c r="F256" s="28" t="s">
        <v>45</v>
      </c>
      <c r="G256" s="28">
        <v>0.31</v>
      </c>
      <c r="H256" s="28">
        <v>3.57</v>
      </c>
      <c r="I256" s="28">
        <f t="shared" si="14"/>
        <v>0.31</v>
      </c>
      <c r="J256" s="31">
        <f t="shared" si="15"/>
        <v>9.4488000000000003E-2</v>
      </c>
      <c r="K256" s="31">
        <f t="shared" si="12"/>
        <v>0.10109114233344001</v>
      </c>
    </row>
    <row r="257" spans="1:11" x14ac:dyDescent="0.35">
      <c r="A257" s="1">
        <v>36768.541666666664</v>
      </c>
      <c r="B257" s="1" t="b">
        <f t="shared" si="13"/>
        <v>0</v>
      </c>
      <c r="C257" t="s">
        <v>46</v>
      </c>
      <c r="D257" s="28" t="s">
        <v>47</v>
      </c>
      <c r="E257" s="28" t="s">
        <v>88</v>
      </c>
      <c r="F257" s="28" t="s">
        <v>45</v>
      </c>
      <c r="G257" s="28">
        <v>1.34</v>
      </c>
      <c r="H257" s="28">
        <v>3.58</v>
      </c>
      <c r="I257" s="28">
        <f t="shared" si="14"/>
        <v>2.34</v>
      </c>
      <c r="J257" s="31">
        <f t="shared" si="15"/>
        <v>0.40843200000000002</v>
      </c>
      <c r="K257" s="31">
        <f t="shared" si="12"/>
        <v>0.10137431079936002</v>
      </c>
    </row>
    <row r="258" spans="1:11" x14ac:dyDescent="0.35">
      <c r="A258" s="1">
        <v>41404.436111111114</v>
      </c>
      <c r="B258" s="1" t="b">
        <f t="shared" si="13"/>
        <v>0</v>
      </c>
      <c r="C258" t="s">
        <v>46</v>
      </c>
      <c r="D258" s="28" t="s">
        <v>47</v>
      </c>
      <c r="E258" s="28" t="s">
        <v>103</v>
      </c>
      <c r="F258" s="28" t="s">
        <v>45</v>
      </c>
      <c r="G258" s="28">
        <v>1.45</v>
      </c>
      <c r="H258" s="28">
        <v>3.62</v>
      </c>
      <c r="I258" s="28">
        <f t="shared" si="14"/>
        <v>2.4500000000000002</v>
      </c>
      <c r="J258" s="31">
        <f t="shared" si="15"/>
        <v>0.44196000000000002</v>
      </c>
      <c r="K258" s="31">
        <f t="shared" si="12"/>
        <v>0.10250698466304002</v>
      </c>
    </row>
    <row r="259" spans="1:11" x14ac:dyDescent="0.35">
      <c r="A259" s="1">
        <v>42426.635416666664</v>
      </c>
      <c r="B259" s="1" t="b">
        <f t="shared" si="13"/>
        <v>0</v>
      </c>
      <c r="C259" t="s">
        <v>61</v>
      </c>
      <c r="D259" s="28" t="s">
        <v>47</v>
      </c>
      <c r="E259" s="28" t="s">
        <v>143</v>
      </c>
      <c r="F259" s="28" t="s">
        <v>45</v>
      </c>
      <c r="G259" s="28">
        <v>1.51</v>
      </c>
      <c r="H259" s="28">
        <v>3.71</v>
      </c>
      <c r="I259" s="28">
        <f t="shared" si="14"/>
        <v>2.5099999999999998</v>
      </c>
      <c r="J259" s="31">
        <f t="shared" si="15"/>
        <v>0.46024800000000005</v>
      </c>
      <c r="K259" s="31">
        <f t="shared" si="12"/>
        <v>0.10505550085632001</v>
      </c>
    </row>
    <row r="260" spans="1:11" x14ac:dyDescent="0.35">
      <c r="A260" s="1">
        <v>35377.59375</v>
      </c>
      <c r="B260" s="1" t="b">
        <f t="shared" si="13"/>
        <v>1</v>
      </c>
      <c r="C260" t="s">
        <v>61</v>
      </c>
      <c r="D260" s="28" t="s">
        <v>47</v>
      </c>
      <c r="E260" s="28" t="s">
        <v>69</v>
      </c>
      <c r="F260" s="28" t="s">
        <v>45</v>
      </c>
      <c r="G260" s="28">
        <v>0.35</v>
      </c>
      <c r="H260" s="28">
        <v>3.72</v>
      </c>
      <c r="I260" s="28">
        <f t="shared" si="14"/>
        <v>0.35</v>
      </c>
      <c r="J260" s="31">
        <f t="shared" si="15"/>
        <v>0.10668</v>
      </c>
      <c r="K260" s="31">
        <f t="shared" ref="K260:K323" si="16">H260*(0.3048^3)</f>
        <v>0.10533866932224002</v>
      </c>
    </row>
    <row r="261" spans="1:11" x14ac:dyDescent="0.35">
      <c r="A261" s="1">
        <v>36136.607638888891</v>
      </c>
      <c r="B261" s="1" t="b">
        <f t="shared" ref="B261:B324" si="17">IF(A261&lt;$M$11, TRUE, FALSE)</f>
        <v>1</v>
      </c>
      <c r="C261" t="s">
        <v>61</v>
      </c>
      <c r="D261" s="28" t="s">
        <v>47</v>
      </c>
      <c r="E261" s="28" t="s">
        <v>82</v>
      </c>
      <c r="F261" s="28" t="s">
        <v>45</v>
      </c>
      <c r="G261" s="28">
        <v>0.78</v>
      </c>
      <c r="H261" s="28">
        <v>3.8</v>
      </c>
      <c r="I261" s="28">
        <f t="shared" ref="I261:I324" si="18">IF(ISNUMBER(G261), IF(A261&lt;$M$11,G261,G261+1), "")</f>
        <v>0.78</v>
      </c>
      <c r="J261" s="31">
        <f t="shared" ref="J261:J324" si="19">IF(ISNUMBER(G261),G261*0.3048,-999)</f>
        <v>0.23774400000000001</v>
      </c>
      <c r="K261" s="31">
        <f t="shared" si="16"/>
        <v>0.10760401704960001</v>
      </c>
    </row>
    <row r="262" spans="1:11" x14ac:dyDescent="0.35">
      <c r="A262" s="1">
        <v>39539.395138888889</v>
      </c>
      <c r="B262" s="1" t="b">
        <f t="shared" si="17"/>
        <v>0</v>
      </c>
      <c r="C262" t="s">
        <v>46</v>
      </c>
      <c r="D262" s="28" t="s">
        <v>47</v>
      </c>
      <c r="E262" s="28" t="s">
        <v>97</v>
      </c>
      <c r="F262" s="28" t="s">
        <v>45</v>
      </c>
      <c r="G262" s="28">
        <v>1.38</v>
      </c>
      <c r="H262" s="28">
        <v>3.81</v>
      </c>
      <c r="I262" s="28">
        <f t="shared" si="18"/>
        <v>2.38</v>
      </c>
      <c r="J262" s="31">
        <f t="shared" si="19"/>
        <v>0.420624</v>
      </c>
      <c r="K262" s="31">
        <f t="shared" si="16"/>
        <v>0.10788718551552001</v>
      </c>
    </row>
    <row r="263" spans="1:11" x14ac:dyDescent="0.35">
      <c r="A263" s="1">
        <v>39056.67083333333</v>
      </c>
      <c r="B263" s="1" t="b">
        <f t="shared" si="17"/>
        <v>0</v>
      </c>
      <c r="C263" t="s">
        <v>61</v>
      </c>
      <c r="D263" s="28" t="s">
        <v>47</v>
      </c>
      <c r="E263" s="28" t="s">
        <v>97</v>
      </c>
      <c r="F263" s="28" t="s">
        <v>45</v>
      </c>
      <c r="G263" s="28">
        <v>1.44</v>
      </c>
      <c r="H263" s="28">
        <v>3.82</v>
      </c>
      <c r="I263" s="28">
        <f t="shared" si="18"/>
        <v>2.44</v>
      </c>
      <c r="J263" s="31">
        <f t="shared" si="19"/>
        <v>0.43891200000000002</v>
      </c>
      <c r="K263" s="31">
        <f t="shared" si="16"/>
        <v>0.10817035398144001</v>
      </c>
    </row>
    <row r="264" spans="1:11" x14ac:dyDescent="0.35">
      <c r="A264" s="1">
        <v>35111.524305555555</v>
      </c>
      <c r="B264" s="1" t="b">
        <f t="shared" si="17"/>
        <v>1</v>
      </c>
      <c r="C264" t="s">
        <v>61</v>
      </c>
      <c r="D264" s="28" t="s">
        <v>47</v>
      </c>
      <c r="E264" s="28" t="s">
        <v>69</v>
      </c>
      <c r="F264" s="28" t="s">
        <v>45</v>
      </c>
      <c r="G264" s="28">
        <v>0.32</v>
      </c>
      <c r="H264" s="28">
        <v>3.83</v>
      </c>
      <c r="I264" s="28">
        <f t="shared" si="18"/>
        <v>0.32</v>
      </c>
      <c r="J264" s="31">
        <f t="shared" si="19"/>
        <v>9.7536000000000012E-2</v>
      </c>
      <c r="K264" s="31">
        <f t="shared" si="16"/>
        <v>0.10845352244736002</v>
      </c>
    </row>
    <row r="265" spans="1:11" x14ac:dyDescent="0.35">
      <c r="A265" s="1">
        <v>41498.487500000003</v>
      </c>
      <c r="B265" s="1" t="b">
        <f t="shared" si="17"/>
        <v>0</v>
      </c>
      <c r="C265" t="s">
        <v>46</v>
      </c>
      <c r="D265" s="28" t="s">
        <v>47</v>
      </c>
      <c r="E265" s="28" t="s">
        <v>122</v>
      </c>
      <c r="F265" s="28" t="s">
        <v>45</v>
      </c>
      <c r="G265" s="28">
        <v>1.53</v>
      </c>
      <c r="H265" s="28">
        <v>3.87</v>
      </c>
      <c r="I265" s="28">
        <f t="shared" si="18"/>
        <v>2.5300000000000002</v>
      </c>
      <c r="J265" s="31">
        <f t="shared" si="19"/>
        <v>0.46634400000000004</v>
      </c>
      <c r="K265" s="31">
        <f t="shared" si="16"/>
        <v>0.10958619631104002</v>
      </c>
    </row>
    <row r="266" spans="1:11" x14ac:dyDescent="0.35">
      <c r="A266" s="1">
        <v>33851.622916666667</v>
      </c>
      <c r="B266" s="1" t="b">
        <f t="shared" si="17"/>
        <v>1</v>
      </c>
      <c r="C266" t="s">
        <v>46</v>
      </c>
      <c r="D266" s="28" t="s">
        <v>47</v>
      </c>
      <c r="E266" s="28" t="s">
        <v>48</v>
      </c>
      <c r="F266" s="28" t="s">
        <v>45</v>
      </c>
      <c r="G266" s="28">
        <v>0.36</v>
      </c>
      <c r="H266" s="28">
        <v>3.88</v>
      </c>
      <c r="I266" s="28">
        <f t="shared" si="18"/>
        <v>0.36</v>
      </c>
      <c r="J266" s="31">
        <f t="shared" si="19"/>
        <v>0.10972800000000001</v>
      </c>
      <c r="K266" s="31">
        <f t="shared" si="16"/>
        <v>0.10986936477696001</v>
      </c>
    </row>
    <row r="267" spans="1:11" x14ac:dyDescent="0.35">
      <c r="A267" s="1">
        <v>35272.440972222219</v>
      </c>
      <c r="B267" s="1" t="b">
        <f t="shared" si="17"/>
        <v>1</v>
      </c>
      <c r="C267" t="s">
        <v>46</v>
      </c>
      <c r="D267" s="28" t="s">
        <v>47</v>
      </c>
      <c r="E267" s="28" t="s">
        <v>69</v>
      </c>
      <c r="F267" s="28" t="s">
        <v>45</v>
      </c>
      <c r="G267" s="28">
        <v>0.3</v>
      </c>
      <c r="H267" s="28">
        <v>4</v>
      </c>
      <c r="I267" s="28">
        <f t="shared" si="18"/>
        <v>0.3</v>
      </c>
      <c r="J267" s="31">
        <f t="shared" si="19"/>
        <v>9.1440000000000007E-2</v>
      </c>
      <c r="K267" s="31">
        <f t="shared" si="16"/>
        <v>0.11326738636800002</v>
      </c>
    </row>
    <row r="268" spans="1:11" x14ac:dyDescent="0.35">
      <c r="A268" s="1">
        <v>42468.519097222219</v>
      </c>
      <c r="B268" s="1" t="b">
        <f t="shared" si="17"/>
        <v>0</v>
      </c>
      <c r="C268" t="s">
        <v>46</v>
      </c>
      <c r="D268" s="28" t="s">
        <v>47</v>
      </c>
      <c r="E268" s="28" t="s">
        <v>122</v>
      </c>
      <c r="F268" s="28" t="s">
        <v>45</v>
      </c>
      <c r="G268" s="28">
        <v>1.29</v>
      </c>
      <c r="H268" s="28">
        <v>4.0199999999999996</v>
      </c>
      <c r="I268" s="28">
        <f t="shared" si="18"/>
        <v>2.29</v>
      </c>
      <c r="J268" s="31">
        <f t="shared" si="19"/>
        <v>0.39319200000000004</v>
      </c>
      <c r="K268" s="31">
        <f t="shared" si="16"/>
        <v>0.11383372329984001</v>
      </c>
    </row>
    <row r="269" spans="1:11" x14ac:dyDescent="0.35">
      <c r="A269" s="1">
        <v>44447.48333333333</v>
      </c>
      <c r="B269" s="1" t="b">
        <f t="shared" si="17"/>
        <v>0</v>
      </c>
      <c r="C269" t="s">
        <v>46</v>
      </c>
      <c r="D269" s="28" t="s">
        <v>47</v>
      </c>
      <c r="E269" s="28" t="s">
        <v>162</v>
      </c>
      <c r="F269" s="28" t="s">
        <v>45</v>
      </c>
      <c r="G269" s="28">
        <v>1.53</v>
      </c>
      <c r="H269" s="28">
        <v>4.08</v>
      </c>
      <c r="I269" s="28">
        <f t="shared" si="18"/>
        <v>2.5300000000000002</v>
      </c>
      <c r="J269" s="31">
        <f t="shared" si="19"/>
        <v>0.46634400000000004</v>
      </c>
      <c r="K269" s="31">
        <f t="shared" si="16"/>
        <v>0.11553273409536002</v>
      </c>
    </row>
    <row r="270" spans="1:11" x14ac:dyDescent="0.35">
      <c r="A270" s="1">
        <v>41625.423611111109</v>
      </c>
      <c r="B270" s="1" t="b">
        <f t="shared" si="17"/>
        <v>0</v>
      </c>
      <c r="C270" t="s">
        <v>61</v>
      </c>
      <c r="D270" s="28" t="s">
        <v>47</v>
      </c>
      <c r="E270" s="28" t="s">
        <v>103</v>
      </c>
      <c r="F270" s="28" t="s">
        <v>45</v>
      </c>
      <c r="G270" s="28">
        <v>1.53</v>
      </c>
      <c r="H270" s="28">
        <v>4.0999999999999996</v>
      </c>
      <c r="I270" s="28">
        <f t="shared" si="18"/>
        <v>2.5300000000000002</v>
      </c>
      <c r="J270" s="31">
        <f t="shared" si="19"/>
        <v>0.46634400000000004</v>
      </c>
      <c r="K270" s="31">
        <f t="shared" si="16"/>
        <v>0.1160990710272</v>
      </c>
    </row>
    <row r="271" spans="1:11" x14ac:dyDescent="0.35">
      <c r="A271" s="1">
        <v>38174.472222222219</v>
      </c>
      <c r="B271" s="1" t="b">
        <f t="shared" si="17"/>
        <v>0</v>
      </c>
      <c r="C271" t="s">
        <v>46</v>
      </c>
      <c r="D271" s="28" t="s">
        <v>47</v>
      </c>
      <c r="E271" s="28" t="s">
        <v>91</v>
      </c>
      <c r="F271" s="28" t="s">
        <v>45</v>
      </c>
      <c r="G271" s="28">
        <v>1.54</v>
      </c>
      <c r="H271" s="28">
        <v>4.24</v>
      </c>
      <c r="I271" s="28">
        <f t="shared" si="18"/>
        <v>2.54</v>
      </c>
      <c r="J271" s="31">
        <f t="shared" si="19"/>
        <v>0.46939200000000003</v>
      </c>
      <c r="K271" s="31">
        <f t="shared" si="16"/>
        <v>0.12006342955008002</v>
      </c>
    </row>
    <row r="272" spans="1:11" x14ac:dyDescent="0.35">
      <c r="A272" s="1">
        <v>42992.78020833333</v>
      </c>
      <c r="B272" s="1" t="b">
        <f t="shared" si="17"/>
        <v>0</v>
      </c>
      <c r="C272" t="s">
        <v>46</v>
      </c>
      <c r="D272" s="28" t="s">
        <v>47</v>
      </c>
      <c r="E272" s="28" t="s">
        <v>143</v>
      </c>
      <c r="F272" s="28" t="s">
        <v>45</v>
      </c>
      <c r="G272" s="28">
        <v>1.76</v>
      </c>
      <c r="H272" s="28">
        <v>4.28</v>
      </c>
      <c r="I272" s="28">
        <f t="shared" si="18"/>
        <v>2.76</v>
      </c>
      <c r="J272" s="31">
        <f t="shared" si="19"/>
        <v>0.53644800000000004</v>
      </c>
      <c r="K272" s="31">
        <f t="shared" si="16"/>
        <v>0.12119610341376003</v>
      </c>
    </row>
    <row r="273" spans="1:11" x14ac:dyDescent="0.35">
      <c r="A273" s="1">
        <v>43700.759722222225</v>
      </c>
      <c r="B273" s="1" t="b">
        <f t="shared" si="17"/>
        <v>0</v>
      </c>
      <c r="C273" t="s">
        <v>46</v>
      </c>
      <c r="D273" s="28" t="s">
        <v>47</v>
      </c>
      <c r="E273" s="28" t="s">
        <v>113</v>
      </c>
      <c r="F273" s="28" t="s">
        <v>45</v>
      </c>
      <c r="G273" s="28">
        <v>1.61</v>
      </c>
      <c r="H273" s="28">
        <v>4.29</v>
      </c>
      <c r="I273" s="28">
        <f t="shared" si="18"/>
        <v>2.6100000000000003</v>
      </c>
      <c r="J273" s="31">
        <f t="shared" si="19"/>
        <v>0.49072800000000005</v>
      </c>
      <c r="K273" s="31">
        <f t="shared" si="16"/>
        <v>0.12147927187968002</v>
      </c>
    </row>
    <row r="274" spans="1:11" x14ac:dyDescent="0.35">
      <c r="A274" s="1">
        <v>35076.418749999997</v>
      </c>
      <c r="B274" s="1" t="b">
        <f t="shared" si="17"/>
        <v>1</v>
      </c>
      <c r="C274" t="s">
        <v>61</v>
      </c>
      <c r="D274" s="28" t="s">
        <v>47</v>
      </c>
      <c r="E274" s="28" t="s">
        <v>69</v>
      </c>
      <c r="F274" s="28" t="s">
        <v>45</v>
      </c>
      <c r="G274" s="28">
        <v>0.34</v>
      </c>
      <c r="H274" s="28">
        <v>4.32</v>
      </c>
      <c r="I274" s="28">
        <f t="shared" si="18"/>
        <v>0.34</v>
      </c>
      <c r="J274" s="31">
        <f t="shared" si="19"/>
        <v>0.10363200000000002</v>
      </c>
      <c r="K274" s="31">
        <f t="shared" si="16"/>
        <v>0.12232877727744003</v>
      </c>
    </row>
    <row r="275" spans="1:11" x14ac:dyDescent="0.35">
      <c r="A275" s="1">
        <v>41848.520833333336</v>
      </c>
      <c r="B275" s="1" t="b">
        <f t="shared" si="17"/>
        <v>0</v>
      </c>
      <c r="C275" t="s">
        <v>46</v>
      </c>
      <c r="D275" s="28" t="s">
        <v>47</v>
      </c>
      <c r="E275" s="28" t="s">
        <v>131</v>
      </c>
      <c r="F275" s="28" t="s">
        <v>45</v>
      </c>
      <c r="G275" s="28">
        <v>1.49</v>
      </c>
      <c r="H275" s="28">
        <v>4.41</v>
      </c>
      <c r="I275" s="28">
        <f t="shared" si="18"/>
        <v>2.4900000000000002</v>
      </c>
      <c r="J275" s="31">
        <f t="shared" si="19"/>
        <v>0.454152</v>
      </c>
      <c r="K275" s="31">
        <f t="shared" si="16"/>
        <v>0.12487729347072002</v>
      </c>
    </row>
    <row r="276" spans="1:11" x14ac:dyDescent="0.35">
      <c r="A276" s="1">
        <v>39577.582638888889</v>
      </c>
      <c r="B276" s="1" t="b">
        <f t="shared" si="17"/>
        <v>0</v>
      </c>
      <c r="C276" t="s">
        <v>46</v>
      </c>
      <c r="D276" s="28" t="s">
        <v>47</v>
      </c>
      <c r="E276" s="28" t="s">
        <v>97</v>
      </c>
      <c r="F276" s="28" t="s">
        <v>45</v>
      </c>
      <c r="G276" s="28">
        <v>1.36</v>
      </c>
      <c r="H276" s="28">
        <v>4.4400000000000004</v>
      </c>
      <c r="I276" s="28">
        <f t="shared" si="18"/>
        <v>2.3600000000000003</v>
      </c>
      <c r="J276" s="31">
        <f t="shared" si="19"/>
        <v>0.41452800000000006</v>
      </c>
      <c r="K276" s="31">
        <f t="shared" si="16"/>
        <v>0.12572679886848004</v>
      </c>
    </row>
    <row r="277" spans="1:11" x14ac:dyDescent="0.35">
      <c r="A277" s="1">
        <v>33785.614583333336</v>
      </c>
      <c r="B277" s="1" t="b">
        <f t="shared" si="17"/>
        <v>1</v>
      </c>
      <c r="C277" t="s">
        <v>46</v>
      </c>
      <c r="D277" s="28" t="s">
        <v>47</v>
      </c>
      <c r="E277" s="28" t="s">
        <v>48</v>
      </c>
      <c r="F277" s="28" t="s">
        <v>45</v>
      </c>
      <c r="G277" s="28">
        <v>0.34</v>
      </c>
      <c r="H277" s="28">
        <v>4.46</v>
      </c>
      <c r="I277" s="28">
        <f t="shared" si="18"/>
        <v>0.34</v>
      </c>
      <c r="J277" s="31">
        <f t="shared" si="19"/>
        <v>0.10363200000000002</v>
      </c>
      <c r="K277" s="31">
        <f t="shared" si="16"/>
        <v>0.12629313580032001</v>
      </c>
    </row>
    <row r="278" spans="1:11" x14ac:dyDescent="0.35">
      <c r="A278" s="1">
        <v>44385.419791666667</v>
      </c>
      <c r="B278" s="1" t="b">
        <f t="shared" si="17"/>
        <v>0</v>
      </c>
      <c r="C278" t="s">
        <v>46</v>
      </c>
      <c r="D278" s="28" t="s">
        <v>47</v>
      </c>
      <c r="E278" s="28" t="s">
        <v>162</v>
      </c>
      <c r="F278" s="28" t="s">
        <v>45</v>
      </c>
      <c r="G278" s="28">
        <v>1.63</v>
      </c>
      <c r="H278" s="28">
        <v>4.54</v>
      </c>
      <c r="I278" s="28">
        <f t="shared" si="18"/>
        <v>2.63</v>
      </c>
      <c r="J278" s="31">
        <f t="shared" si="19"/>
        <v>0.49682399999999999</v>
      </c>
      <c r="K278" s="31">
        <f t="shared" si="16"/>
        <v>0.12855848352768001</v>
      </c>
    </row>
    <row r="279" spans="1:11" x14ac:dyDescent="0.35">
      <c r="A279" s="1">
        <v>35810.597222222219</v>
      </c>
      <c r="B279" s="1" t="b">
        <f t="shared" si="17"/>
        <v>1</v>
      </c>
      <c r="C279" t="s">
        <v>61</v>
      </c>
      <c r="D279" s="28" t="s">
        <v>47</v>
      </c>
      <c r="E279" s="28" t="s">
        <v>82</v>
      </c>
      <c r="F279" s="28" t="s">
        <v>45</v>
      </c>
      <c r="G279" s="28">
        <v>0.68</v>
      </c>
      <c r="H279" s="28">
        <v>4.6100000000000003</v>
      </c>
      <c r="I279" s="28">
        <f t="shared" si="18"/>
        <v>0.68</v>
      </c>
      <c r="J279" s="31">
        <f t="shared" si="19"/>
        <v>0.20726400000000003</v>
      </c>
      <c r="K279" s="31">
        <f t="shared" si="16"/>
        <v>0.13054066278912002</v>
      </c>
    </row>
    <row r="280" spans="1:11" x14ac:dyDescent="0.35">
      <c r="A280" s="1">
        <v>34648.586805555555</v>
      </c>
      <c r="B280" s="1" t="b">
        <f t="shared" si="17"/>
        <v>1</v>
      </c>
      <c r="C280" t="s">
        <v>61</v>
      </c>
      <c r="D280" s="28" t="s">
        <v>47</v>
      </c>
      <c r="E280" s="28" t="s">
        <v>69</v>
      </c>
      <c r="F280" s="28" t="s">
        <v>45</v>
      </c>
      <c r="G280" s="28">
        <v>0.35</v>
      </c>
      <c r="H280" s="28">
        <v>4.63</v>
      </c>
      <c r="I280" s="28">
        <f t="shared" si="18"/>
        <v>0.35</v>
      </c>
      <c r="J280" s="31">
        <f t="shared" si="19"/>
        <v>0.10668</v>
      </c>
      <c r="K280" s="31">
        <f t="shared" si="16"/>
        <v>0.13110699972096002</v>
      </c>
    </row>
    <row r="281" spans="1:11" x14ac:dyDescent="0.35">
      <c r="A281" s="1">
        <v>42922.431597222225</v>
      </c>
      <c r="B281" s="1" t="b">
        <f t="shared" si="17"/>
        <v>0</v>
      </c>
      <c r="C281" t="s">
        <v>46</v>
      </c>
      <c r="D281" s="28" t="s">
        <v>47</v>
      </c>
      <c r="E281" s="28" t="s">
        <v>103</v>
      </c>
      <c r="F281" s="28" t="s">
        <v>45</v>
      </c>
      <c r="G281" s="28">
        <v>1.9</v>
      </c>
      <c r="H281" s="28">
        <v>4.63</v>
      </c>
      <c r="I281" s="28">
        <f t="shared" si="18"/>
        <v>2.9</v>
      </c>
      <c r="J281" s="31">
        <f t="shared" si="19"/>
        <v>0.57911999999999997</v>
      </c>
      <c r="K281" s="31">
        <f t="shared" si="16"/>
        <v>0.13110699972096002</v>
      </c>
    </row>
    <row r="282" spans="1:11" x14ac:dyDescent="0.35">
      <c r="A282" s="1">
        <v>35415.597222222219</v>
      </c>
      <c r="B282" s="1" t="b">
        <f t="shared" si="17"/>
        <v>1</v>
      </c>
      <c r="C282" t="s">
        <v>61</v>
      </c>
      <c r="D282" s="28" t="s">
        <v>47</v>
      </c>
      <c r="E282" s="28" t="s">
        <v>69</v>
      </c>
      <c r="F282" s="28" t="s">
        <v>45</v>
      </c>
      <c r="G282" s="28">
        <v>0.37</v>
      </c>
      <c r="H282" s="28">
        <v>4.6500000000000004</v>
      </c>
      <c r="I282" s="28">
        <f t="shared" si="18"/>
        <v>0.37</v>
      </c>
      <c r="J282" s="31">
        <f t="shared" si="19"/>
        <v>0.112776</v>
      </c>
      <c r="K282" s="31">
        <f t="shared" si="16"/>
        <v>0.13167333665280004</v>
      </c>
    </row>
    <row r="283" spans="1:11" x14ac:dyDescent="0.35">
      <c r="A283" s="1">
        <v>39162.620833333334</v>
      </c>
      <c r="B283" s="1" t="b">
        <f t="shared" si="17"/>
        <v>0</v>
      </c>
      <c r="C283" t="s">
        <v>46</v>
      </c>
      <c r="D283" s="28" t="s">
        <v>47</v>
      </c>
      <c r="E283" s="28" t="s">
        <v>97</v>
      </c>
      <c r="F283" s="28" t="s">
        <v>45</v>
      </c>
      <c r="G283" s="28">
        <v>1.49</v>
      </c>
      <c r="H283" s="28">
        <v>4.68</v>
      </c>
      <c r="I283" s="28">
        <f t="shared" si="18"/>
        <v>2.4900000000000002</v>
      </c>
      <c r="J283" s="31">
        <f t="shared" si="19"/>
        <v>0.454152</v>
      </c>
      <c r="K283" s="31">
        <f t="shared" si="16"/>
        <v>0.13252284205056</v>
      </c>
    </row>
    <row r="284" spans="1:11" x14ac:dyDescent="0.35">
      <c r="A284" s="1">
        <v>43628.347569444442</v>
      </c>
      <c r="B284" s="1" t="b">
        <f t="shared" si="17"/>
        <v>0</v>
      </c>
      <c r="C284" t="s">
        <v>46</v>
      </c>
      <c r="D284" s="28" t="s">
        <v>47</v>
      </c>
      <c r="E284" s="28" t="s">
        <v>113</v>
      </c>
      <c r="F284" s="28" t="s">
        <v>45</v>
      </c>
      <c r="G284" s="28">
        <v>1.66</v>
      </c>
      <c r="H284" s="28">
        <v>4.68</v>
      </c>
      <c r="I284" s="28">
        <f t="shared" si="18"/>
        <v>2.66</v>
      </c>
      <c r="J284" s="31">
        <f t="shared" si="19"/>
        <v>0.50596799999999997</v>
      </c>
      <c r="K284" s="31">
        <f t="shared" si="16"/>
        <v>0.13252284205056</v>
      </c>
    </row>
    <row r="285" spans="1:11" x14ac:dyDescent="0.35">
      <c r="A285" s="1">
        <v>34985.527777777781</v>
      </c>
      <c r="B285" s="1" t="b">
        <f t="shared" si="17"/>
        <v>1</v>
      </c>
      <c r="C285" t="s">
        <v>46</v>
      </c>
      <c r="D285" s="28" t="s">
        <v>47</v>
      </c>
      <c r="E285" s="28" t="s">
        <v>69</v>
      </c>
      <c r="F285" s="28" t="s">
        <v>45</v>
      </c>
      <c r="G285" s="28">
        <v>0.35</v>
      </c>
      <c r="H285" s="28">
        <v>4.78</v>
      </c>
      <c r="I285" s="28">
        <f t="shared" si="18"/>
        <v>0.35</v>
      </c>
      <c r="J285" s="31">
        <f t="shared" si="19"/>
        <v>0.10668</v>
      </c>
      <c r="K285" s="31">
        <f t="shared" si="16"/>
        <v>0.13535452670976003</v>
      </c>
    </row>
    <row r="286" spans="1:11" x14ac:dyDescent="0.35">
      <c r="A286" s="1">
        <v>39078.423611111109</v>
      </c>
      <c r="B286" s="1" t="b">
        <f t="shared" si="17"/>
        <v>0</v>
      </c>
      <c r="C286" t="s">
        <v>61</v>
      </c>
      <c r="D286" s="28" t="s">
        <v>47</v>
      </c>
      <c r="E286" s="28" t="s">
        <v>97</v>
      </c>
      <c r="F286" s="28" t="s">
        <v>45</v>
      </c>
      <c r="G286" s="28">
        <v>1.47</v>
      </c>
      <c r="H286" s="28">
        <v>4.8600000000000003</v>
      </c>
      <c r="I286" s="28">
        <f t="shared" si="18"/>
        <v>2.4699999999999998</v>
      </c>
      <c r="J286" s="31">
        <f t="shared" si="19"/>
        <v>0.44805600000000001</v>
      </c>
      <c r="K286" s="31">
        <f t="shared" si="16"/>
        <v>0.13761987443712004</v>
      </c>
    </row>
    <row r="287" spans="1:11" x14ac:dyDescent="0.35">
      <c r="A287" s="1">
        <v>35830.371527777781</v>
      </c>
      <c r="B287" s="1" t="b">
        <f t="shared" si="17"/>
        <v>1</v>
      </c>
      <c r="C287" t="s">
        <v>61</v>
      </c>
      <c r="D287" s="28" t="s">
        <v>47</v>
      </c>
      <c r="E287" s="28" t="s">
        <v>82</v>
      </c>
      <c r="F287" s="28" t="s">
        <v>45</v>
      </c>
      <c r="G287" s="28">
        <v>0.68</v>
      </c>
      <c r="H287" s="28">
        <v>4.87</v>
      </c>
      <c r="I287" s="28">
        <f t="shared" si="18"/>
        <v>0.68</v>
      </c>
      <c r="J287" s="31">
        <f t="shared" si="19"/>
        <v>0.20726400000000003</v>
      </c>
      <c r="K287" s="31">
        <f t="shared" si="16"/>
        <v>0.13790304290304004</v>
      </c>
    </row>
    <row r="288" spans="1:11" x14ac:dyDescent="0.35">
      <c r="A288" s="1">
        <v>36103.572916666664</v>
      </c>
      <c r="B288" s="1" t="b">
        <f t="shared" si="17"/>
        <v>1</v>
      </c>
      <c r="C288" t="s">
        <v>61</v>
      </c>
      <c r="D288" s="28" t="s">
        <v>47</v>
      </c>
      <c r="E288" s="28" t="s">
        <v>82</v>
      </c>
      <c r="F288" s="28" t="s">
        <v>45</v>
      </c>
      <c r="G288" s="28">
        <v>0.78</v>
      </c>
      <c r="H288" s="28">
        <v>4.8899999999999997</v>
      </c>
      <c r="I288" s="28">
        <f t="shared" si="18"/>
        <v>0.78</v>
      </c>
      <c r="J288" s="31">
        <f t="shared" si="19"/>
        <v>0.23774400000000001</v>
      </c>
      <c r="K288" s="31">
        <f t="shared" si="16"/>
        <v>0.13846937983488</v>
      </c>
    </row>
    <row r="289" spans="1:11" x14ac:dyDescent="0.35">
      <c r="A289" s="1">
        <v>39591.443055555559</v>
      </c>
      <c r="B289" s="1" t="b">
        <f t="shared" si="17"/>
        <v>0</v>
      </c>
      <c r="C289" t="s">
        <v>46</v>
      </c>
      <c r="D289" s="28" t="s">
        <v>47</v>
      </c>
      <c r="E289" s="28" t="s">
        <v>97</v>
      </c>
      <c r="F289" s="28" t="s">
        <v>45</v>
      </c>
      <c r="G289" s="28">
        <v>1.4</v>
      </c>
      <c r="H289" s="28">
        <v>4.92</v>
      </c>
      <c r="I289" s="28">
        <f t="shared" si="18"/>
        <v>2.4</v>
      </c>
      <c r="J289" s="31">
        <f t="shared" si="19"/>
        <v>0.42671999999999999</v>
      </c>
      <c r="K289" s="31">
        <f t="shared" si="16"/>
        <v>0.13931888523264002</v>
      </c>
    </row>
    <row r="290" spans="1:11" x14ac:dyDescent="0.35">
      <c r="A290" s="1">
        <v>36355.625</v>
      </c>
      <c r="B290" s="1" t="b">
        <f t="shared" si="17"/>
        <v>1</v>
      </c>
      <c r="C290" t="s">
        <v>46</v>
      </c>
      <c r="D290" s="28" t="s">
        <v>47</v>
      </c>
      <c r="E290" s="28" t="s">
        <v>82</v>
      </c>
      <c r="F290" s="28" t="s">
        <v>45</v>
      </c>
      <c r="G290" s="28">
        <v>0.41</v>
      </c>
      <c r="H290" s="28">
        <v>5</v>
      </c>
      <c r="I290" s="28">
        <f t="shared" si="18"/>
        <v>0.41</v>
      </c>
      <c r="J290" s="31">
        <f t="shared" si="19"/>
        <v>0.124968</v>
      </c>
      <c r="K290" s="31">
        <f t="shared" si="16"/>
        <v>0.14158423296000003</v>
      </c>
    </row>
    <row r="291" spans="1:11" x14ac:dyDescent="0.35">
      <c r="A291" s="1">
        <v>38478.612500000003</v>
      </c>
      <c r="B291" s="1" t="b">
        <f t="shared" si="17"/>
        <v>0</v>
      </c>
      <c r="C291" t="s">
        <v>46</v>
      </c>
      <c r="D291" s="28" t="s">
        <v>47</v>
      </c>
      <c r="E291" s="28" t="s">
        <v>91</v>
      </c>
      <c r="F291" s="28" t="s">
        <v>45</v>
      </c>
      <c r="G291" s="28">
        <v>1.48</v>
      </c>
      <c r="H291" s="28">
        <v>5.25</v>
      </c>
      <c r="I291" s="28">
        <f t="shared" si="18"/>
        <v>2.48</v>
      </c>
      <c r="J291" s="31">
        <f t="shared" si="19"/>
        <v>0.451104</v>
      </c>
      <c r="K291" s="31">
        <f t="shared" si="16"/>
        <v>0.14866344460800002</v>
      </c>
    </row>
    <row r="292" spans="1:11" x14ac:dyDescent="0.35">
      <c r="A292" s="1">
        <v>41597.552430555559</v>
      </c>
      <c r="B292" s="1" t="b">
        <f t="shared" si="17"/>
        <v>0</v>
      </c>
      <c r="C292" t="s">
        <v>61</v>
      </c>
      <c r="D292" s="28" t="s">
        <v>47</v>
      </c>
      <c r="E292" s="28" t="s">
        <v>103</v>
      </c>
      <c r="F292" s="28" t="s">
        <v>45</v>
      </c>
      <c r="G292" s="28">
        <v>1.61</v>
      </c>
      <c r="H292" s="28">
        <v>5.25</v>
      </c>
      <c r="I292" s="28">
        <f t="shared" si="18"/>
        <v>2.6100000000000003</v>
      </c>
      <c r="J292" s="31">
        <f t="shared" si="19"/>
        <v>0.49072800000000005</v>
      </c>
      <c r="K292" s="31">
        <f t="shared" si="16"/>
        <v>0.14866344460800002</v>
      </c>
    </row>
    <row r="293" spans="1:11" x14ac:dyDescent="0.35">
      <c r="A293" s="1">
        <v>41750.584374999999</v>
      </c>
      <c r="B293" s="1" t="b">
        <f t="shared" si="17"/>
        <v>0</v>
      </c>
      <c r="C293" t="s">
        <v>46</v>
      </c>
      <c r="D293" s="28" t="s">
        <v>47</v>
      </c>
      <c r="E293" s="28" t="s">
        <v>103</v>
      </c>
      <c r="F293" s="28" t="s">
        <v>45</v>
      </c>
      <c r="G293" s="28">
        <v>1.58</v>
      </c>
      <c r="H293" s="28">
        <v>5.26</v>
      </c>
      <c r="I293" s="28">
        <f t="shared" si="18"/>
        <v>2.58</v>
      </c>
      <c r="J293" s="31">
        <f t="shared" si="19"/>
        <v>0.48158400000000007</v>
      </c>
      <c r="K293" s="31">
        <f t="shared" si="16"/>
        <v>0.14894661307392001</v>
      </c>
    </row>
    <row r="294" spans="1:11" x14ac:dyDescent="0.35">
      <c r="A294" s="1">
        <v>35752.354166666664</v>
      </c>
      <c r="B294" s="1" t="b">
        <f t="shared" si="17"/>
        <v>1</v>
      </c>
      <c r="C294" t="s">
        <v>61</v>
      </c>
      <c r="D294" s="28" t="s">
        <v>47</v>
      </c>
      <c r="E294" s="28" t="s">
        <v>82</v>
      </c>
      <c r="F294" s="28" t="s">
        <v>45</v>
      </c>
      <c r="G294" s="28">
        <v>0.73</v>
      </c>
      <c r="H294" s="28">
        <v>5.29</v>
      </c>
      <c r="I294" s="28">
        <f t="shared" si="18"/>
        <v>0.73</v>
      </c>
      <c r="J294" s="31">
        <f t="shared" si="19"/>
        <v>0.22250400000000001</v>
      </c>
      <c r="K294" s="31">
        <f t="shared" si="16"/>
        <v>0.14979611847168003</v>
      </c>
    </row>
    <row r="295" spans="1:11" x14ac:dyDescent="0.35">
      <c r="A295" s="1">
        <v>35779.572916666664</v>
      </c>
      <c r="B295" s="1" t="b">
        <f t="shared" si="17"/>
        <v>1</v>
      </c>
      <c r="C295" t="s">
        <v>61</v>
      </c>
      <c r="D295" s="28" t="s">
        <v>47</v>
      </c>
      <c r="E295" s="28" t="s">
        <v>82</v>
      </c>
      <c r="F295" s="28" t="s">
        <v>45</v>
      </c>
      <c r="G295" s="28">
        <v>0.71</v>
      </c>
      <c r="H295" s="28">
        <v>5.36</v>
      </c>
      <c r="I295" s="28">
        <f t="shared" si="18"/>
        <v>0.71</v>
      </c>
      <c r="J295" s="31">
        <f t="shared" si="19"/>
        <v>0.21640799999999999</v>
      </c>
      <c r="K295" s="31">
        <f t="shared" si="16"/>
        <v>0.15177829773312004</v>
      </c>
    </row>
    <row r="296" spans="1:11" x14ac:dyDescent="0.35">
      <c r="A296" s="1">
        <v>43052.556805555556</v>
      </c>
      <c r="B296" s="1" t="b">
        <f t="shared" si="17"/>
        <v>0</v>
      </c>
      <c r="C296" t="s">
        <v>61</v>
      </c>
      <c r="D296" s="28" t="s">
        <v>47</v>
      </c>
      <c r="E296" s="28" t="s">
        <v>150</v>
      </c>
      <c r="F296" s="28" t="s">
        <v>45</v>
      </c>
      <c r="G296" s="28">
        <v>1.76</v>
      </c>
      <c r="H296" s="28">
        <v>5.36</v>
      </c>
      <c r="I296" s="28">
        <f t="shared" si="18"/>
        <v>2.76</v>
      </c>
      <c r="J296" s="31">
        <f t="shared" si="19"/>
        <v>0.53644800000000004</v>
      </c>
      <c r="K296" s="31">
        <f t="shared" si="16"/>
        <v>0.15177829773312004</v>
      </c>
    </row>
    <row r="297" spans="1:11" x14ac:dyDescent="0.35">
      <c r="A297" s="1">
        <v>35027.574305555558</v>
      </c>
      <c r="B297" s="1" t="b">
        <f t="shared" si="17"/>
        <v>1</v>
      </c>
      <c r="C297" t="s">
        <v>61</v>
      </c>
      <c r="D297" s="28" t="s">
        <v>47</v>
      </c>
      <c r="E297" s="28" t="s">
        <v>69</v>
      </c>
      <c r="F297" s="28" t="s">
        <v>45</v>
      </c>
      <c r="G297" s="28">
        <v>0.36</v>
      </c>
      <c r="H297" s="28">
        <v>5.39</v>
      </c>
      <c r="I297" s="28">
        <f t="shared" si="18"/>
        <v>0.36</v>
      </c>
      <c r="J297" s="31">
        <f t="shared" si="19"/>
        <v>0.10972800000000001</v>
      </c>
      <c r="K297" s="31">
        <f t="shared" si="16"/>
        <v>0.15262780313088001</v>
      </c>
    </row>
    <row r="298" spans="1:11" x14ac:dyDescent="0.35">
      <c r="A298" s="1">
        <v>43018.572916666664</v>
      </c>
      <c r="B298" s="1" t="b">
        <f t="shared" si="17"/>
        <v>0</v>
      </c>
      <c r="C298" t="s">
        <v>46</v>
      </c>
      <c r="D298" s="28" t="s">
        <v>47</v>
      </c>
      <c r="E298" s="28" t="s">
        <v>150</v>
      </c>
      <c r="F298" s="28" t="s">
        <v>45</v>
      </c>
      <c r="G298" s="28">
        <v>1.72</v>
      </c>
      <c r="H298" s="28">
        <v>5.53</v>
      </c>
      <c r="I298" s="28">
        <f t="shared" si="18"/>
        <v>2.7199999999999998</v>
      </c>
      <c r="J298" s="31">
        <f t="shared" si="19"/>
        <v>0.52425600000000006</v>
      </c>
      <c r="K298" s="31">
        <f t="shared" si="16"/>
        <v>0.15659216165376003</v>
      </c>
    </row>
    <row r="299" spans="1:11" x14ac:dyDescent="0.35">
      <c r="A299" s="1">
        <v>34603.393750000003</v>
      </c>
      <c r="B299" s="1" t="b">
        <f t="shared" si="17"/>
        <v>1</v>
      </c>
      <c r="C299" t="s">
        <v>46</v>
      </c>
      <c r="D299" s="28" t="s">
        <v>47</v>
      </c>
      <c r="E299" s="28" t="s">
        <v>69</v>
      </c>
      <c r="F299" s="28" t="s">
        <v>45</v>
      </c>
      <c r="G299" s="28">
        <v>0.38</v>
      </c>
      <c r="H299" s="28">
        <v>5.65</v>
      </c>
      <c r="I299" s="28">
        <f t="shared" si="18"/>
        <v>0.38</v>
      </c>
      <c r="J299" s="31">
        <f t="shared" si="19"/>
        <v>0.11582400000000001</v>
      </c>
      <c r="K299" s="31">
        <f t="shared" si="16"/>
        <v>0.15999018324480002</v>
      </c>
    </row>
    <row r="300" spans="1:11" x14ac:dyDescent="0.35">
      <c r="A300" s="1">
        <v>34276.552083333336</v>
      </c>
      <c r="B300" s="1" t="b">
        <f t="shared" si="17"/>
        <v>1</v>
      </c>
      <c r="C300" t="s">
        <v>61</v>
      </c>
      <c r="D300" s="28" t="s">
        <v>47</v>
      </c>
      <c r="E300" s="28" t="s">
        <v>66</v>
      </c>
      <c r="F300" s="28" t="s">
        <v>45</v>
      </c>
      <c r="G300" s="28">
        <v>0.48</v>
      </c>
      <c r="H300" s="28">
        <v>5.78</v>
      </c>
      <c r="I300" s="28">
        <f t="shared" si="18"/>
        <v>0.48</v>
      </c>
      <c r="J300" s="31">
        <f t="shared" si="19"/>
        <v>0.14630399999999999</v>
      </c>
      <c r="K300" s="31">
        <f t="shared" si="16"/>
        <v>0.16367137330176004</v>
      </c>
    </row>
    <row r="301" spans="1:11" x14ac:dyDescent="0.35">
      <c r="A301" s="1">
        <v>36070.375</v>
      </c>
      <c r="B301" s="1" t="b">
        <f t="shared" si="17"/>
        <v>1</v>
      </c>
      <c r="C301" t="s">
        <v>46</v>
      </c>
      <c r="D301" s="28" t="s">
        <v>47</v>
      </c>
      <c r="E301" s="28" t="s">
        <v>82</v>
      </c>
      <c r="F301" s="28" t="s">
        <v>45</v>
      </c>
      <c r="G301" s="28">
        <v>0.76</v>
      </c>
      <c r="H301" s="28">
        <v>5.81</v>
      </c>
      <c r="I301" s="28">
        <f t="shared" si="18"/>
        <v>0.76</v>
      </c>
      <c r="J301" s="31">
        <f t="shared" si="19"/>
        <v>0.23164800000000002</v>
      </c>
      <c r="K301" s="31">
        <f t="shared" si="16"/>
        <v>0.16452087869952001</v>
      </c>
    </row>
    <row r="302" spans="1:11" x14ac:dyDescent="0.35">
      <c r="A302" s="1">
        <v>38266.711805555555</v>
      </c>
      <c r="B302" s="1" t="b">
        <f t="shared" si="17"/>
        <v>0</v>
      </c>
      <c r="C302" t="s">
        <v>46</v>
      </c>
      <c r="D302" s="28" t="s">
        <v>47</v>
      </c>
      <c r="E302" s="28" t="s">
        <v>92</v>
      </c>
      <c r="F302" s="28" t="s">
        <v>45</v>
      </c>
      <c r="G302" s="28">
        <v>1.49</v>
      </c>
      <c r="H302" s="28">
        <v>5.91</v>
      </c>
      <c r="I302" s="28">
        <f t="shared" si="18"/>
        <v>2.4900000000000002</v>
      </c>
      <c r="J302" s="31">
        <f t="shared" si="19"/>
        <v>0.454152</v>
      </c>
      <c r="K302" s="31">
        <f t="shared" si="16"/>
        <v>0.16735256335872004</v>
      </c>
    </row>
    <row r="303" spans="1:11" x14ac:dyDescent="0.35">
      <c r="A303" s="1">
        <v>37739.579861111109</v>
      </c>
      <c r="B303" s="1" t="b">
        <f t="shared" si="17"/>
        <v>0</v>
      </c>
      <c r="C303" t="s">
        <v>46</v>
      </c>
      <c r="D303" s="28" t="s">
        <v>47</v>
      </c>
      <c r="E303" s="28" t="s">
        <v>92</v>
      </c>
      <c r="F303" s="28" t="s">
        <v>45</v>
      </c>
      <c r="G303" s="28">
        <v>1.38</v>
      </c>
      <c r="H303" s="28">
        <v>5.92</v>
      </c>
      <c r="I303" s="28">
        <f t="shared" si="18"/>
        <v>2.38</v>
      </c>
      <c r="J303" s="31">
        <f t="shared" si="19"/>
        <v>0.420624</v>
      </c>
      <c r="K303" s="31">
        <f t="shared" si="16"/>
        <v>0.16763573182464003</v>
      </c>
    </row>
    <row r="304" spans="1:11" x14ac:dyDescent="0.35">
      <c r="A304" s="1">
        <v>34569.419444444444</v>
      </c>
      <c r="B304" s="1" t="b">
        <f t="shared" si="17"/>
        <v>1</v>
      </c>
      <c r="C304" t="s">
        <v>46</v>
      </c>
      <c r="D304" s="28" t="s">
        <v>47</v>
      </c>
      <c r="E304" s="28" t="s">
        <v>69</v>
      </c>
      <c r="F304" s="28" t="s">
        <v>45</v>
      </c>
      <c r="G304" s="28">
        <v>0.39</v>
      </c>
      <c r="H304" s="28">
        <v>6.02</v>
      </c>
      <c r="I304" s="28">
        <f t="shared" si="18"/>
        <v>0.39</v>
      </c>
      <c r="J304" s="31">
        <f t="shared" si="19"/>
        <v>0.11887200000000001</v>
      </c>
      <c r="K304" s="31">
        <f t="shared" si="16"/>
        <v>0.17046741648384001</v>
      </c>
    </row>
    <row r="305" spans="1:11" x14ac:dyDescent="0.35">
      <c r="A305" s="1">
        <v>35710.586805555555</v>
      </c>
      <c r="B305" s="1" t="b">
        <f t="shared" si="17"/>
        <v>1</v>
      </c>
      <c r="C305" t="s">
        <v>46</v>
      </c>
      <c r="D305" s="28" t="s">
        <v>47</v>
      </c>
      <c r="E305" s="28" t="s">
        <v>69</v>
      </c>
      <c r="F305" s="28" t="s">
        <v>45</v>
      </c>
      <c r="G305" s="28">
        <v>0.72</v>
      </c>
      <c r="H305" s="28">
        <v>6.11</v>
      </c>
      <c r="I305" s="28">
        <f t="shared" si="18"/>
        <v>0.72</v>
      </c>
      <c r="J305" s="31">
        <f t="shared" si="19"/>
        <v>0.21945600000000001</v>
      </c>
      <c r="K305" s="31">
        <f t="shared" si="16"/>
        <v>0.17301593267712004</v>
      </c>
    </row>
    <row r="306" spans="1:11" x14ac:dyDescent="0.35">
      <c r="A306" s="1">
        <v>35542.614583333336</v>
      </c>
      <c r="B306" s="1" t="b">
        <f t="shared" si="17"/>
        <v>1</v>
      </c>
      <c r="C306" t="s">
        <v>46</v>
      </c>
      <c r="D306" s="28" t="s">
        <v>47</v>
      </c>
      <c r="E306" s="28" t="s">
        <v>69</v>
      </c>
      <c r="F306" s="28" t="s">
        <v>45</v>
      </c>
      <c r="G306" s="28">
        <v>0.4</v>
      </c>
      <c r="H306" s="28">
        <v>6.17</v>
      </c>
      <c r="I306" s="28">
        <f t="shared" si="18"/>
        <v>0.4</v>
      </c>
      <c r="J306" s="31">
        <f t="shared" si="19"/>
        <v>0.12192000000000001</v>
      </c>
      <c r="K306" s="31">
        <f t="shared" si="16"/>
        <v>0.17471494347264002</v>
      </c>
    </row>
    <row r="307" spans="1:11" x14ac:dyDescent="0.35">
      <c r="A307" s="1">
        <v>42258.41846064815</v>
      </c>
      <c r="B307" s="1" t="b">
        <f t="shared" si="17"/>
        <v>0</v>
      </c>
      <c r="C307" t="s">
        <v>46</v>
      </c>
      <c r="D307" s="28" t="s">
        <v>47</v>
      </c>
      <c r="E307" s="28" t="s">
        <v>122</v>
      </c>
      <c r="F307" s="28" t="s">
        <v>45</v>
      </c>
      <c r="G307" s="28">
        <v>1.35</v>
      </c>
      <c r="H307" s="28">
        <v>6.23</v>
      </c>
      <c r="I307" s="28">
        <f t="shared" si="18"/>
        <v>2.35</v>
      </c>
      <c r="J307" s="31">
        <f t="shared" si="19"/>
        <v>0.41148000000000007</v>
      </c>
      <c r="K307" s="31">
        <f t="shared" si="16"/>
        <v>0.17641395426816003</v>
      </c>
    </row>
    <row r="308" spans="1:11" x14ac:dyDescent="0.35">
      <c r="A308" s="1">
        <v>33781.407638888886</v>
      </c>
      <c r="B308" s="1" t="b">
        <f t="shared" si="17"/>
        <v>1</v>
      </c>
      <c r="C308" t="s">
        <v>46</v>
      </c>
      <c r="D308" s="28" t="s">
        <v>47</v>
      </c>
      <c r="E308" s="28" t="s">
        <v>58</v>
      </c>
      <c r="F308" s="28" t="s">
        <v>45</v>
      </c>
      <c r="G308" s="28">
        <v>0.45</v>
      </c>
      <c r="H308" s="28">
        <v>6.27</v>
      </c>
      <c r="I308" s="28">
        <f t="shared" si="18"/>
        <v>0.45</v>
      </c>
      <c r="J308" s="31">
        <f t="shared" si="19"/>
        <v>0.13716</v>
      </c>
      <c r="K308" s="31">
        <f t="shared" si="16"/>
        <v>0.17754662813184002</v>
      </c>
    </row>
    <row r="309" spans="1:11" x14ac:dyDescent="0.35">
      <c r="A309" s="1">
        <v>42282.530902777777</v>
      </c>
      <c r="B309" s="1" t="b">
        <f t="shared" si="17"/>
        <v>0</v>
      </c>
      <c r="C309" t="s">
        <v>46</v>
      </c>
      <c r="D309" s="28" t="s">
        <v>47</v>
      </c>
      <c r="E309" s="28" t="s">
        <v>122</v>
      </c>
      <c r="F309" s="28" t="s">
        <v>45</v>
      </c>
      <c r="G309" s="28">
        <v>1.36</v>
      </c>
      <c r="H309" s="28">
        <v>6.27</v>
      </c>
      <c r="I309" s="28">
        <f t="shared" si="18"/>
        <v>2.3600000000000003</v>
      </c>
      <c r="J309" s="31">
        <f t="shared" si="19"/>
        <v>0.41452800000000006</v>
      </c>
      <c r="K309" s="31">
        <f t="shared" si="16"/>
        <v>0.17754662813184002</v>
      </c>
    </row>
    <row r="310" spans="1:11" x14ac:dyDescent="0.35">
      <c r="A310" s="1">
        <v>43018.531944444447</v>
      </c>
      <c r="B310" s="1" t="b">
        <f t="shared" si="17"/>
        <v>0</v>
      </c>
      <c r="C310" t="s">
        <v>46</v>
      </c>
      <c r="D310" s="28" t="s">
        <v>47</v>
      </c>
      <c r="E310" s="28" t="s">
        <v>150</v>
      </c>
      <c r="F310" s="28" t="s">
        <v>45</v>
      </c>
      <c r="G310" s="28">
        <v>1.8</v>
      </c>
      <c r="H310" s="28">
        <v>6.27</v>
      </c>
      <c r="I310" s="28">
        <f t="shared" si="18"/>
        <v>2.8</v>
      </c>
      <c r="J310" s="31">
        <f t="shared" si="19"/>
        <v>0.54864000000000002</v>
      </c>
      <c r="K310" s="31">
        <f t="shared" si="16"/>
        <v>0.17754662813184002</v>
      </c>
    </row>
    <row r="311" spans="1:11" x14ac:dyDescent="0.35">
      <c r="A311" s="1">
        <v>41564.520833333336</v>
      </c>
      <c r="B311" s="1" t="b">
        <f t="shared" si="17"/>
        <v>0</v>
      </c>
      <c r="C311" t="s">
        <v>46</v>
      </c>
      <c r="D311" s="28" t="s">
        <v>47</v>
      </c>
      <c r="E311" s="28" t="s">
        <v>103</v>
      </c>
      <c r="F311" s="28" t="s">
        <v>45</v>
      </c>
      <c r="G311" s="28">
        <v>1.65</v>
      </c>
      <c r="H311" s="28">
        <v>6.76</v>
      </c>
      <c r="I311" s="28">
        <f t="shared" si="18"/>
        <v>2.65</v>
      </c>
      <c r="J311" s="31">
        <f t="shared" si="19"/>
        <v>0.50292000000000003</v>
      </c>
      <c r="K311" s="31">
        <f t="shared" si="16"/>
        <v>0.19142188296192003</v>
      </c>
    </row>
    <row r="312" spans="1:11" x14ac:dyDescent="0.35">
      <c r="A312" s="1">
        <v>42110.46875</v>
      </c>
      <c r="B312" s="1" t="b">
        <f t="shared" si="17"/>
        <v>0</v>
      </c>
      <c r="C312" t="s">
        <v>46</v>
      </c>
      <c r="D312" s="28" t="s">
        <v>47</v>
      </c>
      <c r="E312" s="28" t="s">
        <v>131</v>
      </c>
      <c r="F312" s="28" t="s">
        <v>45</v>
      </c>
      <c r="G312" s="28">
        <v>1.6</v>
      </c>
      <c r="H312" s="28">
        <v>6.76</v>
      </c>
      <c r="I312" s="28">
        <f t="shared" si="18"/>
        <v>2.6</v>
      </c>
      <c r="J312" s="31">
        <f t="shared" si="19"/>
        <v>0.48768000000000006</v>
      </c>
      <c r="K312" s="31">
        <f t="shared" si="16"/>
        <v>0.19142188296192003</v>
      </c>
    </row>
    <row r="313" spans="1:11" x14ac:dyDescent="0.35">
      <c r="A313" s="1">
        <v>38209.465277777781</v>
      </c>
      <c r="B313" s="1" t="b">
        <f t="shared" si="17"/>
        <v>0</v>
      </c>
      <c r="C313" t="s">
        <v>46</v>
      </c>
      <c r="D313" s="28" t="s">
        <v>47</v>
      </c>
      <c r="E313" s="28" t="s">
        <v>91</v>
      </c>
      <c r="F313" s="28" t="s">
        <v>45</v>
      </c>
      <c r="G313" s="28">
        <v>1.69</v>
      </c>
      <c r="H313" s="28">
        <v>6.77</v>
      </c>
      <c r="I313" s="28">
        <f t="shared" si="18"/>
        <v>2.69</v>
      </c>
      <c r="J313" s="31">
        <f t="shared" si="19"/>
        <v>0.51511200000000001</v>
      </c>
      <c r="K313" s="31">
        <f t="shared" si="16"/>
        <v>0.19170505142784003</v>
      </c>
    </row>
    <row r="314" spans="1:11" x14ac:dyDescent="0.35">
      <c r="A314" s="1">
        <v>41927.431597222225</v>
      </c>
      <c r="B314" s="1" t="b">
        <f t="shared" si="17"/>
        <v>0</v>
      </c>
      <c r="C314" t="s">
        <v>46</v>
      </c>
      <c r="D314" s="28" t="s">
        <v>47</v>
      </c>
      <c r="E314" s="28" t="s">
        <v>103</v>
      </c>
      <c r="F314" s="28" t="s">
        <v>45</v>
      </c>
      <c r="G314" s="28">
        <v>1.56</v>
      </c>
      <c r="H314" s="28">
        <v>6.81</v>
      </c>
      <c r="I314" s="28">
        <f t="shared" si="18"/>
        <v>2.56</v>
      </c>
      <c r="J314" s="31">
        <f t="shared" si="19"/>
        <v>0.47548800000000002</v>
      </c>
      <c r="K314" s="31">
        <f t="shared" si="16"/>
        <v>0.19283772529152002</v>
      </c>
    </row>
    <row r="315" spans="1:11" x14ac:dyDescent="0.35">
      <c r="A315" s="1">
        <v>43635.557986111111</v>
      </c>
      <c r="B315" s="1" t="b">
        <f t="shared" si="17"/>
        <v>0</v>
      </c>
      <c r="C315" t="s">
        <v>46</v>
      </c>
      <c r="D315" s="28" t="s">
        <v>47</v>
      </c>
      <c r="E315" s="28" t="s">
        <v>156</v>
      </c>
      <c r="F315" s="28" t="s">
        <v>45</v>
      </c>
      <c r="G315" s="28">
        <v>1.71</v>
      </c>
      <c r="H315" s="28">
        <v>6.98</v>
      </c>
      <c r="I315" s="28">
        <f t="shared" si="18"/>
        <v>2.71</v>
      </c>
      <c r="J315" s="31">
        <f t="shared" si="19"/>
        <v>0.521208</v>
      </c>
      <c r="K315" s="31">
        <f t="shared" si="16"/>
        <v>0.19765158921216003</v>
      </c>
    </row>
    <row r="316" spans="1:11" x14ac:dyDescent="0.35">
      <c r="A316" s="1">
        <v>39017.35833333333</v>
      </c>
      <c r="B316" s="1" t="b">
        <f t="shared" si="17"/>
        <v>0</v>
      </c>
      <c r="C316" t="s">
        <v>46</v>
      </c>
      <c r="D316" s="28" t="s">
        <v>47</v>
      </c>
      <c r="E316" s="28" t="s">
        <v>97</v>
      </c>
      <c r="F316" s="28" t="s">
        <v>45</v>
      </c>
      <c r="G316" s="28">
        <v>1.55</v>
      </c>
      <c r="H316" s="28">
        <v>7.04</v>
      </c>
      <c r="I316" s="28">
        <f t="shared" si="18"/>
        <v>2.5499999999999998</v>
      </c>
      <c r="J316" s="31">
        <f t="shared" si="19"/>
        <v>0.47244000000000003</v>
      </c>
      <c r="K316" s="31">
        <f t="shared" si="16"/>
        <v>0.19935060000768004</v>
      </c>
    </row>
    <row r="317" spans="1:11" x14ac:dyDescent="0.35">
      <c r="A317" s="1">
        <v>35984.520833333336</v>
      </c>
      <c r="B317" s="1" t="b">
        <f t="shared" si="17"/>
        <v>1</v>
      </c>
      <c r="C317" t="s">
        <v>46</v>
      </c>
      <c r="D317" s="28" t="s">
        <v>47</v>
      </c>
      <c r="E317" s="28" t="s">
        <v>82</v>
      </c>
      <c r="F317" s="28" t="s">
        <v>45</v>
      </c>
      <c r="G317" s="28">
        <v>0.78</v>
      </c>
      <c r="H317" s="28">
        <v>7.08</v>
      </c>
      <c r="I317" s="28">
        <f t="shared" si="18"/>
        <v>0.78</v>
      </c>
      <c r="J317" s="31">
        <f t="shared" si="19"/>
        <v>0.23774400000000001</v>
      </c>
      <c r="K317" s="31">
        <f t="shared" si="16"/>
        <v>0.20048327387136003</v>
      </c>
    </row>
    <row r="318" spans="1:11" x14ac:dyDescent="0.35">
      <c r="A318" s="1">
        <v>37747.670138888891</v>
      </c>
      <c r="B318" s="1" t="b">
        <f t="shared" si="17"/>
        <v>0</v>
      </c>
      <c r="C318" t="s">
        <v>46</v>
      </c>
      <c r="D318" s="28" t="s">
        <v>47</v>
      </c>
      <c r="E318" s="28" t="s">
        <v>92</v>
      </c>
      <c r="F318" s="28" t="s">
        <v>45</v>
      </c>
      <c r="G318" s="28">
        <v>1.42</v>
      </c>
      <c r="H318" s="28">
        <v>7.09</v>
      </c>
      <c r="I318" s="28">
        <f t="shared" si="18"/>
        <v>2.42</v>
      </c>
      <c r="J318" s="31">
        <f t="shared" si="19"/>
        <v>0.43281599999999998</v>
      </c>
      <c r="K318" s="31">
        <f t="shared" si="16"/>
        <v>0.20076644233728003</v>
      </c>
    </row>
    <row r="319" spans="1:11" x14ac:dyDescent="0.35">
      <c r="A319" s="1">
        <v>40267.489583333336</v>
      </c>
      <c r="B319" s="1" t="b">
        <f t="shared" si="17"/>
        <v>0</v>
      </c>
      <c r="C319" t="s">
        <v>46</v>
      </c>
      <c r="D319" s="28" t="s">
        <v>47</v>
      </c>
      <c r="E319" s="28" t="s">
        <v>113</v>
      </c>
      <c r="F319" s="28" t="s">
        <v>45</v>
      </c>
      <c r="G319" s="28">
        <v>1.54</v>
      </c>
      <c r="H319" s="28">
        <v>7.23</v>
      </c>
      <c r="I319" s="28">
        <f t="shared" si="18"/>
        <v>2.54</v>
      </c>
      <c r="J319" s="31">
        <f t="shared" si="19"/>
        <v>0.46939200000000003</v>
      </c>
      <c r="K319" s="31">
        <f t="shared" si="16"/>
        <v>0.20473080086016004</v>
      </c>
    </row>
    <row r="320" spans="1:11" x14ac:dyDescent="0.35">
      <c r="A320" s="1">
        <v>36046.625</v>
      </c>
      <c r="B320" s="1" t="b">
        <f t="shared" si="17"/>
        <v>1</v>
      </c>
      <c r="C320" t="s">
        <v>46</v>
      </c>
      <c r="D320" s="28" t="s">
        <v>47</v>
      </c>
      <c r="E320" s="28" t="s">
        <v>82</v>
      </c>
      <c r="F320" s="28" t="s">
        <v>45</v>
      </c>
      <c r="G320" s="28">
        <v>0.78</v>
      </c>
      <c r="H320" s="28">
        <v>7.62</v>
      </c>
      <c r="I320" s="28">
        <f t="shared" si="18"/>
        <v>0.78</v>
      </c>
      <c r="J320" s="31">
        <f t="shared" si="19"/>
        <v>0.23774400000000001</v>
      </c>
      <c r="K320" s="31">
        <f t="shared" si="16"/>
        <v>0.21577437103104002</v>
      </c>
    </row>
    <row r="321" spans="1:11" x14ac:dyDescent="0.35">
      <c r="A321" s="1">
        <v>34533.543749999997</v>
      </c>
      <c r="B321" s="1" t="b">
        <f t="shared" si="17"/>
        <v>1</v>
      </c>
      <c r="C321" t="s">
        <v>46</v>
      </c>
      <c r="D321" s="28" t="s">
        <v>47</v>
      </c>
      <c r="E321" s="28" t="s">
        <v>69</v>
      </c>
      <c r="F321" s="28" t="s">
        <v>45</v>
      </c>
      <c r="G321" s="28">
        <v>0.42</v>
      </c>
      <c r="H321" s="28">
        <v>7.69</v>
      </c>
      <c r="I321" s="28">
        <f t="shared" si="18"/>
        <v>0.42</v>
      </c>
      <c r="J321" s="31">
        <f t="shared" si="19"/>
        <v>0.12801599999999999</v>
      </c>
      <c r="K321" s="31">
        <f t="shared" si="16"/>
        <v>0.21775655029248003</v>
      </c>
    </row>
    <row r="322" spans="1:11" x14ac:dyDescent="0.35">
      <c r="A322" s="1">
        <v>38540.440972222219</v>
      </c>
      <c r="B322" s="1" t="b">
        <f t="shared" si="17"/>
        <v>0</v>
      </c>
      <c r="C322" t="s">
        <v>46</v>
      </c>
      <c r="D322" s="28" t="s">
        <v>47</v>
      </c>
      <c r="E322" s="28" t="s">
        <v>93</v>
      </c>
      <c r="F322" s="28" t="s">
        <v>45</v>
      </c>
      <c r="G322" s="28">
        <v>1.72</v>
      </c>
      <c r="H322" s="28">
        <v>7.79</v>
      </c>
      <c r="I322" s="28">
        <f t="shared" si="18"/>
        <v>2.7199999999999998</v>
      </c>
      <c r="J322" s="31">
        <f t="shared" si="19"/>
        <v>0.52425600000000006</v>
      </c>
      <c r="K322" s="31">
        <f t="shared" si="16"/>
        <v>0.22058823495168003</v>
      </c>
    </row>
    <row r="323" spans="1:11" x14ac:dyDescent="0.35">
      <c r="A323" s="1">
        <v>38188.628472222219</v>
      </c>
      <c r="B323" s="1" t="b">
        <f t="shared" si="17"/>
        <v>0</v>
      </c>
      <c r="C323" t="s">
        <v>46</v>
      </c>
      <c r="D323" s="28" t="s">
        <v>47</v>
      </c>
      <c r="E323" s="28" t="s">
        <v>92</v>
      </c>
      <c r="F323" s="28" t="s">
        <v>45</v>
      </c>
      <c r="G323" s="28">
        <v>1.7</v>
      </c>
      <c r="H323" s="28">
        <v>7.9</v>
      </c>
      <c r="I323" s="28">
        <f t="shared" si="18"/>
        <v>2.7</v>
      </c>
      <c r="J323" s="31">
        <f t="shared" si="19"/>
        <v>0.51816000000000006</v>
      </c>
      <c r="K323" s="31">
        <f t="shared" si="16"/>
        <v>0.22370308807680003</v>
      </c>
    </row>
    <row r="324" spans="1:11" x14ac:dyDescent="0.35">
      <c r="A324" s="1">
        <v>39678.637499999997</v>
      </c>
      <c r="B324" s="1" t="b">
        <f t="shared" si="17"/>
        <v>0</v>
      </c>
      <c r="C324" t="s">
        <v>46</v>
      </c>
      <c r="D324" s="28" t="s">
        <v>47</v>
      </c>
      <c r="E324" s="28" t="s">
        <v>97</v>
      </c>
      <c r="F324" s="28" t="s">
        <v>45</v>
      </c>
      <c r="G324" s="28">
        <v>1.53</v>
      </c>
      <c r="H324" s="28">
        <v>7.93</v>
      </c>
      <c r="I324" s="28">
        <f t="shared" si="18"/>
        <v>2.5300000000000002</v>
      </c>
      <c r="J324" s="31">
        <f t="shared" si="19"/>
        <v>0.46634400000000004</v>
      </c>
      <c r="K324" s="31">
        <f t="shared" ref="K324:K387" si="20">H324*(0.3048^3)</f>
        <v>0.22455259347456002</v>
      </c>
    </row>
    <row r="325" spans="1:11" x14ac:dyDescent="0.35">
      <c r="A325" s="1">
        <v>35313.451388888891</v>
      </c>
      <c r="B325" s="1" t="b">
        <f t="shared" ref="B325:B388" si="21">IF(A325&lt;$M$11, TRUE, FALSE)</f>
        <v>1</v>
      </c>
      <c r="C325" t="s">
        <v>46</v>
      </c>
      <c r="D325" s="28" t="s">
        <v>47</v>
      </c>
      <c r="E325" s="28" t="s">
        <v>69</v>
      </c>
      <c r="F325" s="28" t="s">
        <v>45</v>
      </c>
      <c r="G325" s="28">
        <v>0.53</v>
      </c>
      <c r="H325" s="28">
        <v>8.2799999999999994</v>
      </c>
      <c r="I325" s="28">
        <f t="shared" ref="I325:I388" si="22">IF(ISNUMBER(G325), IF(A325&lt;$M$11,G325,G325+1), "")</f>
        <v>0.53</v>
      </c>
      <c r="J325" s="31">
        <f t="shared" ref="J325:J362" si="23">IF(ISNUMBER(G325),G325*0.3048,-999)</f>
        <v>0.16154400000000002</v>
      </c>
      <c r="K325" s="31">
        <f t="shared" si="20"/>
        <v>0.23446348978176001</v>
      </c>
    </row>
    <row r="326" spans="1:11" x14ac:dyDescent="0.35">
      <c r="A326" s="1">
        <v>42859.479166666664</v>
      </c>
      <c r="B326" s="1" t="b">
        <f t="shared" si="21"/>
        <v>0</v>
      </c>
      <c r="C326" t="s">
        <v>46</v>
      </c>
      <c r="D326" s="28" t="s">
        <v>47</v>
      </c>
      <c r="E326" s="28" t="s">
        <v>103</v>
      </c>
      <c r="F326" s="28" t="s">
        <v>45</v>
      </c>
      <c r="G326" s="28">
        <v>2.04</v>
      </c>
      <c r="H326" s="28">
        <v>8.42</v>
      </c>
      <c r="I326" s="28">
        <f t="shared" si="22"/>
        <v>3.04</v>
      </c>
      <c r="J326" s="31">
        <f t="shared" si="23"/>
        <v>0.62179200000000001</v>
      </c>
      <c r="K326" s="31">
        <f t="shared" si="20"/>
        <v>0.23842784830464003</v>
      </c>
    </row>
    <row r="327" spans="1:11" x14ac:dyDescent="0.35">
      <c r="A327" s="1">
        <v>37775.618055555555</v>
      </c>
      <c r="B327" s="1" t="b">
        <f t="shared" si="21"/>
        <v>0</v>
      </c>
      <c r="C327" t="s">
        <v>46</v>
      </c>
      <c r="D327" s="28" t="s">
        <v>47</v>
      </c>
      <c r="E327" s="28" t="s">
        <v>92</v>
      </c>
      <c r="F327" s="28" t="s">
        <v>45</v>
      </c>
      <c r="G327" s="28">
        <v>1.48</v>
      </c>
      <c r="H327" s="28">
        <v>8.6999999999999993</v>
      </c>
      <c r="I327" s="28">
        <f t="shared" si="22"/>
        <v>2.48</v>
      </c>
      <c r="J327" s="31">
        <f t="shared" si="23"/>
        <v>0.451104</v>
      </c>
      <c r="K327" s="31">
        <f t="shared" si="20"/>
        <v>0.24635656535040001</v>
      </c>
    </row>
    <row r="328" spans="1:11" x14ac:dyDescent="0.35">
      <c r="A328" s="1">
        <v>34940.607638888891</v>
      </c>
      <c r="B328" s="1" t="b">
        <f t="shared" si="21"/>
        <v>1</v>
      </c>
      <c r="C328" t="s">
        <v>46</v>
      </c>
      <c r="D328" s="28" t="s">
        <v>47</v>
      </c>
      <c r="E328" s="28" t="s">
        <v>69</v>
      </c>
      <c r="F328" s="28" t="s">
        <v>45</v>
      </c>
      <c r="G328" s="28">
        <v>0.47</v>
      </c>
      <c r="H328" s="28">
        <v>8.7100000000000009</v>
      </c>
      <c r="I328" s="28">
        <f t="shared" si="22"/>
        <v>0.47</v>
      </c>
      <c r="J328" s="31">
        <f t="shared" si="23"/>
        <v>0.14325599999999999</v>
      </c>
      <c r="K328" s="31">
        <f t="shared" si="20"/>
        <v>0.24663973381632007</v>
      </c>
    </row>
    <row r="329" spans="1:11" x14ac:dyDescent="0.35">
      <c r="A329" s="1">
        <v>36634.5</v>
      </c>
      <c r="B329" s="1" t="b">
        <f t="shared" si="21"/>
        <v>1</v>
      </c>
      <c r="C329" t="s">
        <v>46</v>
      </c>
      <c r="D329" s="28" t="s">
        <v>47</v>
      </c>
      <c r="E329" s="28" t="s">
        <v>82</v>
      </c>
      <c r="F329" s="28" t="s">
        <v>45</v>
      </c>
      <c r="G329" s="28">
        <v>0.67</v>
      </c>
      <c r="H329" s="28">
        <v>8.85</v>
      </c>
      <c r="I329" s="28">
        <f t="shared" si="22"/>
        <v>0.67</v>
      </c>
      <c r="J329" s="31">
        <f t="shared" si="23"/>
        <v>0.20421600000000001</v>
      </c>
      <c r="K329" s="31">
        <f t="shared" si="20"/>
        <v>0.2506040923392</v>
      </c>
    </row>
    <row r="330" spans="1:11" x14ac:dyDescent="0.35">
      <c r="A330" s="1">
        <v>41878.439236111109</v>
      </c>
      <c r="B330" s="1" t="b">
        <f t="shared" si="21"/>
        <v>0</v>
      </c>
      <c r="C330" t="s">
        <v>46</v>
      </c>
      <c r="D330" s="28" t="s">
        <v>47</v>
      </c>
      <c r="E330" s="28" t="s">
        <v>103</v>
      </c>
      <c r="F330" s="28" t="s">
        <v>45</v>
      </c>
      <c r="G330" s="28">
        <v>1.67</v>
      </c>
      <c r="H330" s="28">
        <v>8.92</v>
      </c>
      <c r="I330" s="28">
        <f t="shared" si="22"/>
        <v>2.67</v>
      </c>
      <c r="J330" s="31">
        <f t="shared" si="23"/>
        <v>0.50901600000000002</v>
      </c>
      <c r="K330" s="31">
        <f t="shared" si="20"/>
        <v>0.25258627160064001</v>
      </c>
    </row>
    <row r="331" spans="1:11" x14ac:dyDescent="0.35">
      <c r="A331" s="1">
        <v>39989.788541666669</v>
      </c>
      <c r="B331" s="1" t="b">
        <f t="shared" si="21"/>
        <v>0</v>
      </c>
      <c r="C331" t="s">
        <v>46</v>
      </c>
      <c r="D331" s="28" t="s">
        <v>47</v>
      </c>
      <c r="E331" s="28" t="s">
        <v>97</v>
      </c>
      <c r="F331" s="28" t="s">
        <v>45</v>
      </c>
      <c r="G331" s="28">
        <v>1.5</v>
      </c>
      <c r="H331" s="28">
        <v>8.93</v>
      </c>
      <c r="I331" s="28">
        <f t="shared" si="22"/>
        <v>2.5</v>
      </c>
      <c r="J331" s="31">
        <f t="shared" si="23"/>
        <v>0.45720000000000005</v>
      </c>
      <c r="K331" s="31">
        <f t="shared" si="20"/>
        <v>0.25286944006656004</v>
      </c>
    </row>
    <row r="332" spans="1:11" x14ac:dyDescent="0.35">
      <c r="A332" s="1">
        <v>35697.510416666664</v>
      </c>
      <c r="B332" s="1" t="b">
        <f t="shared" si="21"/>
        <v>1</v>
      </c>
      <c r="C332" t="s">
        <v>46</v>
      </c>
      <c r="D332" s="28" t="s">
        <v>47</v>
      </c>
      <c r="E332" s="28" t="s">
        <v>69</v>
      </c>
      <c r="F332" s="28" t="s">
        <v>45</v>
      </c>
      <c r="G332" s="28">
        <v>0.84</v>
      </c>
      <c r="H332" s="28">
        <v>9.2200000000000006</v>
      </c>
      <c r="I332" s="28">
        <f t="shared" si="22"/>
        <v>0.84</v>
      </c>
      <c r="J332" s="31">
        <f t="shared" si="23"/>
        <v>0.25603199999999998</v>
      </c>
      <c r="K332" s="31">
        <f t="shared" si="20"/>
        <v>0.26108132557824004</v>
      </c>
    </row>
    <row r="333" spans="1:11" x14ac:dyDescent="0.35">
      <c r="A333" s="1">
        <v>33765.606249999997</v>
      </c>
      <c r="B333" s="1" t="b">
        <f t="shared" si="21"/>
        <v>1</v>
      </c>
      <c r="C333" t="s">
        <v>46</v>
      </c>
      <c r="D333" s="28" t="s">
        <v>47</v>
      </c>
      <c r="E333" s="28" t="s">
        <v>48</v>
      </c>
      <c r="F333" s="28" t="s">
        <v>45</v>
      </c>
      <c r="G333" s="28">
        <v>0.52</v>
      </c>
      <c r="H333" s="28">
        <v>9.25</v>
      </c>
      <c r="I333" s="28">
        <f t="shared" si="22"/>
        <v>0.52</v>
      </c>
      <c r="J333" s="31">
        <f t="shared" si="23"/>
        <v>0.15849600000000003</v>
      </c>
      <c r="K333" s="31">
        <f t="shared" si="20"/>
        <v>0.26193083097600006</v>
      </c>
    </row>
    <row r="334" spans="1:11" x14ac:dyDescent="0.35">
      <c r="A334" s="1">
        <v>39301.671527777777</v>
      </c>
      <c r="B334" s="1" t="b">
        <f t="shared" si="21"/>
        <v>0</v>
      </c>
      <c r="C334" t="s">
        <v>46</v>
      </c>
      <c r="D334" s="28" t="s">
        <v>47</v>
      </c>
      <c r="E334" s="28" t="s">
        <v>97</v>
      </c>
      <c r="F334" s="28" t="s">
        <v>45</v>
      </c>
      <c r="G334" s="28">
        <v>1.5</v>
      </c>
      <c r="H334" s="28">
        <v>9.68</v>
      </c>
      <c r="I334" s="28">
        <f t="shared" si="22"/>
        <v>2.5</v>
      </c>
      <c r="J334" s="31">
        <f t="shared" si="23"/>
        <v>0.45720000000000005</v>
      </c>
      <c r="K334" s="31">
        <f t="shared" si="20"/>
        <v>0.27410707501056003</v>
      </c>
    </row>
    <row r="335" spans="1:11" x14ac:dyDescent="0.35">
      <c r="A335" s="1">
        <v>35902.40625</v>
      </c>
      <c r="B335" s="1" t="b">
        <f t="shared" si="21"/>
        <v>1</v>
      </c>
      <c r="C335" t="s">
        <v>46</v>
      </c>
      <c r="D335" s="28" t="s">
        <v>47</v>
      </c>
      <c r="E335" s="28" t="s">
        <v>82</v>
      </c>
      <c r="F335" s="28" t="s">
        <v>45</v>
      </c>
      <c r="G335" s="28">
        <v>0.84</v>
      </c>
      <c r="H335" s="28">
        <v>9.89</v>
      </c>
      <c r="I335" s="28">
        <f t="shared" si="22"/>
        <v>0.84</v>
      </c>
      <c r="J335" s="31">
        <f t="shared" si="23"/>
        <v>0.25603199999999998</v>
      </c>
      <c r="K335" s="31">
        <f t="shared" si="20"/>
        <v>0.28005361279488006</v>
      </c>
    </row>
    <row r="336" spans="1:11" x14ac:dyDescent="0.35">
      <c r="A336" s="1">
        <v>35340.623611111114</v>
      </c>
      <c r="B336" s="1" t="b">
        <f t="shared" si="21"/>
        <v>1</v>
      </c>
      <c r="C336" t="s">
        <v>46</v>
      </c>
      <c r="D336" s="28" t="s">
        <v>47</v>
      </c>
      <c r="E336" s="28" t="s">
        <v>69</v>
      </c>
      <c r="F336" s="28" t="s">
        <v>45</v>
      </c>
      <c r="G336" s="28">
        <v>0.5</v>
      </c>
      <c r="H336" s="28">
        <v>9.91</v>
      </c>
      <c r="I336" s="28">
        <f t="shared" si="22"/>
        <v>0.5</v>
      </c>
      <c r="J336" s="31">
        <f t="shared" si="23"/>
        <v>0.15240000000000001</v>
      </c>
      <c r="K336" s="31">
        <f t="shared" si="20"/>
        <v>0.28061994972672005</v>
      </c>
    </row>
    <row r="337" spans="1:11" x14ac:dyDescent="0.35">
      <c r="A337" s="1">
        <v>36404.427083333336</v>
      </c>
      <c r="B337" s="1" t="b">
        <f t="shared" si="21"/>
        <v>1</v>
      </c>
      <c r="C337" t="s">
        <v>46</v>
      </c>
      <c r="D337" s="28" t="s">
        <v>47</v>
      </c>
      <c r="E337" s="28" t="s">
        <v>82</v>
      </c>
      <c r="F337" s="28" t="s">
        <v>45</v>
      </c>
      <c r="G337" s="28">
        <v>0.6</v>
      </c>
      <c r="H337" s="28">
        <v>10</v>
      </c>
      <c r="I337" s="28">
        <f t="shared" si="22"/>
        <v>0.6</v>
      </c>
      <c r="J337" s="31">
        <f t="shared" si="23"/>
        <v>0.18288000000000001</v>
      </c>
      <c r="K337" s="31">
        <f t="shared" si="20"/>
        <v>0.28316846592000006</v>
      </c>
    </row>
    <row r="338" spans="1:11" x14ac:dyDescent="0.35">
      <c r="A338" s="1">
        <v>35327.454861111109</v>
      </c>
      <c r="B338" s="1" t="b">
        <f t="shared" si="21"/>
        <v>1</v>
      </c>
      <c r="C338" t="s">
        <v>46</v>
      </c>
      <c r="D338" s="28" t="s">
        <v>47</v>
      </c>
      <c r="E338" s="28" t="s">
        <v>69</v>
      </c>
      <c r="F338" s="28" t="s">
        <v>45</v>
      </c>
      <c r="G338" s="28">
        <v>0.51</v>
      </c>
      <c r="H338" s="28">
        <v>10.1</v>
      </c>
      <c r="I338" s="28">
        <f t="shared" si="22"/>
        <v>0.51</v>
      </c>
      <c r="J338" s="31">
        <f t="shared" si="23"/>
        <v>0.155448</v>
      </c>
      <c r="K338" s="31">
        <f t="shared" si="20"/>
        <v>0.28600015057920003</v>
      </c>
    </row>
    <row r="339" spans="1:11" x14ac:dyDescent="0.35">
      <c r="A339" s="1">
        <v>40029.579513888886</v>
      </c>
      <c r="B339" s="1" t="b">
        <f t="shared" si="21"/>
        <v>0</v>
      </c>
      <c r="C339" t="s">
        <v>46</v>
      </c>
      <c r="D339" s="28" t="s">
        <v>47</v>
      </c>
      <c r="E339" s="28" t="s">
        <v>97</v>
      </c>
      <c r="F339" s="28" t="s">
        <v>45</v>
      </c>
      <c r="G339" s="28">
        <v>1.53</v>
      </c>
      <c r="H339" s="28">
        <v>10.1</v>
      </c>
      <c r="I339" s="28">
        <f t="shared" si="22"/>
        <v>2.5300000000000002</v>
      </c>
      <c r="J339" s="31">
        <f t="shared" si="23"/>
        <v>0.46634400000000004</v>
      </c>
      <c r="K339" s="31">
        <f t="shared" si="20"/>
        <v>0.28600015057920003</v>
      </c>
    </row>
    <row r="340" spans="1:11" x14ac:dyDescent="0.35">
      <c r="A340" s="1">
        <v>39939.496874999997</v>
      </c>
      <c r="B340" s="1" t="b">
        <f t="shared" si="21"/>
        <v>0</v>
      </c>
      <c r="C340" t="s">
        <v>46</v>
      </c>
      <c r="D340" s="28" t="s">
        <v>47</v>
      </c>
      <c r="E340" s="28" t="s">
        <v>97</v>
      </c>
      <c r="F340" s="28" t="s">
        <v>45</v>
      </c>
      <c r="G340" s="28">
        <v>1.58</v>
      </c>
      <c r="H340" s="28">
        <v>10.3</v>
      </c>
      <c r="I340" s="28">
        <f t="shared" si="22"/>
        <v>2.58</v>
      </c>
      <c r="J340" s="31">
        <f t="shared" si="23"/>
        <v>0.48158400000000007</v>
      </c>
      <c r="K340" s="31">
        <f t="shared" si="20"/>
        <v>0.29166351989760009</v>
      </c>
    </row>
    <row r="341" spans="1:11" x14ac:dyDescent="0.35">
      <c r="A341" s="1">
        <v>41500.368055555555</v>
      </c>
      <c r="B341" s="1" t="b">
        <f t="shared" si="21"/>
        <v>0</v>
      </c>
      <c r="C341" t="s">
        <v>46</v>
      </c>
      <c r="D341" s="28" t="s">
        <v>47</v>
      </c>
      <c r="E341" s="28" t="s">
        <v>122</v>
      </c>
      <c r="F341" s="28" t="s">
        <v>45</v>
      </c>
      <c r="G341" s="28">
        <v>1.89</v>
      </c>
      <c r="H341" s="28">
        <v>10.7</v>
      </c>
      <c r="I341" s="28">
        <f t="shared" si="22"/>
        <v>2.8899999999999997</v>
      </c>
      <c r="J341" s="31">
        <f t="shared" si="23"/>
        <v>0.57607200000000003</v>
      </c>
      <c r="K341" s="31">
        <f t="shared" si="20"/>
        <v>0.30299025853440004</v>
      </c>
    </row>
    <row r="342" spans="1:11" x14ac:dyDescent="0.35">
      <c r="A342" s="1">
        <v>38126.642361111109</v>
      </c>
      <c r="B342" s="1" t="b">
        <f t="shared" si="21"/>
        <v>0</v>
      </c>
      <c r="C342" t="s">
        <v>46</v>
      </c>
      <c r="D342" s="28" t="s">
        <v>47</v>
      </c>
      <c r="E342" s="28" t="s">
        <v>92</v>
      </c>
      <c r="F342" s="28" t="s">
        <v>45</v>
      </c>
      <c r="G342" s="28">
        <v>1.77</v>
      </c>
      <c r="H342" s="28">
        <v>11</v>
      </c>
      <c r="I342" s="28">
        <f t="shared" si="22"/>
        <v>2.77</v>
      </c>
      <c r="J342" s="31">
        <f t="shared" si="23"/>
        <v>0.53949600000000009</v>
      </c>
      <c r="K342" s="31">
        <f t="shared" si="20"/>
        <v>0.31148531251200007</v>
      </c>
    </row>
    <row r="343" spans="1:11" x14ac:dyDescent="0.35">
      <c r="A343" s="1">
        <v>39276.459027777775</v>
      </c>
      <c r="B343" s="1" t="b">
        <f t="shared" si="21"/>
        <v>0</v>
      </c>
      <c r="C343" t="s">
        <v>46</v>
      </c>
      <c r="D343" s="28" t="s">
        <v>47</v>
      </c>
      <c r="E343" s="28" t="s">
        <v>99</v>
      </c>
      <c r="F343" s="28" t="s">
        <v>45</v>
      </c>
      <c r="G343" s="28">
        <v>2.2799999999999998</v>
      </c>
      <c r="H343" s="28">
        <v>11.1</v>
      </c>
      <c r="I343" s="28">
        <f t="shared" si="22"/>
        <v>3.28</v>
      </c>
      <c r="J343" s="31">
        <f t="shared" si="23"/>
        <v>0.69494400000000001</v>
      </c>
      <c r="K343" s="31">
        <f t="shared" si="20"/>
        <v>0.31431699717120004</v>
      </c>
    </row>
    <row r="344" spans="1:11" x14ac:dyDescent="0.35">
      <c r="A344" s="1">
        <v>33758.573611111111</v>
      </c>
      <c r="B344" s="1" t="b">
        <f t="shared" si="21"/>
        <v>1</v>
      </c>
      <c r="C344" t="s">
        <v>46</v>
      </c>
      <c r="D344" s="28" t="s">
        <v>47</v>
      </c>
      <c r="E344" s="28" t="s">
        <v>58</v>
      </c>
      <c r="F344" s="28" t="s">
        <v>45</v>
      </c>
      <c r="G344" s="28">
        <v>0.56000000000000005</v>
      </c>
      <c r="H344" s="28">
        <v>11.6</v>
      </c>
      <c r="I344" s="28">
        <f t="shared" si="22"/>
        <v>0.56000000000000005</v>
      </c>
      <c r="J344" s="31">
        <f t="shared" si="23"/>
        <v>0.17068800000000003</v>
      </c>
      <c r="K344" s="31">
        <f t="shared" si="20"/>
        <v>0.32847542046720002</v>
      </c>
    </row>
    <row r="345" spans="1:11" x14ac:dyDescent="0.35">
      <c r="A345" s="1">
        <v>42089.510416666664</v>
      </c>
      <c r="B345" s="1" t="b">
        <f t="shared" si="21"/>
        <v>0</v>
      </c>
      <c r="C345" t="s">
        <v>46</v>
      </c>
      <c r="D345" s="28" t="s">
        <v>47</v>
      </c>
      <c r="E345" s="28" t="s">
        <v>131</v>
      </c>
      <c r="F345" s="28" t="s">
        <v>45</v>
      </c>
      <c r="G345" s="28">
        <v>1.73</v>
      </c>
      <c r="H345" s="28">
        <v>11.7</v>
      </c>
      <c r="I345" s="28">
        <f t="shared" si="22"/>
        <v>2.73</v>
      </c>
      <c r="J345" s="31">
        <f t="shared" si="23"/>
        <v>0.52730399999999999</v>
      </c>
      <c r="K345" s="31">
        <f t="shared" si="20"/>
        <v>0.33130710512640005</v>
      </c>
    </row>
    <row r="346" spans="1:11" x14ac:dyDescent="0.35">
      <c r="A346" s="1">
        <v>36655.434027777781</v>
      </c>
      <c r="B346" s="1" t="b">
        <f t="shared" si="21"/>
        <v>1</v>
      </c>
      <c r="C346" t="s">
        <v>46</v>
      </c>
      <c r="D346" s="28" t="s">
        <v>47</v>
      </c>
      <c r="E346" s="28" t="s">
        <v>88</v>
      </c>
      <c r="F346" s="28" t="s">
        <v>45</v>
      </c>
      <c r="G346" s="28">
        <v>0.75</v>
      </c>
      <c r="H346" s="28">
        <v>11.9</v>
      </c>
      <c r="I346" s="28">
        <f t="shared" si="22"/>
        <v>0.75</v>
      </c>
      <c r="J346" s="31">
        <f t="shared" si="23"/>
        <v>0.22860000000000003</v>
      </c>
      <c r="K346" s="31">
        <f t="shared" si="20"/>
        <v>0.33697047444480005</v>
      </c>
    </row>
    <row r="347" spans="1:11" x14ac:dyDescent="0.35">
      <c r="A347" s="1">
        <v>38512.683333333334</v>
      </c>
      <c r="B347" s="1" t="b">
        <f t="shared" si="21"/>
        <v>0</v>
      </c>
      <c r="C347" t="s">
        <v>46</v>
      </c>
      <c r="D347" s="28" t="s">
        <v>47</v>
      </c>
      <c r="E347" s="28" t="s">
        <v>93</v>
      </c>
      <c r="F347" s="28" t="s">
        <v>45</v>
      </c>
      <c r="G347" s="28">
        <v>1.73</v>
      </c>
      <c r="H347" s="28">
        <v>12.1</v>
      </c>
      <c r="I347" s="28">
        <f t="shared" si="22"/>
        <v>2.73</v>
      </c>
      <c r="J347" s="31">
        <f t="shared" si="23"/>
        <v>0.52730399999999999</v>
      </c>
      <c r="K347" s="31">
        <f t="shared" si="20"/>
        <v>0.34263384376320005</v>
      </c>
    </row>
    <row r="348" spans="1:11" x14ac:dyDescent="0.35">
      <c r="A348" s="1">
        <v>34512.651388888888</v>
      </c>
      <c r="B348" s="1" t="b">
        <f t="shared" si="21"/>
        <v>1</v>
      </c>
      <c r="C348" t="s">
        <v>46</v>
      </c>
      <c r="D348" s="28" t="s">
        <v>47</v>
      </c>
      <c r="E348" s="28" t="s">
        <v>69</v>
      </c>
      <c r="F348" s="28" t="s">
        <v>45</v>
      </c>
      <c r="G348" s="28">
        <v>0.54</v>
      </c>
      <c r="H348" s="28">
        <v>12.5</v>
      </c>
      <c r="I348" s="28">
        <f t="shared" si="22"/>
        <v>0.54</v>
      </c>
      <c r="J348" s="31">
        <f t="shared" si="23"/>
        <v>0.16459200000000002</v>
      </c>
      <c r="K348" s="31">
        <f t="shared" si="20"/>
        <v>0.35396058240000006</v>
      </c>
    </row>
    <row r="349" spans="1:11" x14ac:dyDescent="0.35">
      <c r="A349" s="1">
        <v>38460.4375</v>
      </c>
      <c r="B349" s="1" t="b">
        <f t="shared" si="21"/>
        <v>0</v>
      </c>
      <c r="C349" t="s">
        <v>46</v>
      </c>
      <c r="D349" s="28" t="s">
        <v>47</v>
      </c>
      <c r="E349" s="28" t="s">
        <v>91</v>
      </c>
      <c r="F349" s="28" t="s">
        <v>45</v>
      </c>
      <c r="G349" s="28">
        <v>1.72</v>
      </c>
      <c r="H349" s="28">
        <v>13</v>
      </c>
      <c r="I349" s="28">
        <f t="shared" si="22"/>
        <v>2.7199999999999998</v>
      </c>
      <c r="J349" s="31">
        <f t="shared" si="23"/>
        <v>0.52425600000000006</v>
      </c>
      <c r="K349" s="31">
        <f t="shared" si="20"/>
        <v>0.36811900569600003</v>
      </c>
    </row>
    <row r="350" spans="1:11" x14ac:dyDescent="0.35">
      <c r="A350" s="1">
        <v>39195.50277777778</v>
      </c>
      <c r="B350" s="1" t="b">
        <f t="shared" si="21"/>
        <v>0</v>
      </c>
      <c r="C350" t="s">
        <v>46</v>
      </c>
      <c r="D350" s="28" t="s">
        <v>47</v>
      </c>
      <c r="E350" s="28" t="s">
        <v>97</v>
      </c>
      <c r="F350" s="28" t="s">
        <v>45</v>
      </c>
      <c r="G350" s="28">
        <v>1.68</v>
      </c>
      <c r="H350" s="28">
        <v>13.1</v>
      </c>
      <c r="I350" s="28">
        <f t="shared" si="22"/>
        <v>2.6799999999999997</v>
      </c>
      <c r="J350" s="31">
        <f t="shared" si="23"/>
        <v>0.51206399999999996</v>
      </c>
      <c r="K350" s="31">
        <f t="shared" si="20"/>
        <v>0.37095069035520006</v>
      </c>
    </row>
    <row r="351" spans="1:11" x14ac:dyDescent="0.35">
      <c r="A351" s="1">
        <v>40802.67083333333</v>
      </c>
      <c r="B351" s="1" t="b">
        <f t="shared" si="21"/>
        <v>0</v>
      </c>
      <c r="C351" t="s">
        <v>46</v>
      </c>
      <c r="D351" s="28" t="s">
        <v>47</v>
      </c>
      <c r="E351" s="28" t="s">
        <v>92</v>
      </c>
      <c r="F351" s="28" t="s">
        <v>45</v>
      </c>
      <c r="G351" s="28">
        <v>1.69</v>
      </c>
      <c r="H351" s="28">
        <v>13.3</v>
      </c>
      <c r="I351" s="28">
        <f t="shared" si="22"/>
        <v>2.69</v>
      </c>
      <c r="J351" s="31">
        <f t="shared" si="23"/>
        <v>0.51511200000000001</v>
      </c>
      <c r="K351" s="31">
        <f t="shared" si="20"/>
        <v>0.37661405967360007</v>
      </c>
    </row>
    <row r="352" spans="1:11" x14ac:dyDescent="0.35">
      <c r="A352" s="1">
        <v>42534.533680555556</v>
      </c>
      <c r="B352" s="1" t="b">
        <f t="shared" si="21"/>
        <v>0</v>
      </c>
      <c r="C352" t="s">
        <v>46</v>
      </c>
      <c r="D352" s="28" t="s">
        <v>47</v>
      </c>
      <c r="E352" s="28" t="s">
        <v>103</v>
      </c>
      <c r="F352" s="28" t="s">
        <v>45</v>
      </c>
      <c r="H352" s="28">
        <v>13.5</v>
      </c>
      <c r="I352" s="28" t="str">
        <f t="shared" si="22"/>
        <v/>
      </c>
      <c r="J352" s="31">
        <f t="shared" si="23"/>
        <v>-999</v>
      </c>
      <c r="K352" s="31">
        <f t="shared" si="20"/>
        <v>0.38227742899200007</v>
      </c>
    </row>
    <row r="353" spans="1:11" x14ac:dyDescent="0.35">
      <c r="A353" s="1">
        <v>42233.512939814813</v>
      </c>
      <c r="B353" s="1" t="b">
        <f t="shared" si="21"/>
        <v>0</v>
      </c>
      <c r="C353" t="s">
        <v>46</v>
      </c>
      <c r="D353" s="28" t="s">
        <v>47</v>
      </c>
      <c r="E353" s="28" t="s">
        <v>122</v>
      </c>
      <c r="F353" s="28" t="s">
        <v>45</v>
      </c>
      <c r="G353" s="28">
        <v>1.58</v>
      </c>
      <c r="H353" s="28">
        <v>14</v>
      </c>
      <c r="I353" s="28">
        <f t="shared" si="22"/>
        <v>2.58</v>
      </c>
      <c r="J353" s="31">
        <f t="shared" si="23"/>
        <v>0.48158400000000007</v>
      </c>
      <c r="K353" s="31">
        <f t="shared" si="20"/>
        <v>0.39643585228800005</v>
      </c>
    </row>
    <row r="354" spans="1:11" x14ac:dyDescent="0.35">
      <c r="A354" s="1">
        <v>36335.642361111109</v>
      </c>
      <c r="B354" s="1" t="b">
        <f t="shared" si="21"/>
        <v>1</v>
      </c>
      <c r="C354" t="s">
        <v>46</v>
      </c>
      <c r="D354" s="28" t="s">
        <v>47</v>
      </c>
      <c r="E354" s="28" t="s">
        <v>82</v>
      </c>
      <c r="F354" s="28" t="s">
        <v>45</v>
      </c>
      <c r="G354" s="28">
        <v>0.68</v>
      </c>
      <c r="H354" s="28">
        <v>15.3</v>
      </c>
      <c r="I354" s="28">
        <f t="shared" si="22"/>
        <v>0.68</v>
      </c>
      <c r="J354" s="31">
        <f t="shared" si="23"/>
        <v>0.20726400000000003</v>
      </c>
      <c r="K354" s="31">
        <f t="shared" si="20"/>
        <v>0.43324775285760009</v>
      </c>
    </row>
    <row r="355" spans="1:11" x14ac:dyDescent="0.35">
      <c r="A355" s="1">
        <v>33744.625</v>
      </c>
      <c r="B355" s="1" t="b">
        <f t="shared" si="21"/>
        <v>1</v>
      </c>
      <c r="C355" t="s">
        <v>46</v>
      </c>
      <c r="D355" s="28" t="s">
        <v>47</v>
      </c>
      <c r="E355" s="28" t="s">
        <v>58</v>
      </c>
      <c r="F355" s="28" t="s">
        <v>45</v>
      </c>
      <c r="G355" s="28">
        <v>0.7</v>
      </c>
      <c r="H355" s="28">
        <v>15.8</v>
      </c>
      <c r="I355" s="28">
        <f t="shared" si="22"/>
        <v>0.7</v>
      </c>
      <c r="J355" s="31">
        <f t="shared" si="23"/>
        <v>0.21335999999999999</v>
      </c>
      <c r="K355" s="31">
        <f t="shared" si="20"/>
        <v>0.44740617615360007</v>
      </c>
    </row>
    <row r="356" spans="1:11" x14ac:dyDescent="0.35">
      <c r="A356" s="1">
        <v>34439.57708333333</v>
      </c>
      <c r="B356" s="1" t="b">
        <f t="shared" si="21"/>
        <v>1</v>
      </c>
      <c r="C356" t="s">
        <v>46</v>
      </c>
      <c r="D356" s="28" t="s">
        <v>47</v>
      </c>
      <c r="E356" s="28" t="s">
        <v>71</v>
      </c>
      <c r="F356" s="28" t="s">
        <v>45</v>
      </c>
      <c r="G356" s="28">
        <v>0.65</v>
      </c>
      <c r="H356" s="28">
        <v>17.100000000000001</v>
      </c>
      <c r="I356" s="28">
        <f t="shared" si="22"/>
        <v>0.65</v>
      </c>
      <c r="J356" s="31">
        <f t="shared" si="23"/>
        <v>0.19812000000000002</v>
      </c>
      <c r="K356" s="31">
        <f t="shared" si="20"/>
        <v>0.48421807672320011</v>
      </c>
    </row>
    <row r="357" spans="1:11" x14ac:dyDescent="0.35">
      <c r="A357" s="1">
        <v>34815.630555555559</v>
      </c>
      <c r="B357" s="1" t="b">
        <f t="shared" si="21"/>
        <v>1</v>
      </c>
      <c r="C357" t="s">
        <v>46</v>
      </c>
      <c r="D357" s="28" t="s">
        <v>47</v>
      </c>
      <c r="E357" s="28" t="s">
        <v>69</v>
      </c>
      <c r="F357" s="28" t="s">
        <v>45</v>
      </c>
      <c r="G357" s="28">
        <v>0.69</v>
      </c>
      <c r="H357" s="28">
        <v>17.7</v>
      </c>
      <c r="I357" s="28">
        <f t="shared" si="22"/>
        <v>0.69</v>
      </c>
      <c r="J357" s="31">
        <f t="shared" si="23"/>
        <v>0.210312</v>
      </c>
      <c r="K357" s="31">
        <f t="shared" si="20"/>
        <v>0.5012081846784</v>
      </c>
    </row>
    <row r="358" spans="1:11" x14ac:dyDescent="0.35">
      <c r="A358" s="1">
        <v>40801.482638888891</v>
      </c>
      <c r="B358" s="1" t="b">
        <f t="shared" si="21"/>
        <v>0</v>
      </c>
      <c r="C358" t="s">
        <v>46</v>
      </c>
      <c r="D358" s="28" t="s">
        <v>47</v>
      </c>
      <c r="E358" s="28" t="s">
        <v>92</v>
      </c>
      <c r="F358" s="28" t="s">
        <v>45</v>
      </c>
      <c r="G358" s="28">
        <v>1.81</v>
      </c>
      <c r="H358" s="28">
        <v>18</v>
      </c>
      <c r="I358" s="28">
        <f t="shared" si="22"/>
        <v>2.81</v>
      </c>
      <c r="J358" s="31">
        <f t="shared" si="23"/>
        <v>0.55168800000000007</v>
      </c>
      <c r="K358" s="31">
        <f t="shared" si="20"/>
        <v>0.50970323865600009</v>
      </c>
    </row>
    <row r="359" spans="1:11" x14ac:dyDescent="0.35">
      <c r="A359" s="1">
        <v>40296.59375</v>
      </c>
      <c r="B359" s="1" t="b">
        <f t="shared" si="21"/>
        <v>0</v>
      </c>
      <c r="C359" t="s">
        <v>46</v>
      </c>
      <c r="D359" s="28" t="s">
        <v>47</v>
      </c>
      <c r="E359" s="28" t="s">
        <v>92</v>
      </c>
      <c r="F359" s="28" t="s">
        <v>45</v>
      </c>
      <c r="G359" s="28">
        <v>1.72</v>
      </c>
      <c r="H359" s="28">
        <v>18.3</v>
      </c>
      <c r="I359" s="28">
        <f t="shared" si="22"/>
        <v>2.7199999999999998</v>
      </c>
      <c r="J359" s="31">
        <f t="shared" si="23"/>
        <v>0.52425600000000006</v>
      </c>
      <c r="K359" s="31">
        <f t="shared" si="20"/>
        <v>0.51819829263360007</v>
      </c>
    </row>
    <row r="360" spans="1:11" x14ac:dyDescent="0.35">
      <c r="A360" s="1">
        <v>36375.388888888891</v>
      </c>
      <c r="B360" s="1" t="b">
        <f t="shared" si="21"/>
        <v>1</v>
      </c>
      <c r="C360" t="s">
        <v>46</v>
      </c>
      <c r="D360" s="28" t="s">
        <v>47</v>
      </c>
      <c r="E360" s="28" t="s">
        <v>82</v>
      </c>
      <c r="F360" s="28" t="s">
        <v>45</v>
      </c>
      <c r="G360" s="28">
        <v>0.75</v>
      </c>
      <c r="H360" s="28">
        <v>18.600000000000001</v>
      </c>
      <c r="I360" s="28">
        <f t="shared" si="22"/>
        <v>0.75</v>
      </c>
      <c r="J360" s="31">
        <f t="shared" si="23"/>
        <v>0.22860000000000003</v>
      </c>
      <c r="K360" s="31">
        <f t="shared" si="20"/>
        <v>0.52669334661120015</v>
      </c>
    </row>
    <row r="361" spans="1:11" x14ac:dyDescent="0.35">
      <c r="A361" s="1">
        <v>42866.362500000003</v>
      </c>
      <c r="B361" s="1" t="b">
        <f t="shared" si="21"/>
        <v>0</v>
      </c>
      <c r="C361" t="s">
        <v>46</v>
      </c>
      <c r="D361" s="28" t="s">
        <v>47</v>
      </c>
      <c r="E361" s="28" t="s">
        <v>103</v>
      </c>
      <c r="F361" s="28" t="s">
        <v>45</v>
      </c>
      <c r="G361" s="28">
        <v>2.2599999999999998</v>
      </c>
      <c r="H361" s="28">
        <v>18.600000000000001</v>
      </c>
      <c r="I361" s="28">
        <f t="shared" si="22"/>
        <v>3.26</v>
      </c>
      <c r="J361" s="31">
        <f t="shared" si="23"/>
        <v>0.68884800000000002</v>
      </c>
      <c r="K361" s="31">
        <f t="shared" si="20"/>
        <v>0.52669334661120015</v>
      </c>
    </row>
    <row r="362" spans="1:11" x14ac:dyDescent="0.35">
      <c r="A362" s="1">
        <v>42496.53402777778</v>
      </c>
      <c r="B362" s="1" t="b">
        <f t="shared" si="21"/>
        <v>0</v>
      </c>
      <c r="C362" t="s">
        <v>46</v>
      </c>
      <c r="D362" s="28" t="s">
        <v>47</v>
      </c>
      <c r="E362" s="28" t="s">
        <v>145</v>
      </c>
      <c r="F362" s="28" t="s">
        <v>45</v>
      </c>
      <c r="G362" s="28">
        <v>2.02</v>
      </c>
      <c r="H362" s="28">
        <v>18.8</v>
      </c>
      <c r="I362" s="28">
        <f t="shared" si="22"/>
        <v>3.02</v>
      </c>
      <c r="J362" s="31">
        <f t="shared" si="23"/>
        <v>0.61569600000000002</v>
      </c>
      <c r="K362" s="31">
        <f t="shared" si="20"/>
        <v>0.5323567159296001</v>
      </c>
    </row>
    <row r="363" spans="1:11" x14ac:dyDescent="0.35">
      <c r="A363" s="1">
        <v>42509.51840277778</v>
      </c>
      <c r="B363" s="1" t="b">
        <f t="shared" si="21"/>
        <v>0</v>
      </c>
      <c r="C363" t="s">
        <v>46</v>
      </c>
      <c r="D363" s="28" t="s">
        <v>47</v>
      </c>
      <c r="E363" s="28" t="s">
        <v>103</v>
      </c>
      <c r="F363" s="28" t="s">
        <v>45</v>
      </c>
      <c r="H363" s="28">
        <v>18.8</v>
      </c>
      <c r="I363" s="28" t="str">
        <f t="shared" si="22"/>
        <v/>
      </c>
      <c r="J363" s="31"/>
      <c r="K363" s="31">
        <f t="shared" si="20"/>
        <v>0.5323567159296001</v>
      </c>
    </row>
    <row r="364" spans="1:11" x14ac:dyDescent="0.35">
      <c r="A364" s="1">
        <v>42956.429166666669</v>
      </c>
      <c r="B364" s="1" t="b">
        <f t="shared" si="21"/>
        <v>0</v>
      </c>
      <c r="C364" t="s">
        <v>46</v>
      </c>
      <c r="D364" s="28" t="s">
        <v>47</v>
      </c>
      <c r="E364" s="28" t="s">
        <v>103</v>
      </c>
      <c r="F364" s="28" t="s">
        <v>45</v>
      </c>
      <c r="G364" s="28">
        <v>2.23</v>
      </c>
      <c r="H364" s="28">
        <v>19</v>
      </c>
      <c r="I364" s="28">
        <f t="shared" si="22"/>
        <v>3.23</v>
      </c>
      <c r="J364" s="31">
        <f t="shared" ref="J364:J388" si="24">G364*0.3048</f>
        <v>0.67970399999999997</v>
      </c>
      <c r="K364" s="31">
        <f t="shared" si="20"/>
        <v>0.53802008524800005</v>
      </c>
    </row>
    <row r="365" spans="1:11" x14ac:dyDescent="0.35">
      <c r="A365" s="1">
        <v>39252.680555555555</v>
      </c>
      <c r="B365" s="1" t="b">
        <f t="shared" si="21"/>
        <v>0</v>
      </c>
      <c r="C365" t="s">
        <v>46</v>
      </c>
      <c r="D365" s="28" t="s">
        <v>47</v>
      </c>
      <c r="E365" s="28" t="s">
        <v>97</v>
      </c>
      <c r="F365" s="28" t="s">
        <v>45</v>
      </c>
      <c r="G365" s="28">
        <v>1.78</v>
      </c>
      <c r="H365" s="28">
        <v>19.5</v>
      </c>
      <c r="I365" s="28">
        <f t="shared" si="22"/>
        <v>2.7800000000000002</v>
      </c>
      <c r="J365" s="31">
        <f t="shared" si="24"/>
        <v>0.54254400000000003</v>
      </c>
      <c r="K365" s="31">
        <f t="shared" si="20"/>
        <v>0.55217850854400008</v>
      </c>
    </row>
    <row r="366" spans="1:11" x14ac:dyDescent="0.35">
      <c r="A366" s="1">
        <v>35632.59375</v>
      </c>
      <c r="B366" s="1" t="b">
        <f t="shared" si="21"/>
        <v>1</v>
      </c>
      <c r="C366" t="s">
        <v>46</v>
      </c>
      <c r="D366" s="28" t="s">
        <v>47</v>
      </c>
      <c r="E366" s="28" t="s">
        <v>75</v>
      </c>
      <c r="F366" s="28" t="s">
        <v>45</v>
      </c>
      <c r="G366" s="28">
        <v>1.03</v>
      </c>
      <c r="H366" s="28">
        <v>19.7</v>
      </c>
      <c r="I366" s="28">
        <f t="shared" si="22"/>
        <v>1.03</v>
      </c>
      <c r="J366" s="31">
        <f t="shared" si="24"/>
        <v>0.313944</v>
      </c>
      <c r="K366" s="31">
        <f t="shared" si="20"/>
        <v>0.55784187786240003</v>
      </c>
    </row>
    <row r="367" spans="1:11" x14ac:dyDescent="0.35">
      <c r="A367" s="1">
        <v>35307.555555555555</v>
      </c>
      <c r="B367" s="1" t="b">
        <f t="shared" si="21"/>
        <v>1</v>
      </c>
      <c r="C367" t="s">
        <v>46</v>
      </c>
      <c r="D367" s="28" t="s">
        <v>47</v>
      </c>
      <c r="E367" s="28" t="s">
        <v>69</v>
      </c>
      <c r="F367" s="28" t="s">
        <v>45</v>
      </c>
      <c r="G367" s="28">
        <v>0.95</v>
      </c>
      <c r="H367" s="28">
        <v>20</v>
      </c>
      <c r="I367" s="28">
        <f t="shared" si="22"/>
        <v>0.95</v>
      </c>
      <c r="J367" s="31">
        <f t="shared" si="24"/>
        <v>0.28955999999999998</v>
      </c>
      <c r="K367" s="31">
        <f t="shared" si="20"/>
        <v>0.56633693184000011</v>
      </c>
    </row>
    <row r="368" spans="1:11" x14ac:dyDescent="0.35">
      <c r="A368" s="1">
        <v>41786.501736111109</v>
      </c>
      <c r="B368" s="1" t="b">
        <f t="shared" si="21"/>
        <v>0</v>
      </c>
      <c r="C368" t="s">
        <v>46</v>
      </c>
      <c r="D368" s="28" t="s">
        <v>47</v>
      </c>
      <c r="E368" s="28" t="s">
        <v>103</v>
      </c>
      <c r="F368" s="28" t="s">
        <v>45</v>
      </c>
      <c r="G368" s="28">
        <v>2.1</v>
      </c>
      <c r="H368" s="28">
        <v>20.7</v>
      </c>
      <c r="I368" s="28">
        <f t="shared" si="22"/>
        <v>3.1</v>
      </c>
      <c r="J368" s="31">
        <f t="shared" si="24"/>
        <v>0.64008000000000009</v>
      </c>
      <c r="K368" s="31">
        <f t="shared" si="20"/>
        <v>0.58615872445440009</v>
      </c>
    </row>
    <row r="369" spans="1:11" x14ac:dyDescent="0.35">
      <c r="A369" s="1">
        <v>42898.45590277778</v>
      </c>
      <c r="B369" s="1" t="b">
        <f t="shared" si="21"/>
        <v>0</v>
      </c>
      <c r="C369" t="s">
        <v>46</v>
      </c>
      <c r="D369" s="28" t="s">
        <v>47</v>
      </c>
      <c r="E369" s="28" t="s">
        <v>103</v>
      </c>
      <c r="F369" s="28" t="s">
        <v>45</v>
      </c>
      <c r="G369" s="28">
        <v>2.34</v>
      </c>
      <c r="H369" s="28">
        <v>21.4</v>
      </c>
      <c r="I369" s="28">
        <f t="shared" si="22"/>
        <v>3.34</v>
      </c>
      <c r="J369" s="31">
        <f t="shared" si="24"/>
        <v>0.71323199999999998</v>
      </c>
      <c r="K369" s="31">
        <f t="shared" si="20"/>
        <v>0.60598051706880007</v>
      </c>
    </row>
    <row r="370" spans="1:11" x14ac:dyDescent="0.35">
      <c r="A370" s="1">
        <v>39202.60833333333</v>
      </c>
      <c r="B370" s="1" t="b">
        <f t="shared" si="21"/>
        <v>0</v>
      </c>
      <c r="C370" t="s">
        <v>46</v>
      </c>
      <c r="D370" s="28" t="s">
        <v>47</v>
      </c>
      <c r="E370" s="28" t="s">
        <v>97</v>
      </c>
      <c r="F370" s="28" t="s">
        <v>45</v>
      </c>
      <c r="G370" s="28">
        <v>1.83</v>
      </c>
      <c r="H370" s="28">
        <v>22.2</v>
      </c>
      <c r="I370" s="28">
        <f t="shared" si="22"/>
        <v>2.83</v>
      </c>
      <c r="J370" s="31">
        <f t="shared" si="24"/>
        <v>0.55778400000000006</v>
      </c>
      <c r="K370" s="31">
        <f t="shared" si="20"/>
        <v>0.62863399434240008</v>
      </c>
    </row>
    <row r="371" spans="1:11" x14ac:dyDescent="0.35">
      <c r="A371" s="1">
        <v>33751.404166666667</v>
      </c>
      <c r="B371" s="1" t="b">
        <f t="shared" si="21"/>
        <v>1</v>
      </c>
      <c r="C371" t="s">
        <v>46</v>
      </c>
      <c r="D371" s="28" t="s">
        <v>47</v>
      </c>
      <c r="E371" s="28" t="s">
        <v>48</v>
      </c>
      <c r="F371" s="28" t="s">
        <v>45</v>
      </c>
      <c r="G371" s="28">
        <v>0.85</v>
      </c>
      <c r="H371" s="28">
        <v>22.3</v>
      </c>
      <c r="I371" s="28">
        <f t="shared" si="22"/>
        <v>0.85</v>
      </c>
      <c r="J371" s="31">
        <f t="shared" si="24"/>
        <v>0.25908000000000003</v>
      </c>
      <c r="K371" s="31">
        <f t="shared" si="20"/>
        <v>0.63146567900160011</v>
      </c>
    </row>
    <row r="372" spans="1:11" x14ac:dyDescent="0.35">
      <c r="A372" s="1">
        <v>34898.600694444445</v>
      </c>
      <c r="B372" s="1" t="b">
        <f t="shared" si="21"/>
        <v>1</v>
      </c>
      <c r="C372" t="s">
        <v>46</v>
      </c>
      <c r="D372" s="28" t="s">
        <v>47</v>
      </c>
      <c r="E372" s="28" t="s">
        <v>72</v>
      </c>
      <c r="F372" s="28" t="s">
        <v>45</v>
      </c>
      <c r="G372" s="28">
        <v>0.77</v>
      </c>
      <c r="H372" s="28">
        <v>24.3</v>
      </c>
      <c r="I372" s="28">
        <f t="shared" si="22"/>
        <v>0.77</v>
      </c>
      <c r="J372" s="31">
        <f t="shared" si="24"/>
        <v>0.23469600000000002</v>
      </c>
      <c r="K372" s="31">
        <f t="shared" si="20"/>
        <v>0.68809937218560013</v>
      </c>
    </row>
    <row r="373" spans="1:11" x14ac:dyDescent="0.35">
      <c r="A373" s="1">
        <v>38905.538194444445</v>
      </c>
      <c r="B373" s="1" t="b">
        <f t="shared" si="21"/>
        <v>0</v>
      </c>
      <c r="C373" t="s">
        <v>46</v>
      </c>
      <c r="D373" s="28" t="s">
        <v>47</v>
      </c>
      <c r="E373" s="28" t="s">
        <v>91</v>
      </c>
      <c r="F373" s="28" t="s">
        <v>45</v>
      </c>
      <c r="G373" s="28">
        <v>2.0099999999999998</v>
      </c>
      <c r="H373" s="28">
        <v>25</v>
      </c>
      <c r="I373" s="28">
        <f t="shared" si="22"/>
        <v>3.01</v>
      </c>
      <c r="J373" s="31">
        <f t="shared" si="24"/>
        <v>0.61264799999999997</v>
      </c>
      <c r="K373" s="31">
        <f t="shared" si="20"/>
        <v>0.70792116480000011</v>
      </c>
    </row>
    <row r="374" spans="1:11" x14ac:dyDescent="0.35">
      <c r="A374" s="1">
        <v>35950.638888888891</v>
      </c>
      <c r="B374" s="1" t="b">
        <f t="shared" si="21"/>
        <v>1</v>
      </c>
      <c r="C374" t="s">
        <v>46</v>
      </c>
      <c r="D374" s="28" t="s">
        <v>47</v>
      </c>
      <c r="E374" s="28" t="s">
        <v>82</v>
      </c>
      <c r="F374" s="28" t="s">
        <v>45</v>
      </c>
      <c r="G374" s="28">
        <v>1.17</v>
      </c>
      <c r="H374" s="28">
        <v>26.2</v>
      </c>
      <c r="I374" s="28">
        <f t="shared" si="22"/>
        <v>1.17</v>
      </c>
      <c r="J374" s="31">
        <f t="shared" si="24"/>
        <v>0.35661599999999999</v>
      </c>
      <c r="K374" s="31">
        <f t="shared" si="20"/>
        <v>0.74190138071040013</v>
      </c>
    </row>
    <row r="375" spans="1:11" x14ac:dyDescent="0.35">
      <c r="A375" s="1">
        <v>42873.416319444441</v>
      </c>
      <c r="B375" s="1" t="b">
        <f t="shared" si="21"/>
        <v>0</v>
      </c>
      <c r="C375" t="s">
        <v>46</v>
      </c>
      <c r="D375" s="28" t="s">
        <v>47</v>
      </c>
      <c r="E375" s="28" t="s">
        <v>103</v>
      </c>
      <c r="F375" s="28" t="s">
        <v>45</v>
      </c>
      <c r="G375" s="28">
        <v>2.42</v>
      </c>
      <c r="H375" s="28">
        <v>26.4</v>
      </c>
      <c r="I375" s="28">
        <f t="shared" si="22"/>
        <v>3.42</v>
      </c>
      <c r="J375" s="31">
        <f t="shared" si="24"/>
        <v>0.73761600000000005</v>
      </c>
      <c r="K375" s="31">
        <f t="shared" si="20"/>
        <v>0.74756475002880007</v>
      </c>
    </row>
    <row r="376" spans="1:11" x14ac:dyDescent="0.35">
      <c r="A376" s="1">
        <v>44418.519791666666</v>
      </c>
      <c r="B376" s="1" t="b">
        <f t="shared" si="21"/>
        <v>0</v>
      </c>
      <c r="C376" t="s">
        <v>46</v>
      </c>
      <c r="D376" s="28" t="s">
        <v>47</v>
      </c>
      <c r="E376" s="28" t="s">
        <v>162</v>
      </c>
      <c r="F376" s="28" t="s">
        <v>45</v>
      </c>
      <c r="G376" s="28">
        <v>2.15</v>
      </c>
      <c r="H376" s="28">
        <v>26.6</v>
      </c>
      <c r="I376" s="28">
        <f t="shared" si="22"/>
        <v>3.15</v>
      </c>
      <c r="J376" s="31">
        <f t="shared" si="24"/>
        <v>0.65532000000000001</v>
      </c>
      <c r="K376" s="31">
        <f t="shared" si="20"/>
        <v>0.75322811934720013</v>
      </c>
    </row>
    <row r="377" spans="1:11" x14ac:dyDescent="0.35">
      <c r="A377" s="1">
        <v>36011.451388888891</v>
      </c>
      <c r="B377" s="1" t="b">
        <f t="shared" si="21"/>
        <v>1</v>
      </c>
      <c r="C377" t="s">
        <v>46</v>
      </c>
      <c r="D377" s="28" t="s">
        <v>47</v>
      </c>
      <c r="E377" s="28" t="s">
        <v>82</v>
      </c>
      <c r="F377" s="28" t="s">
        <v>45</v>
      </c>
      <c r="G377" s="28">
        <v>1.18</v>
      </c>
      <c r="H377" s="28">
        <v>28.4</v>
      </c>
      <c r="I377" s="28">
        <f t="shared" si="22"/>
        <v>1.18</v>
      </c>
      <c r="J377" s="31">
        <f t="shared" si="24"/>
        <v>0.35966399999999998</v>
      </c>
      <c r="K377" s="31">
        <f t="shared" si="20"/>
        <v>0.8041984432128001</v>
      </c>
    </row>
    <row r="378" spans="1:11" x14ac:dyDescent="0.35">
      <c r="A378" s="1">
        <v>38105.614583333336</v>
      </c>
      <c r="B378" s="1" t="b">
        <f t="shared" si="21"/>
        <v>0</v>
      </c>
      <c r="C378" t="s">
        <v>46</v>
      </c>
      <c r="D378" s="28" t="s">
        <v>47</v>
      </c>
      <c r="E378" s="28" t="s">
        <v>92</v>
      </c>
      <c r="F378" s="28" t="s">
        <v>45</v>
      </c>
      <c r="G378" s="28">
        <v>2.0699999999999998</v>
      </c>
      <c r="H378" s="28">
        <v>28.5</v>
      </c>
      <c r="I378" s="28">
        <f t="shared" si="22"/>
        <v>3.07</v>
      </c>
      <c r="J378" s="31">
        <f t="shared" si="24"/>
        <v>0.63093599999999994</v>
      </c>
      <c r="K378" s="31">
        <f t="shared" si="20"/>
        <v>0.80703012787200012</v>
      </c>
    </row>
    <row r="379" spans="1:11" x14ac:dyDescent="0.35">
      <c r="A379" s="1">
        <v>42207.434155092589</v>
      </c>
      <c r="B379" s="1" t="b">
        <f t="shared" si="21"/>
        <v>0</v>
      </c>
      <c r="C379" t="s">
        <v>46</v>
      </c>
      <c r="D379" s="28" t="s">
        <v>47</v>
      </c>
      <c r="E379" s="28" t="s">
        <v>122</v>
      </c>
      <c r="F379" s="28" t="s">
        <v>45</v>
      </c>
      <c r="G379" s="28">
        <v>1.91</v>
      </c>
      <c r="H379" s="28">
        <v>28.9</v>
      </c>
      <c r="I379" s="28">
        <f t="shared" si="22"/>
        <v>2.91</v>
      </c>
      <c r="J379" s="31">
        <f t="shared" si="24"/>
        <v>0.58216800000000002</v>
      </c>
      <c r="K379" s="31">
        <f t="shared" si="20"/>
        <v>0.81835686650880013</v>
      </c>
    </row>
    <row r="380" spans="1:11" x14ac:dyDescent="0.35">
      <c r="A380" s="1">
        <v>44335.52202546296</v>
      </c>
      <c r="B380" s="1" t="b">
        <f t="shared" si="21"/>
        <v>0</v>
      </c>
      <c r="C380" t="s">
        <v>46</v>
      </c>
      <c r="D380" s="28" t="s">
        <v>47</v>
      </c>
      <c r="E380" s="28" t="s">
        <v>150</v>
      </c>
      <c r="F380" s="28" t="s">
        <v>45</v>
      </c>
      <c r="G380" s="28">
        <v>2.5299999999999998</v>
      </c>
      <c r="H380" s="28">
        <v>29.9</v>
      </c>
      <c r="I380" s="28">
        <f t="shared" si="22"/>
        <v>3.53</v>
      </c>
      <c r="J380" s="31">
        <f t="shared" si="24"/>
        <v>0.77114399999999994</v>
      </c>
      <c r="K380" s="31">
        <f t="shared" si="20"/>
        <v>0.84667371310080008</v>
      </c>
    </row>
    <row r="381" spans="1:11" x14ac:dyDescent="0.35">
      <c r="A381" s="1">
        <v>41544.41909722222</v>
      </c>
      <c r="B381" s="1" t="b">
        <f t="shared" si="21"/>
        <v>0</v>
      </c>
      <c r="C381" t="s">
        <v>46</v>
      </c>
      <c r="D381" s="28" t="s">
        <v>47</v>
      </c>
      <c r="E381" s="28" t="s">
        <v>103</v>
      </c>
      <c r="F381" s="28" t="s">
        <v>45</v>
      </c>
      <c r="G381" s="28">
        <v>2.2200000000000002</v>
      </c>
      <c r="H381" s="28">
        <v>30</v>
      </c>
      <c r="I381" s="28">
        <f t="shared" si="22"/>
        <v>3.22</v>
      </c>
      <c r="J381" s="31">
        <f t="shared" si="24"/>
        <v>0.67665600000000015</v>
      </c>
      <c r="K381" s="31">
        <f t="shared" si="20"/>
        <v>0.84950539776000011</v>
      </c>
    </row>
    <row r="382" spans="1:11" x14ac:dyDescent="0.35">
      <c r="A382" s="1">
        <v>35584.496527777781</v>
      </c>
      <c r="B382" s="1" t="b">
        <f t="shared" si="21"/>
        <v>1</v>
      </c>
      <c r="C382" t="s">
        <v>46</v>
      </c>
      <c r="D382" s="28" t="s">
        <v>47</v>
      </c>
      <c r="E382" s="28" t="s">
        <v>70</v>
      </c>
      <c r="F382" s="28" t="s">
        <v>45</v>
      </c>
      <c r="G382" s="28">
        <v>0.9</v>
      </c>
      <c r="H382" s="28">
        <v>30.1</v>
      </c>
      <c r="I382" s="28">
        <f t="shared" si="22"/>
        <v>0.9</v>
      </c>
      <c r="J382" s="31">
        <f t="shared" si="24"/>
        <v>0.27432000000000001</v>
      </c>
      <c r="K382" s="31">
        <f t="shared" si="20"/>
        <v>0.85233708241920014</v>
      </c>
    </row>
    <row r="383" spans="1:11" x14ac:dyDescent="0.35">
      <c r="A383" s="1">
        <v>35927.371527777781</v>
      </c>
      <c r="B383" s="1" t="b">
        <f t="shared" si="21"/>
        <v>1</v>
      </c>
      <c r="C383" t="s">
        <v>46</v>
      </c>
      <c r="D383" s="28" t="s">
        <v>47</v>
      </c>
      <c r="E383" s="28" t="s">
        <v>82</v>
      </c>
      <c r="F383" s="28" t="s">
        <v>45</v>
      </c>
      <c r="G383" s="28">
        <v>1.26</v>
      </c>
      <c r="H383" s="28">
        <v>30.3</v>
      </c>
      <c r="I383" s="28">
        <f t="shared" si="22"/>
        <v>1.26</v>
      </c>
      <c r="J383" s="31">
        <f t="shared" si="24"/>
        <v>0.384048</v>
      </c>
      <c r="K383" s="31">
        <f t="shared" si="20"/>
        <v>0.8580004517376002</v>
      </c>
    </row>
    <row r="384" spans="1:11" x14ac:dyDescent="0.35">
      <c r="A384" s="1">
        <v>35612.5625</v>
      </c>
      <c r="B384" s="1" t="b">
        <f t="shared" si="21"/>
        <v>1</v>
      </c>
      <c r="C384" t="s">
        <v>46</v>
      </c>
      <c r="D384" s="28" t="s">
        <v>47</v>
      </c>
      <c r="E384" s="28" t="s">
        <v>69</v>
      </c>
      <c r="F384" s="28" t="s">
        <v>45</v>
      </c>
      <c r="G384" s="28">
        <v>1.44</v>
      </c>
      <c r="H384" s="28">
        <v>30.6</v>
      </c>
      <c r="I384" s="28">
        <f t="shared" si="22"/>
        <v>1.44</v>
      </c>
      <c r="J384" s="31">
        <f t="shared" si="24"/>
        <v>0.43891200000000002</v>
      </c>
      <c r="K384" s="31">
        <f t="shared" si="20"/>
        <v>0.86649550571520018</v>
      </c>
    </row>
    <row r="385" spans="1:11" x14ac:dyDescent="0.35">
      <c r="A385" s="1">
        <v>44335.50037037037</v>
      </c>
      <c r="B385" s="1" t="b">
        <f t="shared" si="21"/>
        <v>0</v>
      </c>
      <c r="C385" t="s">
        <v>46</v>
      </c>
      <c r="D385" s="28" t="s">
        <v>47</v>
      </c>
      <c r="E385" s="28" t="s">
        <v>150</v>
      </c>
      <c r="F385" s="28" t="s">
        <v>45</v>
      </c>
      <c r="G385" s="28">
        <v>2.54</v>
      </c>
      <c r="H385" s="28">
        <v>31.5</v>
      </c>
      <c r="I385" s="28">
        <f t="shared" si="22"/>
        <v>3.54</v>
      </c>
      <c r="J385" s="31">
        <f t="shared" si="24"/>
        <v>0.7741920000000001</v>
      </c>
      <c r="K385" s="31">
        <f t="shared" si="20"/>
        <v>0.8919806676480001</v>
      </c>
    </row>
    <row r="386" spans="1:11" x14ac:dyDescent="0.35">
      <c r="A386" s="1">
        <v>39233.695833333331</v>
      </c>
      <c r="B386" s="1" t="b">
        <f t="shared" si="21"/>
        <v>0</v>
      </c>
      <c r="C386" t="s">
        <v>46</v>
      </c>
      <c r="D386" s="28" t="s">
        <v>47</v>
      </c>
      <c r="E386" s="28" t="s">
        <v>97</v>
      </c>
      <c r="F386" s="28" t="s">
        <v>45</v>
      </c>
      <c r="G386" s="28">
        <v>1.97</v>
      </c>
      <c r="H386" s="28">
        <v>32.4</v>
      </c>
      <c r="I386" s="28">
        <f t="shared" si="22"/>
        <v>2.9699999999999998</v>
      </c>
      <c r="J386" s="31">
        <f t="shared" si="24"/>
        <v>0.60045599999999999</v>
      </c>
      <c r="K386" s="31">
        <f t="shared" si="20"/>
        <v>0.91746582958080014</v>
      </c>
    </row>
    <row r="387" spans="1:11" x14ac:dyDescent="0.35">
      <c r="A387" s="1">
        <v>33840.686111111114</v>
      </c>
      <c r="B387" s="1" t="b">
        <f t="shared" si="21"/>
        <v>1</v>
      </c>
      <c r="C387" t="s">
        <v>46</v>
      </c>
      <c r="D387" s="28" t="s">
        <v>47</v>
      </c>
      <c r="E387" s="28" t="s">
        <v>48</v>
      </c>
      <c r="F387" s="28" t="s">
        <v>45</v>
      </c>
      <c r="G387" s="28">
        <v>0.97</v>
      </c>
      <c r="H387" s="28">
        <v>33.6</v>
      </c>
      <c r="I387" s="28">
        <f t="shared" si="22"/>
        <v>0.97</v>
      </c>
      <c r="J387" s="31">
        <f t="shared" si="24"/>
        <v>0.29565600000000003</v>
      </c>
      <c r="K387" s="31">
        <f t="shared" si="20"/>
        <v>0.95144604549120015</v>
      </c>
    </row>
    <row r="388" spans="1:11" x14ac:dyDescent="0.35">
      <c r="A388" s="1">
        <v>35942.416666666664</v>
      </c>
      <c r="B388" s="1" t="b">
        <f t="shared" si="21"/>
        <v>1</v>
      </c>
      <c r="C388" t="s">
        <v>46</v>
      </c>
      <c r="D388" s="28" t="s">
        <v>47</v>
      </c>
      <c r="E388" s="28" t="s">
        <v>82</v>
      </c>
      <c r="F388" s="28" t="s">
        <v>45</v>
      </c>
      <c r="G388" s="28">
        <v>1.28</v>
      </c>
      <c r="H388" s="28">
        <v>34.799999999999997</v>
      </c>
      <c r="I388" s="28">
        <f t="shared" si="22"/>
        <v>1.28</v>
      </c>
      <c r="J388" s="31">
        <f t="shared" si="24"/>
        <v>0.39014400000000005</v>
      </c>
      <c r="K388" s="31">
        <f t="shared" ref="K388:K414" si="25">H388*(0.3048^3)</f>
        <v>0.98542626140160006</v>
      </c>
    </row>
    <row r="389" spans="1:11" x14ac:dyDescent="0.35">
      <c r="A389" s="1">
        <v>33737.477777777778</v>
      </c>
      <c r="B389" s="1" t="b">
        <f t="shared" ref="B389:B414" si="26">IF(A389&lt;$M$11, TRUE, FALSE)</f>
        <v>1</v>
      </c>
      <c r="C389" t="s">
        <v>46</v>
      </c>
      <c r="D389" s="28" t="s">
        <v>47</v>
      </c>
      <c r="E389" s="28" t="s">
        <v>48</v>
      </c>
      <c r="F389" s="28" t="s">
        <v>45</v>
      </c>
      <c r="G389" s="28">
        <v>1.03</v>
      </c>
      <c r="H389" s="28">
        <v>35.9</v>
      </c>
      <c r="I389" s="28">
        <f t="shared" ref="I389:I414" si="27">IF(ISNUMBER(G389), IF(A389&lt;$M$11,G389,G389+1), "")</f>
        <v>1.03</v>
      </c>
      <c r="J389" s="31">
        <f t="shared" ref="J389:J414" si="28">G389*0.3048</f>
        <v>0.313944</v>
      </c>
      <c r="K389" s="31">
        <f t="shared" si="25"/>
        <v>1.0165747926528002</v>
      </c>
    </row>
    <row r="390" spans="1:11" x14ac:dyDescent="0.35">
      <c r="A390" s="1">
        <v>35565.545138888891</v>
      </c>
      <c r="B390" s="1" t="b">
        <f t="shared" si="26"/>
        <v>1</v>
      </c>
      <c r="C390" t="s">
        <v>46</v>
      </c>
      <c r="D390" s="28" t="s">
        <v>47</v>
      </c>
      <c r="E390" s="28" t="s">
        <v>69</v>
      </c>
      <c r="F390" s="28" t="s">
        <v>45</v>
      </c>
      <c r="G390" s="28">
        <v>0.97</v>
      </c>
      <c r="H390" s="28">
        <v>36.1</v>
      </c>
      <c r="I390" s="28">
        <f t="shared" si="27"/>
        <v>0.97</v>
      </c>
      <c r="J390" s="31">
        <f t="shared" si="28"/>
        <v>0.29565600000000003</v>
      </c>
      <c r="K390" s="31">
        <f t="shared" si="25"/>
        <v>1.0222381619712002</v>
      </c>
    </row>
    <row r="391" spans="1:11" x14ac:dyDescent="0.35">
      <c r="A391" s="1">
        <v>34493.626388888886</v>
      </c>
      <c r="B391" s="1" t="b">
        <f t="shared" si="26"/>
        <v>1</v>
      </c>
      <c r="C391" t="s">
        <v>46</v>
      </c>
      <c r="D391" s="28" t="s">
        <v>47</v>
      </c>
      <c r="E391" s="28" t="s">
        <v>69</v>
      </c>
      <c r="F391" s="28" t="s">
        <v>45</v>
      </c>
      <c r="G391" s="28">
        <v>0.91</v>
      </c>
      <c r="H391" s="28">
        <v>38.700000000000003</v>
      </c>
      <c r="I391" s="28">
        <f t="shared" si="27"/>
        <v>0.91</v>
      </c>
      <c r="J391" s="31">
        <f t="shared" si="28"/>
        <v>0.277368</v>
      </c>
      <c r="K391" s="31">
        <f t="shared" si="25"/>
        <v>1.0958619631104003</v>
      </c>
    </row>
    <row r="392" spans="1:11" x14ac:dyDescent="0.35">
      <c r="A392" s="1">
        <v>39959.569791666669</v>
      </c>
      <c r="B392" s="1" t="b">
        <f t="shared" si="26"/>
        <v>0</v>
      </c>
      <c r="C392" t="s">
        <v>46</v>
      </c>
      <c r="D392" s="28" t="s">
        <v>47</v>
      </c>
      <c r="E392" s="28" t="s">
        <v>110</v>
      </c>
      <c r="F392" s="28" t="s">
        <v>45</v>
      </c>
      <c r="G392" s="28">
        <v>2.06</v>
      </c>
      <c r="H392" s="28">
        <v>42</v>
      </c>
      <c r="I392" s="28">
        <f t="shared" si="27"/>
        <v>3.06</v>
      </c>
      <c r="J392" s="31">
        <f t="shared" si="28"/>
        <v>0.627888</v>
      </c>
      <c r="K392" s="31">
        <f t="shared" si="25"/>
        <v>1.1893075568640001</v>
      </c>
    </row>
    <row r="393" spans="1:11" x14ac:dyDescent="0.35">
      <c r="A393" s="1">
        <v>42180.54409722222</v>
      </c>
      <c r="B393" s="1" t="b">
        <f t="shared" si="26"/>
        <v>0</v>
      </c>
      <c r="C393" t="s">
        <v>46</v>
      </c>
      <c r="D393" s="28" t="s">
        <v>47</v>
      </c>
      <c r="E393" s="28" t="s">
        <v>122</v>
      </c>
      <c r="F393" s="28" t="s">
        <v>45</v>
      </c>
      <c r="G393" s="28">
        <v>2.11</v>
      </c>
      <c r="H393" s="28">
        <v>45</v>
      </c>
      <c r="I393" s="28">
        <f t="shared" si="27"/>
        <v>3.11</v>
      </c>
      <c r="J393" s="31">
        <f t="shared" si="28"/>
        <v>0.64312800000000003</v>
      </c>
      <c r="K393" s="31">
        <f t="shared" si="25"/>
        <v>1.2742580966400001</v>
      </c>
    </row>
    <row r="394" spans="1:11" x14ac:dyDescent="0.35">
      <c r="A394" s="1">
        <v>44413.525694444441</v>
      </c>
      <c r="B394" s="1" t="b">
        <f t="shared" si="26"/>
        <v>0</v>
      </c>
      <c r="C394" t="s">
        <v>46</v>
      </c>
      <c r="D394" s="28" t="s">
        <v>47</v>
      </c>
      <c r="E394" s="28" t="s">
        <v>162</v>
      </c>
      <c r="F394" s="28" t="s">
        <v>45</v>
      </c>
      <c r="G394" s="28">
        <v>2.46</v>
      </c>
      <c r="H394" s="28">
        <v>45.1</v>
      </c>
      <c r="I394" s="28">
        <f t="shared" si="27"/>
        <v>3.46</v>
      </c>
      <c r="J394" s="31">
        <f t="shared" si="28"/>
        <v>0.74980800000000003</v>
      </c>
      <c r="K394" s="31">
        <f t="shared" si="25"/>
        <v>1.2770897812992001</v>
      </c>
    </row>
    <row r="395" spans="1:11" x14ac:dyDescent="0.35">
      <c r="A395" s="1">
        <v>35654.625</v>
      </c>
      <c r="B395" s="1" t="b">
        <f t="shared" si="26"/>
        <v>1</v>
      </c>
      <c r="C395" t="s">
        <v>46</v>
      </c>
      <c r="D395" s="28" t="s">
        <v>47</v>
      </c>
      <c r="E395" s="28" t="s">
        <v>81</v>
      </c>
      <c r="F395" s="28" t="s">
        <v>45</v>
      </c>
      <c r="G395" s="28">
        <v>1.36</v>
      </c>
      <c r="H395" s="28">
        <v>45.6</v>
      </c>
      <c r="I395" s="28">
        <f t="shared" si="27"/>
        <v>1.36</v>
      </c>
      <c r="J395" s="31">
        <f t="shared" si="28"/>
        <v>0.41452800000000006</v>
      </c>
      <c r="K395" s="31">
        <f t="shared" si="25"/>
        <v>1.2912482045952003</v>
      </c>
    </row>
    <row r="396" spans="1:11" x14ac:dyDescent="0.35">
      <c r="A396" s="1">
        <v>39210.631944444445</v>
      </c>
      <c r="B396" s="1" t="b">
        <f t="shared" si="26"/>
        <v>0</v>
      </c>
      <c r="C396" t="s">
        <v>46</v>
      </c>
      <c r="D396" s="28" t="s">
        <v>47</v>
      </c>
      <c r="E396" s="28" t="s">
        <v>97</v>
      </c>
      <c r="F396" s="28" t="s">
        <v>45</v>
      </c>
      <c r="G396" s="28">
        <v>2.12</v>
      </c>
      <c r="H396" s="28">
        <v>47.3</v>
      </c>
      <c r="I396" s="28">
        <f t="shared" si="27"/>
        <v>3.12</v>
      </c>
      <c r="J396" s="31">
        <f t="shared" si="28"/>
        <v>0.64617600000000008</v>
      </c>
      <c r="K396" s="31">
        <f t="shared" si="25"/>
        <v>1.3393868438016001</v>
      </c>
    </row>
    <row r="397" spans="1:11" x14ac:dyDescent="0.35">
      <c r="A397" s="1">
        <v>39205.434027777781</v>
      </c>
      <c r="B397" s="1" t="b">
        <f t="shared" si="26"/>
        <v>0</v>
      </c>
      <c r="C397" t="s">
        <v>46</v>
      </c>
      <c r="D397" s="28" t="s">
        <v>47</v>
      </c>
      <c r="E397" s="28" t="s">
        <v>97</v>
      </c>
      <c r="F397" s="28" t="s">
        <v>45</v>
      </c>
      <c r="G397" s="28">
        <v>2.19</v>
      </c>
      <c r="H397" s="28">
        <v>48.8</v>
      </c>
      <c r="I397" s="28">
        <f t="shared" si="27"/>
        <v>3.19</v>
      </c>
      <c r="J397" s="31">
        <f t="shared" si="28"/>
        <v>0.66751199999999999</v>
      </c>
      <c r="K397" s="31">
        <f t="shared" si="25"/>
        <v>1.3818621136896001</v>
      </c>
    </row>
    <row r="398" spans="1:11" x14ac:dyDescent="0.35">
      <c r="A398" s="1">
        <v>39205.45416666667</v>
      </c>
      <c r="B398" s="1" t="b">
        <f t="shared" si="26"/>
        <v>0</v>
      </c>
      <c r="C398" t="s">
        <v>46</v>
      </c>
      <c r="D398" s="28" t="s">
        <v>47</v>
      </c>
      <c r="E398" s="28" t="s">
        <v>97</v>
      </c>
      <c r="F398" s="28" t="s">
        <v>45</v>
      </c>
      <c r="G398" s="28">
        <v>2.19</v>
      </c>
      <c r="H398" s="28">
        <v>49.6</v>
      </c>
      <c r="I398" s="28">
        <f t="shared" si="27"/>
        <v>3.19</v>
      </c>
      <c r="J398" s="31">
        <f t="shared" si="28"/>
        <v>0.66751199999999999</v>
      </c>
      <c r="K398" s="31">
        <f t="shared" si="25"/>
        <v>1.4045155909632003</v>
      </c>
    </row>
    <row r="399" spans="1:11" x14ac:dyDescent="0.35">
      <c r="A399" s="1">
        <v>35556.527777777781</v>
      </c>
      <c r="B399" s="1" t="b">
        <f t="shared" si="26"/>
        <v>1</v>
      </c>
      <c r="C399" t="s">
        <v>46</v>
      </c>
      <c r="D399" s="28" t="s">
        <v>47</v>
      </c>
      <c r="E399" s="28" t="s">
        <v>77</v>
      </c>
      <c r="F399" s="28" t="s">
        <v>45</v>
      </c>
      <c r="G399" s="28">
        <v>2.16</v>
      </c>
      <c r="H399" s="28">
        <v>56.9</v>
      </c>
      <c r="I399" s="28">
        <f t="shared" si="27"/>
        <v>2.16</v>
      </c>
      <c r="J399" s="31">
        <f t="shared" si="28"/>
        <v>0.65836800000000006</v>
      </c>
      <c r="K399" s="31">
        <f t="shared" si="25"/>
        <v>1.6112285710848002</v>
      </c>
    </row>
    <row r="400" spans="1:11" x14ac:dyDescent="0.35">
      <c r="A400" s="1">
        <v>36293.364583333336</v>
      </c>
      <c r="B400" s="1" t="b">
        <f t="shared" si="26"/>
        <v>1</v>
      </c>
      <c r="C400" t="s">
        <v>46</v>
      </c>
      <c r="D400" s="28" t="s">
        <v>47</v>
      </c>
      <c r="E400" s="28" t="s">
        <v>86</v>
      </c>
      <c r="F400" s="28" t="s">
        <v>45</v>
      </c>
      <c r="G400" s="28">
        <v>2.2000000000000002</v>
      </c>
      <c r="H400" s="28">
        <v>57.6</v>
      </c>
      <c r="I400" s="28">
        <f t="shared" si="27"/>
        <v>2.2000000000000002</v>
      </c>
      <c r="J400" s="31">
        <f t="shared" si="28"/>
        <v>0.67056000000000004</v>
      </c>
      <c r="K400" s="31">
        <f t="shared" si="25"/>
        <v>1.6310503636992002</v>
      </c>
    </row>
    <row r="401" spans="1:11" x14ac:dyDescent="0.35">
      <c r="A401" s="1">
        <v>42121.642708333333</v>
      </c>
      <c r="B401" s="1" t="b">
        <f t="shared" si="26"/>
        <v>0</v>
      </c>
      <c r="C401" t="s">
        <v>46</v>
      </c>
      <c r="D401" s="28" t="s">
        <v>47</v>
      </c>
      <c r="E401" s="28" t="s">
        <v>92</v>
      </c>
      <c r="F401" s="28" t="s">
        <v>45</v>
      </c>
      <c r="G401" s="28">
        <v>2.54</v>
      </c>
      <c r="H401" s="28">
        <v>79.099999999999994</v>
      </c>
      <c r="I401" s="28">
        <f t="shared" si="27"/>
        <v>3.54</v>
      </c>
      <c r="J401" s="31">
        <f t="shared" si="28"/>
        <v>0.7741920000000001</v>
      </c>
      <c r="K401" s="31">
        <f t="shared" si="25"/>
        <v>2.2398625654272002</v>
      </c>
    </row>
    <row r="402" spans="1:11" x14ac:dyDescent="0.35">
      <c r="A402" s="1">
        <v>34863.675694444442</v>
      </c>
      <c r="B402" s="1" t="b">
        <f t="shared" si="26"/>
        <v>1</v>
      </c>
      <c r="C402" t="s">
        <v>46</v>
      </c>
      <c r="D402" s="28" t="s">
        <v>47</v>
      </c>
      <c r="E402" s="28" t="s">
        <v>69</v>
      </c>
      <c r="F402" s="28" t="s">
        <v>45</v>
      </c>
      <c r="G402" s="28">
        <v>2.37</v>
      </c>
      <c r="H402" s="28">
        <v>83.1</v>
      </c>
      <c r="I402" s="28">
        <f t="shared" si="27"/>
        <v>2.37</v>
      </c>
      <c r="J402" s="31">
        <f t="shared" si="28"/>
        <v>0.72237600000000002</v>
      </c>
      <c r="K402" s="31">
        <f t="shared" si="25"/>
        <v>2.3531299517952</v>
      </c>
    </row>
    <row r="403" spans="1:11" x14ac:dyDescent="0.35">
      <c r="A403" s="1">
        <v>34473.587500000001</v>
      </c>
      <c r="B403" s="1" t="b">
        <f t="shared" si="26"/>
        <v>1</v>
      </c>
      <c r="C403" t="s">
        <v>46</v>
      </c>
      <c r="D403" s="28" t="s">
        <v>47</v>
      </c>
      <c r="E403" s="28" t="s">
        <v>69</v>
      </c>
      <c r="F403" s="28" t="s">
        <v>45</v>
      </c>
      <c r="G403" s="28">
        <v>2.4</v>
      </c>
      <c r="H403" s="28">
        <v>97.2</v>
      </c>
      <c r="I403" s="28">
        <f t="shared" si="27"/>
        <v>2.4</v>
      </c>
      <c r="J403" s="31">
        <f t="shared" si="28"/>
        <v>0.73152000000000006</v>
      </c>
      <c r="K403" s="31">
        <f t="shared" si="25"/>
        <v>2.7523974887424005</v>
      </c>
    </row>
    <row r="404" spans="1:11" x14ac:dyDescent="0.35">
      <c r="A404" s="3">
        <v>41536.541666666664</v>
      </c>
      <c r="B404" s="1" t="b">
        <f t="shared" si="26"/>
        <v>0</v>
      </c>
      <c r="C404" s="4" t="s">
        <v>46</v>
      </c>
      <c r="D404" s="28" t="s">
        <v>47</v>
      </c>
      <c r="E404" s="28" t="s">
        <v>103</v>
      </c>
      <c r="F404" s="28" t="s">
        <v>45</v>
      </c>
      <c r="G404" s="28">
        <v>2.73</v>
      </c>
      <c r="H404" s="28">
        <v>99.5</v>
      </c>
      <c r="I404" s="28">
        <f t="shared" si="27"/>
        <v>3.73</v>
      </c>
      <c r="J404" s="31">
        <f t="shared" si="28"/>
        <v>0.83210400000000007</v>
      </c>
      <c r="K404" s="31">
        <f t="shared" si="25"/>
        <v>2.8175262359040003</v>
      </c>
    </row>
    <row r="405" spans="1:11" x14ac:dyDescent="0.35">
      <c r="A405" s="1">
        <v>34836.420138888891</v>
      </c>
      <c r="B405" s="1" t="b">
        <f t="shared" si="26"/>
        <v>1</v>
      </c>
      <c r="C405" t="s">
        <v>46</v>
      </c>
      <c r="D405" s="28" t="s">
        <v>47</v>
      </c>
      <c r="E405" s="28" t="s">
        <v>69</v>
      </c>
      <c r="F405" s="28" t="s">
        <v>45</v>
      </c>
      <c r="G405" s="28">
        <v>2.4900000000000002</v>
      </c>
      <c r="H405" s="28">
        <v>108</v>
      </c>
      <c r="I405" s="28">
        <f t="shared" si="27"/>
        <v>2.4900000000000002</v>
      </c>
      <c r="J405" s="31">
        <f t="shared" si="28"/>
        <v>0.75895200000000007</v>
      </c>
      <c r="K405" s="31">
        <f t="shared" si="25"/>
        <v>3.0582194319360005</v>
      </c>
    </row>
    <row r="406" spans="1:11" x14ac:dyDescent="0.35">
      <c r="A406" s="1">
        <v>36284.487500000003</v>
      </c>
      <c r="B406" s="1" t="b">
        <f t="shared" si="26"/>
        <v>1</v>
      </c>
      <c r="C406" t="s">
        <v>46</v>
      </c>
      <c r="D406" s="28" t="s">
        <v>47</v>
      </c>
      <c r="E406" s="28" t="s">
        <v>82</v>
      </c>
      <c r="F406" s="28" t="s">
        <v>45</v>
      </c>
      <c r="G406" s="28">
        <v>2.58</v>
      </c>
      <c r="H406" s="28">
        <v>112</v>
      </c>
      <c r="I406" s="28">
        <f t="shared" si="27"/>
        <v>2.58</v>
      </c>
      <c r="J406" s="31">
        <f t="shared" si="28"/>
        <v>0.78638400000000008</v>
      </c>
      <c r="K406" s="31">
        <f t="shared" si="25"/>
        <v>3.1714868183040004</v>
      </c>
    </row>
    <row r="407" spans="1:11" x14ac:dyDescent="0.35">
      <c r="A407" s="1">
        <v>42150.489583333336</v>
      </c>
      <c r="B407" s="1" t="b">
        <f t="shared" si="26"/>
        <v>0</v>
      </c>
      <c r="C407" t="s">
        <v>46</v>
      </c>
      <c r="D407" s="28" t="s">
        <v>47</v>
      </c>
      <c r="E407" s="28" t="s">
        <v>131</v>
      </c>
      <c r="F407" s="28" t="s">
        <v>45</v>
      </c>
      <c r="G407" s="28">
        <v>2.72</v>
      </c>
      <c r="H407" s="28">
        <v>112</v>
      </c>
      <c r="I407" s="28">
        <f t="shared" si="27"/>
        <v>3.72</v>
      </c>
      <c r="J407" s="31">
        <f t="shared" si="28"/>
        <v>0.82905600000000013</v>
      </c>
      <c r="K407" s="31">
        <f t="shared" si="25"/>
        <v>3.1714868183040004</v>
      </c>
    </row>
    <row r="408" spans="1:11" x14ac:dyDescent="0.35">
      <c r="A408" s="1">
        <v>42150.489583333336</v>
      </c>
      <c r="B408" s="1" t="b">
        <f t="shared" si="26"/>
        <v>0</v>
      </c>
      <c r="C408" t="s">
        <v>46</v>
      </c>
      <c r="D408" s="28" t="s">
        <v>47</v>
      </c>
      <c r="E408" s="28" t="s">
        <v>131</v>
      </c>
      <c r="F408" s="28" t="s">
        <v>45</v>
      </c>
      <c r="G408" s="28">
        <v>2.72</v>
      </c>
      <c r="H408" s="28">
        <v>112</v>
      </c>
      <c r="I408" s="28">
        <f t="shared" si="27"/>
        <v>3.72</v>
      </c>
      <c r="J408" s="31">
        <f t="shared" si="28"/>
        <v>0.82905600000000013</v>
      </c>
      <c r="K408" s="31">
        <f t="shared" si="25"/>
        <v>3.1714868183040004</v>
      </c>
    </row>
    <row r="409" spans="1:11" x14ac:dyDescent="0.35">
      <c r="A409" s="1">
        <v>34466.53125</v>
      </c>
      <c r="B409" s="1" t="b">
        <f t="shared" si="26"/>
        <v>1</v>
      </c>
      <c r="C409" t="s">
        <v>46</v>
      </c>
      <c r="D409" s="28" t="s">
        <v>47</v>
      </c>
      <c r="E409" s="28" t="s">
        <v>69</v>
      </c>
      <c r="F409" s="28" t="s">
        <v>45</v>
      </c>
      <c r="G409" s="28">
        <v>2.68</v>
      </c>
      <c r="H409" s="28">
        <v>135</v>
      </c>
      <c r="I409" s="28">
        <f t="shared" si="27"/>
        <v>2.68</v>
      </c>
      <c r="J409" s="31">
        <f t="shared" si="28"/>
        <v>0.81686400000000003</v>
      </c>
      <c r="K409" s="31">
        <f t="shared" si="25"/>
        <v>3.8227742899200008</v>
      </c>
    </row>
    <row r="410" spans="1:11" x14ac:dyDescent="0.35">
      <c r="A410" s="1">
        <v>35594.458333333336</v>
      </c>
      <c r="B410" s="1" t="b">
        <f t="shared" si="26"/>
        <v>1</v>
      </c>
      <c r="C410" t="s">
        <v>46</v>
      </c>
      <c r="D410" s="28" t="s">
        <v>47</v>
      </c>
      <c r="E410" s="28" t="s">
        <v>75</v>
      </c>
      <c r="F410" s="28" t="s">
        <v>45</v>
      </c>
      <c r="G410" s="28">
        <v>3.05</v>
      </c>
      <c r="H410" s="28">
        <v>172</v>
      </c>
      <c r="I410" s="28">
        <f t="shared" si="27"/>
        <v>3.05</v>
      </c>
      <c r="J410" s="31">
        <f t="shared" si="28"/>
        <v>0.92964000000000002</v>
      </c>
      <c r="K410" s="31">
        <f t="shared" si="25"/>
        <v>4.8704976138240008</v>
      </c>
    </row>
    <row r="411" spans="1:11" x14ac:dyDescent="0.35">
      <c r="A411" s="5">
        <v>35591.583333333336</v>
      </c>
      <c r="B411" s="1" t="b">
        <f t="shared" si="26"/>
        <v>1</v>
      </c>
      <c r="C411" s="6" t="s">
        <v>46</v>
      </c>
      <c r="D411" s="28" t="s">
        <v>47</v>
      </c>
      <c r="E411" s="28" t="s">
        <v>78</v>
      </c>
      <c r="F411" s="28" t="s">
        <v>45</v>
      </c>
      <c r="G411" s="28">
        <v>3.95</v>
      </c>
      <c r="H411" s="28">
        <v>437</v>
      </c>
      <c r="I411" s="28">
        <f t="shared" si="27"/>
        <v>3.95</v>
      </c>
      <c r="J411" s="31">
        <f t="shared" si="28"/>
        <v>1.2039600000000001</v>
      </c>
      <c r="K411" s="31">
        <f t="shared" si="25"/>
        <v>12.374461960704002</v>
      </c>
    </row>
    <row r="412" spans="1:11" x14ac:dyDescent="0.35">
      <c r="A412" s="1">
        <v>36280.479166666664</v>
      </c>
      <c r="B412" s="1" t="b">
        <f t="shared" si="26"/>
        <v>1</v>
      </c>
      <c r="C412" t="s">
        <v>46</v>
      </c>
      <c r="D412" s="28" t="s">
        <v>47</v>
      </c>
      <c r="E412" s="28" t="s">
        <v>85</v>
      </c>
      <c r="F412" s="28" t="s">
        <v>45</v>
      </c>
      <c r="G412" s="28">
        <v>3.78</v>
      </c>
      <c r="H412" s="28">
        <v>484</v>
      </c>
      <c r="I412" s="28">
        <f t="shared" si="27"/>
        <v>3.78</v>
      </c>
      <c r="J412" s="31">
        <f t="shared" si="28"/>
        <v>1.1521440000000001</v>
      </c>
      <c r="K412" s="31">
        <f t="shared" si="25"/>
        <v>13.705353750528001</v>
      </c>
    </row>
    <row r="413" spans="1:11" x14ac:dyDescent="0.35">
      <c r="A413" s="1">
        <v>41530.550347222219</v>
      </c>
      <c r="B413" s="1" t="b">
        <f t="shared" si="26"/>
        <v>0</v>
      </c>
      <c r="C413" t="s">
        <v>46</v>
      </c>
      <c r="D413" s="28" t="s">
        <v>47</v>
      </c>
      <c r="E413" s="28" t="s">
        <v>127</v>
      </c>
      <c r="F413" s="28" t="s">
        <v>45</v>
      </c>
      <c r="G413" s="28">
        <v>4.3600000000000003</v>
      </c>
      <c r="H413" s="28">
        <v>779</v>
      </c>
      <c r="I413" s="28">
        <f t="shared" si="27"/>
        <v>5.36</v>
      </c>
      <c r="J413" s="31">
        <f t="shared" si="28"/>
        <v>1.3289280000000001</v>
      </c>
      <c r="K413" s="31">
        <f t="shared" si="25"/>
        <v>22.058823495168003</v>
      </c>
    </row>
    <row r="414" spans="1:11" x14ac:dyDescent="0.35">
      <c r="A414" s="1">
        <v>41529.979166666664</v>
      </c>
      <c r="B414" s="1" t="b">
        <f t="shared" si="26"/>
        <v>0</v>
      </c>
      <c r="C414" t="s">
        <v>46</v>
      </c>
      <c r="D414" s="28" t="s">
        <v>47</v>
      </c>
      <c r="E414" s="28" t="s">
        <v>123</v>
      </c>
      <c r="F414" s="28" t="s">
        <v>45</v>
      </c>
      <c r="G414" s="28">
        <v>5.97</v>
      </c>
      <c r="H414" s="28">
        <v>1470</v>
      </c>
      <c r="I414" s="28">
        <f t="shared" si="27"/>
        <v>6.97</v>
      </c>
      <c r="J414" s="31">
        <f t="shared" si="28"/>
        <v>1.8196559999999999</v>
      </c>
      <c r="K414" s="31">
        <f t="shared" si="25"/>
        <v>41.625764490240009</v>
      </c>
    </row>
  </sheetData>
  <sortState xmlns:xlrd2="http://schemas.microsoft.com/office/spreadsheetml/2017/richdata2" ref="D4:K414">
    <sortCondition ref="K4:K414"/>
  </sortState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62641-A4DD-4994-8D01-486FAE6FB88F}">
  <dimension ref="A1:L232"/>
  <sheetViews>
    <sheetView topLeftCell="H1" zoomScale="85" zoomScaleNormal="85" workbookViewId="0">
      <selection activeCell="W7" sqref="W7"/>
    </sheetView>
  </sheetViews>
  <sheetFormatPr defaultRowHeight="14.5" x14ac:dyDescent="0.35"/>
  <cols>
    <col min="1" max="1" width="15.54296875" bestFit="1" customWidth="1"/>
    <col min="4" max="4" width="19" bestFit="1" customWidth="1"/>
    <col min="9" max="9" width="9.453125" bestFit="1" customWidth="1"/>
    <col min="10" max="10" width="9.90625" bestFit="1" customWidth="1"/>
  </cols>
  <sheetData>
    <row r="1" spans="1:12" x14ac:dyDescent="0.35">
      <c r="A1" t="s">
        <v>12</v>
      </c>
      <c r="B1" t="s">
        <v>17</v>
      </c>
      <c r="C1" t="s">
        <v>18</v>
      </c>
      <c r="D1" t="s">
        <v>19</v>
      </c>
      <c r="F1" t="s">
        <v>196</v>
      </c>
      <c r="G1" t="s">
        <v>195</v>
      </c>
      <c r="I1" s="32">
        <v>36689</v>
      </c>
      <c r="K1">
        <f>365*4</f>
        <v>1460</v>
      </c>
    </row>
    <row r="2" spans="1:12" x14ac:dyDescent="0.35">
      <c r="A2" s="1">
        <v>37412.470138888886</v>
      </c>
      <c r="B2">
        <v>1.1200000000000001</v>
      </c>
      <c r="C2">
        <v>0.34</v>
      </c>
      <c r="D2" t="s">
        <v>60</v>
      </c>
      <c r="E2">
        <f t="shared" ref="E2:E65" si="0">IF(A2&lt;$I$1, B2+1, B2)</f>
        <v>1.1200000000000001</v>
      </c>
      <c r="F2" s="9">
        <f>E2*0.3048</f>
        <v>0.34137600000000007</v>
      </c>
      <c r="G2" s="9">
        <f t="shared" ref="G2:G65" si="1">C2*(0.3048^3)</f>
        <v>9.6277278412800014E-3</v>
      </c>
    </row>
    <row r="3" spans="1:12" x14ac:dyDescent="0.35">
      <c r="A3" s="1">
        <v>34227.486111111109</v>
      </c>
      <c r="B3">
        <v>0.2</v>
      </c>
      <c r="C3">
        <v>0.35</v>
      </c>
      <c r="D3" t="s">
        <v>60</v>
      </c>
      <c r="E3">
        <f t="shared" si="0"/>
        <v>1.2</v>
      </c>
      <c r="F3" s="9">
        <f t="shared" ref="F3:F66" si="2">E3*0.3048</f>
        <v>0.36576000000000003</v>
      </c>
      <c r="G3" s="9">
        <f t="shared" si="1"/>
        <v>9.9108963072000004E-3</v>
      </c>
    </row>
    <row r="4" spans="1:12" x14ac:dyDescent="0.35">
      <c r="A4" s="1">
        <v>41156.690972222219</v>
      </c>
      <c r="B4">
        <v>1.1399999999999999</v>
      </c>
      <c r="C4">
        <v>0.35</v>
      </c>
      <c r="D4" t="s">
        <v>60</v>
      </c>
      <c r="E4">
        <f t="shared" si="0"/>
        <v>1.1399999999999999</v>
      </c>
      <c r="F4" s="9">
        <f t="shared" si="2"/>
        <v>0.347472</v>
      </c>
      <c r="G4" s="9">
        <f t="shared" si="1"/>
        <v>9.9108963072000004E-3</v>
      </c>
      <c r="I4" s="32">
        <v>42491</v>
      </c>
      <c r="J4" s="32">
        <v>42705</v>
      </c>
      <c r="K4">
        <v>0.3</v>
      </c>
      <c r="L4">
        <v>0.3</v>
      </c>
    </row>
    <row r="5" spans="1:12" x14ac:dyDescent="0.35">
      <c r="A5" s="1">
        <v>37438.588194444441</v>
      </c>
      <c r="B5">
        <v>1.1000000000000001</v>
      </c>
      <c r="C5">
        <v>0.39</v>
      </c>
      <c r="D5" t="s">
        <v>60</v>
      </c>
      <c r="E5">
        <f t="shared" si="0"/>
        <v>1.1000000000000001</v>
      </c>
      <c r="F5" s="9">
        <f t="shared" si="2"/>
        <v>0.33528000000000002</v>
      </c>
      <c r="G5" s="9">
        <f t="shared" si="1"/>
        <v>1.1043570170880002E-2</v>
      </c>
      <c r="I5" s="32">
        <v>42491</v>
      </c>
      <c r="J5" s="32">
        <v>42705</v>
      </c>
      <c r="K5">
        <v>1</v>
      </c>
      <c r="L5">
        <v>1</v>
      </c>
    </row>
    <row r="6" spans="1:12" x14ac:dyDescent="0.35">
      <c r="A6" s="1">
        <v>37505.554861111108</v>
      </c>
      <c r="B6">
        <v>1.1100000000000001</v>
      </c>
      <c r="C6">
        <v>0.42</v>
      </c>
      <c r="D6" t="s">
        <v>60</v>
      </c>
      <c r="E6">
        <f t="shared" si="0"/>
        <v>1.1100000000000001</v>
      </c>
      <c r="F6" s="9">
        <f t="shared" si="2"/>
        <v>0.33832800000000007</v>
      </c>
      <c r="G6" s="9">
        <f t="shared" si="1"/>
        <v>1.1893075568640001E-2</v>
      </c>
    </row>
    <row r="7" spans="1:12" x14ac:dyDescent="0.35">
      <c r="A7" s="1">
        <v>33954.53125</v>
      </c>
      <c r="B7">
        <v>0.27</v>
      </c>
      <c r="C7">
        <v>0.44</v>
      </c>
      <c r="D7" t="s">
        <v>60</v>
      </c>
      <c r="E7">
        <f t="shared" si="0"/>
        <v>1.27</v>
      </c>
      <c r="F7" s="9">
        <f t="shared" si="2"/>
        <v>0.38709600000000005</v>
      </c>
      <c r="G7" s="9">
        <f t="shared" si="1"/>
        <v>1.2459412500480002E-2</v>
      </c>
    </row>
    <row r="8" spans="1:12" x14ac:dyDescent="0.35">
      <c r="A8" s="1">
        <v>36564.520833333336</v>
      </c>
      <c r="B8">
        <v>0.15</v>
      </c>
      <c r="C8">
        <v>0.46</v>
      </c>
      <c r="D8" t="s">
        <v>60</v>
      </c>
      <c r="E8">
        <f t="shared" si="0"/>
        <v>1.1499999999999999</v>
      </c>
      <c r="F8" s="9">
        <f t="shared" si="2"/>
        <v>0.35052</v>
      </c>
      <c r="G8" s="9">
        <f t="shared" si="1"/>
        <v>1.3025749432320002E-2</v>
      </c>
    </row>
    <row r="9" spans="1:12" x14ac:dyDescent="0.35">
      <c r="A9" s="1">
        <v>33891.553472222222</v>
      </c>
      <c r="B9">
        <v>0.27</v>
      </c>
      <c r="C9">
        <v>0.48</v>
      </c>
      <c r="D9" t="s">
        <v>60</v>
      </c>
      <c r="E9">
        <f t="shared" si="0"/>
        <v>1.27</v>
      </c>
      <c r="F9" s="9">
        <f t="shared" si="2"/>
        <v>0.38709600000000005</v>
      </c>
      <c r="G9" s="9">
        <f t="shared" si="1"/>
        <v>1.3592086364160002E-2</v>
      </c>
    </row>
    <row r="10" spans="1:12" x14ac:dyDescent="0.35">
      <c r="A10" s="1">
        <v>39493.368750000001</v>
      </c>
      <c r="B10">
        <v>1.19</v>
      </c>
      <c r="C10">
        <v>0.48</v>
      </c>
      <c r="D10" t="s">
        <v>60</v>
      </c>
      <c r="E10">
        <f t="shared" si="0"/>
        <v>1.19</v>
      </c>
      <c r="F10" s="9">
        <f t="shared" si="2"/>
        <v>0.36271199999999998</v>
      </c>
      <c r="G10" s="9">
        <f t="shared" si="1"/>
        <v>1.3592086364160002E-2</v>
      </c>
      <c r="I10">
        <v>0</v>
      </c>
      <c r="J10">
        <v>1</v>
      </c>
      <c r="K10">
        <f>COUNTIF($C$2:$C$232, "&lt;=1")</f>
        <v>32</v>
      </c>
    </row>
    <row r="11" spans="1:12" x14ac:dyDescent="0.35">
      <c r="A11" s="1">
        <v>37389.570138888892</v>
      </c>
      <c r="B11">
        <v>1.1299999999999999</v>
      </c>
      <c r="C11">
        <v>0.49</v>
      </c>
      <c r="D11" t="s">
        <v>60</v>
      </c>
      <c r="E11">
        <f t="shared" si="0"/>
        <v>1.1299999999999999</v>
      </c>
      <c r="F11" s="9">
        <f t="shared" si="2"/>
        <v>0.34442400000000001</v>
      </c>
      <c r="G11" s="9">
        <f t="shared" si="1"/>
        <v>1.3875254830080001E-2</v>
      </c>
      <c r="I11">
        <v>1</v>
      </c>
      <c r="J11">
        <v>2</v>
      </c>
      <c r="K11">
        <f>COUNTIF($C$2:$C$232, "&lt;=2")-K10</f>
        <v>35</v>
      </c>
    </row>
    <row r="12" spans="1:12" x14ac:dyDescent="0.35">
      <c r="A12" s="1">
        <v>36466.447916666664</v>
      </c>
      <c r="B12">
        <v>0.18</v>
      </c>
      <c r="C12">
        <v>0.52</v>
      </c>
      <c r="D12" t="s">
        <v>60</v>
      </c>
      <c r="E12">
        <f t="shared" si="0"/>
        <v>1.18</v>
      </c>
      <c r="F12" s="9">
        <f t="shared" si="2"/>
        <v>0.35966399999999998</v>
      </c>
      <c r="G12" s="9">
        <f t="shared" si="1"/>
        <v>1.4724760227840002E-2</v>
      </c>
      <c r="I12">
        <v>2</v>
      </c>
      <c r="J12">
        <v>3</v>
      </c>
      <c r="K12">
        <f>COUNTIF($C$2:$C$232, "&lt;=3")-K11-K10</f>
        <v>29</v>
      </c>
    </row>
    <row r="13" spans="1:12" x14ac:dyDescent="0.35">
      <c r="A13" s="1">
        <v>34170.642361111109</v>
      </c>
      <c r="B13">
        <v>0.17</v>
      </c>
      <c r="C13">
        <v>0.54</v>
      </c>
      <c r="D13" t="s">
        <v>60</v>
      </c>
      <c r="E13">
        <f t="shared" si="0"/>
        <v>1.17</v>
      </c>
      <c r="F13" s="9">
        <f t="shared" si="2"/>
        <v>0.35661599999999999</v>
      </c>
      <c r="G13" s="9">
        <f t="shared" si="1"/>
        <v>1.5291097159680004E-2</v>
      </c>
      <c r="I13">
        <v>3</v>
      </c>
      <c r="J13">
        <v>4</v>
      </c>
      <c r="K13">
        <f>COUNTIF($C$2:$C$232, "&lt;=4")-K12-K11-K10</f>
        <v>26</v>
      </c>
    </row>
    <row r="14" spans="1:12" x14ac:dyDescent="0.35">
      <c r="A14" s="1">
        <v>36747.565972222219</v>
      </c>
      <c r="B14">
        <v>1.18</v>
      </c>
      <c r="C14">
        <v>0.56000000000000005</v>
      </c>
      <c r="D14" t="s">
        <v>60</v>
      </c>
      <c r="E14">
        <f t="shared" si="0"/>
        <v>1.18</v>
      </c>
      <c r="F14" s="9">
        <f t="shared" si="2"/>
        <v>0.35966399999999998</v>
      </c>
      <c r="G14" s="9">
        <f t="shared" si="1"/>
        <v>1.5857434091520003E-2</v>
      </c>
      <c r="I14">
        <v>4</v>
      </c>
      <c r="J14">
        <v>5</v>
      </c>
      <c r="K14">
        <f>COUNTIF($C$2:$C$232, "&lt;=5")-K13-K12-K11-K10</f>
        <v>19</v>
      </c>
    </row>
    <row r="15" spans="1:12" x14ac:dyDescent="0.35">
      <c r="A15" s="1">
        <v>37515.525694444441</v>
      </c>
      <c r="B15">
        <v>1.1299999999999999</v>
      </c>
      <c r="C15">
        <v>0.56000000000000005</v>
      </c>
      <c r="D15" t="s">
        <v>60</v>
      </c>
      <c r="E15">
        <f t="shared" si="0"/>
        <v>1.1299999999999999</v>
      </c>
      <c r="F15" s="9">
        <f t="shared" si="2"/>
        <v>0.34442400000000001</v>
      </c>
      <c r="G15" s="9">
        <f t="shared" si="1"/>
        <v>1.5857434091520003E-2</v>
      </c>
      <c r="I15">
        <v>5</v>
      </c>
      <c r="J15">
        <v>10</v>
      </c>
      <c r="K15">
        <f>COUNTIF($C$2:$C$232, "&lt;=10")-K14-K13-K12-K11-K10</f>
        <v>39</v>
      </c>
    </row>
    <row r="16" spans="1:12" x14ac:dyDescent="0.35">
      <c r="A16" s="1">
        <v>36740.607638888891</v>
      </c>
      <c r="B16">
        <v>1.25</v>
      </c>
      <c r="C16">
        <v>0.56999999999999995</v>
      </c>
      <c r="D16" t="s">
        <v>60</v>
      </c>
      <c r="E16">
        <f t="shared" si="0"/>
        <v>1.25</v>
      </c>
      <c r="F16" s="9">
        <f t="shared" si="2"/>
        <v>0.38100000000000001</v>
      </c>
      <c r="G16" s="9">
        <f t="shared" si="1"/>
        <v>1.6140602557440001E-2</v>
      </c>
      <c r="I16">
        <v>10</v>
      </c>
      <c r="J16">
        <v>20</v>
      </c>
      <c r="K16">
        <f>COUNTIF($C$2:$C$232, "&lt;=20")-K15-K14-K13-K12-K11-K10</f>
        <v>22</v>
      </c>
    </row>
    <row r="17" spans="1:11" x14ac:dyDescent="0.35">
      <c r="A17" s="1">
        <v>38750.447916666664</v>
      </c>
      <c r="B17">
        <v>1.31</v>
      </c>
      <c r="C17">
        <v>0.57999999999999996</v>
      </c>
      <c r="D17" t="s">
        <v>60</v>
      </c>
      <c r="E17">
        <f t="shared" si="0"/>
        <v>1.31</v>
      </c>
      <c r="F17" s="9">
        <f t="shared" si="2"/>
        <v>0.39928800000000003</v>
      </c>
      <c r="G17" s="9">
        <f t="shared" si="1"/>
        <v>1.6423771023360002E-2</v>
      </c>
      <c r="I17">
        <v>20</v>
      </c>
      <c r="J17">
        <v>30</v>
      </c>
      <c r="K17">
        <f>COUNTIF($C$2:$C$232, "&lt;=30")-K16-K15-K14-K13-K12-K11-K10</f>
        <v>11</v>
      </c>
    </row>
    <row r="18" spans="1:11" x14ac:dyDescent="0.35">
      <c r="A18" s="1">
        <v>34052.541666666664</v>
      </c>
      <c r="B18">
        <v>0.28000000000000003</v>
      </c>
      <c r="C18">
        <v>0.62</v>
      </c>
      <c r="D18" t="s">
        <v>60</v>
      </c>
      <c r="E18">
        <f t="shared" si="0"/>
        <v>1.28</v>
      </c>
      <c r="F18" s="9">
        <f t="shared" si="2"/>
        <v>0.39014400000000005</v>
      </c>
      <c r="G18" s="9">
        <f t="shared" si="1"/>
        <v>1.7556444887040001E-2</v>
      </c>
      <c r="I18">
        <v>30</v>
      </c>
      <c r="J18">
        <v>50</v>
      </c>
      <c r="K18">
        <f>COUNTIF($C$2:$C$232, "&lt;=50")-K17-K16-K15-K14-K13-K12-K11-K10</f>
        <v>12</v>
      </c>
    </row>
    <row r="19" spans="1:11" x14ac:dyDescent="0.35">
      <c r="A19" s="1">
        <v>38721.484722222223</v>
      </c>
      <c r="B19">
        <v>1.29</v>
      </c>
      <c r="C19">
        <v>0.62</v>
      </c>
      <c r="D19" t="s">
        <v>60</v>
      </c>
      <c r="E19">
        <f t="shared" si="0"/>
        <v>1.29</v>
      </c>
      <c r="F19" s="9">
        <f t="shared" si="2"/>
        <v>0.39319200000000004</v>
      </c>
      <c r="G19" s="9">
        <f t="shared" si="1"/>
        <v>1.7556444887040001E-2</v>
      </c>
    </row>
    <row r="20" spans="1:11" x14ac:dyDescent="0.35">
      <c r="A20" s="1">
        <v>33905.534722222219</v>
      </c>
      <c r="B20">
        <v>0.27</v>
      </c>
      <c r="C20">
        <v>0.63</v>
      </c>
      <c r="D20" t="s">
        <v>60</v>
      </c>
      <c r="E20">
        <f t="shared" si="0"/>
        <v>1.27</v>
      </c>
      <c r="F20" s="9">
        <f t="shared" si="2"/>
        <v>0.38709600000000005</v>
      </c>
      <c r="G20" s="9">
        <f t="shared" si="1"/>
        <v>1.7839613352960002E-2</v>
      </c>
    </row>
    <row r="21" spans="1:11" x14ac:dyDescent="0.35">
      <c r="A21" s="1">
        <v>40800.564236111109</v>
      </c>
      <c r="B21">
        <v>1.29</v>
      </c>
      <c r="C21">
        <v>0.65</v>
      </c>
      <c r="D21" t="s">
        <v>60</v>
      </c>
      <c r="E21">
        <f t="shared" si="0"/>
        <v>1.29</v>
      </c>
      <c r="F21" s="9">
        <f t="shared" si="2"/>
        <v>0.39319200000000004</v>
      </c>
      <c r="G21" s="9">
        <f t="shared" si="1"/>
        <v>1.8405950284800004E-2</v>
      </c>
    </row>
    <row r="22" spans="1:11" x14ac:dyDescent="0.35">
      <c r="A22" s="1">
        <v>41200.692708333336</v>
      </c>
      <c r="B22">
        <v>1.1399999999999999</v>
      </c>
      <c r="C22">
        <v>0.68</v>
      </c>
      <c r="D22" t="s">
        <v>60</v>
      </c>
      <c r="E22">
        <f t="shared" si="0"/>
        <v>1.1399999999999999</v>
      </c>
      <c r="F22" s="9">
        <f t="shared" si="2"/>
        <v>0.347472</v>
      </c>
      <c r="G22" s="9">
        <f t="shared" si="1"/>
        <v>1.9255455682560003E-2</v>
      </c>
    </row>
    <row r="23" spans="1:11" x14ac:dyDescent="0.35">
      <c r="A23" s="1">
        <v>41311.495486111111</v>
      </c>
      <c r="B23">
        <v>1.19</v>
      </c>
      <c r="C23">
        <v>0.68</v>
      </c>
      <c r="D23" t="s">
        <v>60</v>
      </c>
      <c r="E23">
        <f t="shared" si="0"/>
        <v>1.19</v>
      </c>
      <c r="F23" s="9">
        <f t="shared" si="2"/>
        <v>0.36271199999999998</v>
      </c>
      <c r="G23" s="9">
        <f t="shared" si="1"/>
        <v>1.9255455682560003E-2</v>
      </c>
    </row>
    <row r="24" spans="1:11" x14ac:dyDescent="0.35">
      <c r="A24" s="1">
        <v>33837.652777777781</v>
      </c>
      <c r="B24">
        <v>0.23</v>
      </c>
      <c r="C24">
        <v>0.74</v>
      </c>
      <c r="D24" t="s">
        <v>60</v>
      </c>
      <c r="E24">
        <f t="shared" si="0"/>
        <v>1.23</v>
      </c>
      <c r="F24" s="9">
        <f t="shared" si="2"/>
        <v>0.37490400000000002</v>
      </c>
      <c r="G24" s="9">
        <f t="shared" si="1"/>
        <v>2.0954466478080004E-2</v>
      </c>
    </row>
    <row r="25" spans="1:11" x14ac:dyDescent="0.35">
      <c r="A25" s="1">
        <v>33863.611111111109</v>
      </c>
      <c r="B25">
        <v>0.21</v>
      </c>
      <c r="C25">
        <v>0.74</v>
      </c>
      <c r="D25" t="s">
        <v>60</v>
      </c>
      <c r="E25">
        <f t="shared" si="0"/>
        <v>1.21</v>
      </c>
      <c r="F25" s="9">
        <f t="shared" si="2"/>
        <v>0.36880800000000002</v>
      </c>
      <c r="G25" s="9">
        <f t="shared" si="1"/>
        <v>2.0954466478080004E-2</v>
      </c>
    </row>
    <row r="26" spans="1:11" x14ac:dyDescent="0.35">
      <c r="A26" s="1">
        <v>37369.621527777781</v>
      </c>
      <c r="B26">
        <v>1.1599999999999999</v>
      </c>
      <c r="C26">
        <v>0.84</v>
      </c>
      <c r="D26" t="s">
        <v>60</v>
      </c>
      <c r="E26">
        <f t="shared" si="0"/>
        <v>1.1599999999999999</v>
      </c>
      <c r="F26" s="9">
        <f t="shared" si="2"/>
        <v>0.35356799999999999</v>
      </c>
      <c r="G26" s="9">
        <f t="shared" si="1"/>
        <v>2.3786151137280002E-2</v>
      </c>
    </row>
    <row r="27" spans="1:11" x14ac:dyDescent="0.35">
      <c r="A27" s="1">
        <v>39737.509722222225</v>
      </c>
      <c r="B27">
        <v>1.18</v>
      </c>
      <c r="C27">
        <v>0.86</v>
      </c>
      <c r="D27" t="s">
        <v>60</v>
      </c>
      <c r="E27">
        <f t="shared" si="0"/>
        <v>1.18</v>
      </c>
      <c r="F27" s="9">
        <f t="shared" si="2"/>
        <v>0.35966399999999998</v>
      </c>
      <c r="G27" s="9">
        <f t="shared" si="1"/>
        <v>2.4352488069120003E-2</v>
      </c>
    </row>
    <row r="28" spans="1:11" x14ac:dyDescent="0.35">
      <c r="A28" s="1">
        <v>36865.597222222219</v>
      </c>
      <c r="B28">
        <v>1.19</v>
      </c>
      <c r="C28">
        <v>0.88</v>
      </c>
      <c r="D28" t="s">
        <v>60</v>
      </c>
      <c r="E28">
        <f t="shared" si="0"/>
        <v>1.19</v>
      </c>
      <c r="F28" s="9">
        <f t="shared" si="2"/>
        <v>0.36271199999999998</v>
      </c>
      <c r="G28" s="9">
        <f t="shared" si="1"/>
        <v>2.4918825000960005E-2</v>
      </c>
    </row>
    <row r="29" spans="1:11" x14ac:dyDescent="0.35">
      <c r="A29" s="1">
        <v>41353.557291666664</v>
      </c>
      <c r="B29">
        <v>1.24</v>
      </c>
      <c r="C29">
        <v>0.88</v>
      </c>
      <c r="D29" t="s">
        <v>60</v>
      </c>
      <c r="E29">
        <f t="shared" si="0"/>
        <v>1.24</v>
      </c>
      <c r="F29" s="9">
        <f t="shared" si="2"/>
        <v>0.37795200000000001</v>
      </c>
      <c r="G29" s="9">
        <f t="shared" si="1"/>
        <v>2.4918825000960005E-2</v>
      </c>
    </row>
    <row r="30" spans="1:11" x14ac:dyDescent="0.35">
      <c r="A30" s="1">
        <v>43829.553124999999</v>
      </c>
      <c r="B30">
        <v>1.26</v>
      </c>
      <c r="C30">
        <v>0.88</v>
      </c>
      <c r="D30" t="s">
        <v>60</v>
      </c>
      <c r="E30">
        <f t="shared" si="0"/>
        <v>1.26</v>
      </c>
      <c r="F30" s="9">
        <f t="shared" si="2"/>
        <v>0.384048</v>
      </c>
      <c r="G30" s="9">
        <f t="shared" si="1"/>
        <v>2.4918825000960005E-2</v>
      </c>
    </row>
    <row r="31" spans="1:11" x14ac:dyDescent="0.35">
      <c r="A31" s="1">
        <v>33805.612500000003</v>
      </c>
      <c r="B31">
        <v>0.22</v>
      </c>
      <c r="C31">
        <v>0.92</v>
      </c>
      <c r="D31" t="s">
        <v>60</v>
      </c>
      <c r="E31">
        <f t="shared" si="0"/>
        <v>1.22</v>
      </c>
      <c r="F31" s="9">
        <f t="shared" si="2"/>
        <v>0.37185600000000002</v>
      </c>
      <c r="G31" s="9">
        <f t="shared" si="1"/>
        <v>2.6051498864640005E-2</v>
      </c>
    </row>
    <row r="32" spans="1:11" x14ac:dyDescent="0.35">
      <c r="A32" s="1">
        <v>33875.574999999997</v>
      </c>
      <c r="B32">
        <v>0.22</v>
      </c>
      <c r="C32">
        <v>0.94</v>
      </c>
      <c r="D32" t="s">
        <v>60</v>
      </c>
      <c r="E32">
        <f t="shared" si="0"/>
        <v>1.22</v>
      </c>
      <c r="F32" s="9">
        <f t="shared" si="2"/>
        <v>0.37185600000000002</v>
      </c>
      <c r="G32" s="9">
        <f t="shared" si="1"/>
        <v>2.6617835796480003E-2</v>
      </c>
    </row>
    <row r="33" spans="1:7" x14ac:dyDescent="0.35">
      <c r="A33" s="1">
        <v>38596.465277777781</v>
      </c>
      <c r="B33">
        <v>1.38</v>
      </c>
      <c r="C33">
        <v>0.96</v>
      </c>
      <c r="D33" t="s">
        <v>59</v>
      </c>
      <c r="E33">
        <f t="shared" si="0"/>
        <v>1.38</v>
      </c>
      <c r="F33" s="9">
        <f t="shared" si="2"/>
        <v>0.420624</v>
      </c>
      <c r="G33" s="9">
        <f t="shared" si="1"/>
        <v>2.7184172728320005E-2</v>
      </c>
    </row>
    <row r="34" spans="1:7" x14ac:dyDescent="0.35">
      <c r="A34" s="1">
        <v>40767.432291666664</v>
      </c>
      <c r="B34">
        <v>1.28</v>
      </c>
      <c r="C34">
        <v>1.04</v>
      </c>
      <c r="D34" t="s">
        <v>60</v>
      </c>
      <c r="E34">
        <f t="shared" si="0"/>
        <v>1.28</v>
      </c>
      <c r="F34" s="9">
        <f t="shared" si="2"/>
        <v>0.39014400000000005</v>
      </c>
      <c r="G34" s="9">
        <f t="shared" si="1"/>
        <v>2.9449520455680004E-2</v>
      </c>
    </row>
    <row r="35" spans="1:7" x14ac:dyDescent="0.35">
      <c r="A35" s="1">
        <v>34158.510416666664</v>
      </c>
      <c r="B35">
        <v>0.22</v>
      </c>
      <c r="C35">
        <v>1.05</v>
      </c>
      <c r="D35" t="s">
        <v>59</v>
      </c>
      <c r="E35">
        <f t="shared" si="0"/>
        <v>1.22</v>
      </c>
      <c r="F35" s="9">
        <f t="shared" si="2"/>
        <v>0.37185600000000002</v>
      </c>
      <c r="G35" s="9">
        <f t="shared" si="1"/>
        <v>2.9732688921600005E-2</v>
      </c>
    </row>
    <row r="36" spans="1:7" x14ac:dyDescent="0.35">
      <c r="A36" s="1">
        <v>41396.508680555555</v>
      </c>
      <c r="B36">
        <v>1.25</v>
      </c>
      <c r="C36">
        <v>1.05</v>
      </c>
      <c r="D36" t="s">
        <v>60</v>
      </c>
      <c r="E36">
        <f t="shared" si="0"/>
        <v>1.25</v>
      </c>
      <c r="F36" s="9">
        <f t="shared" si="2"/>
        <v>0.38100000000000001</v>
      </c>
      <c r="G36" s="9">
        <f t="shared" si="1"/>
        <v>2.9732688921600005E-2</v>
      </c>
    </row>
    <row r="37" spans="1:7" x14ac:dyDescent="0.35">
      <c r="A37" s="1">
        <v>42018.509375000001</v>
      </c>
      <c r="B37">
        <v>1.24</v>
      </c>
      <c r="C37">
        <v>1.06</v>
      </c>
      <c r="D37" t="s">
        <v>60</v>
      </c>
      <c r="E37">
        <f t="shared" si="0"/>
        <v>1.24</v>
      </c>
      <c r="F37" s="9">
        <f t="shared" si="2"/>
        <v>0.37795200000000001</v>
      </c>
      <c r="G37" s="9">
        <f t="shared" si="1"/>
        <v>3.0015857387520006E-2</v>
      </c>
    </row>
    <row r="38" spans="1:7" x14ac:dyDescent="0.35">
      <c r="A38" s="1">
        <v>36678.409722222219</v>
      </c>
      <c r="B38">
        <v>0.37</v>
      </c>
      <c r="C38">
        <v>1.1000000000000001</v>
      </c>
      <c r="D38" t="s">
        <v>60</v>
      </c>
      <c r="E38">
        <f t="shared" si="0"/>
        <v>1.37</v>
      </c>
      <c r="F38" s="9">
        <f t="shared" si="2"/>
        <v>0.41757600000000006</v>
      </c>
      <c r="G38" s="9">
        <f t="shared" si="1"/>
        <v>3.1148531251200009E-2</v>
      </c>
    </row>
    <row r="39" spans="1:7" x14ac:dyDescent="0.35">
      <c r="A39" s="1">
        <v>38943.506249999999</v>
      </c>
      <c r="B39">
        <v>1.31</v>
      </c>
      <c r="C39">
        <v>1.1100000000000001</v>
      </c>
      <c r="D39" t="s">
        <v>60</v>
      </c>
      <c r="E39">
        <f t="shared" si="0"/>
        <v>1.31</v>
      </c>
      <c r="F39" s="9">
        <f t="shared" si="2"/>
        <v>0.39928800000000003</v>
      </c>
      <c r="G39" s="9">
        <f t="shared" si="1"/>
        <v>3.143169971712001E-2</v>
      </c>
    </row>
    <row r="40" spans="1:7" x14ac:dyDescent="0.35">
      <c r="A40" s="1">
        <v>43347.606516203705</v>
      </c>
      <c r="B40">
        <v>1.4</v>
      </c>
      <c r="C40">
        <v>1.1299999999999999</v>
      </c>
      <c r="D40" t="s">
        <v>60</v>
      </c>
      <c r="E40">
        <f t="shared" si="0"/>
        <v>1.4</v>
      </c>
      <c r="F40" s="9">
        <f t="shared" si="2"/>
        <v>0.42671999999999999</v>
      </c>
      <c r="G40" s="9">
        <f t="shared" si="1"/>
        <v>3.1998036648960004E-2</v>
      </c>
    </row>
    <row r="41" spans="1:7" x14ac:dyDescent="0.35">
      <c r="A41" s="1">
        <v>34255.625</v>
      </c>
      <c r="B41">
        <v>0.28000000000000003</v>
      </c>
      <c r="C41">
        <v>1.18</v>
      </c>
      <c r="D41" t="s">
        <v>60</v>
      </c>
      <c r="E41">
        <f t="shared" si="0"/>
        <v>1.28</v>
      </c>
      <c r="F41" s="9">
        <f t="shared" si="2"/>
        <v>0.39014400000000005</v>
      </c>
      <c r="G41" s="9">
        <f t="shared" si="1"/>
        <v>3.3413878978560005E-2</v>
      </c>
    </row>
    <row r="42" spans="1:7" x14ac:dyDescent="0.35">
      <c r="A42" s="1">
        <v>40204.53125</v>
      </c>
      <c r="B42">
        <v>1.21</v>
      </c>
      <c r="C42">
        <v>1.18</v>
      </c>
      <c r="D42" t="s">
        <v>60</v>
      </c>
      <c r="E42">
        <f t="shared" si="0"/>
        <v>1.21</v>
      </c>
      <c r="F42" s="9">
        <f t="shared" si="2"/>
        <v>0.36880800000000002</v>
      </c>
      <c r="G42" s="9">
        <f t="shared" si="1"/>
        <v>3.3413878978560005E-2</v>
      </c>
    </row>
    <row r="43" spans="1:7" x14ac:dyDescent="0.35">
      <c r="A43" s="1">
        <v>43185.638842592591</v>
      </c>
      <c r="B43">
        <v>1.52</v>
      </c>
      <c r="C43">
        <v>1.21</v>
      </c>
      <c r="D43" t="s">
        <v>60</v>
      </c>
      <c r="E43">
        <f t="shared" si="0"/>
        <v>1.52</v>
      </c>
      <c r="F43" s="9">
        <f t="shared" si="2"/>
        <v>0.46329600000000004</v>
      </c>
      <c r="G43" s="9">
        <f t="shared" si="1"/>
        <v>3.4263384376320004E-2</v>
      </c>
    </row>
    <row r="44" spans="1:7" x14ac:dyDescent="0.35">
      <c r="A44" s="1">
        <v>41450.389930555553</v>
      </c>
      <c r="B44">
        <v>1.26</v>
      </c>
      <c r="C44">
        <v>1.24</v>
      </c>
      <c r="D44" t="s">
        <v>60</v>
      </c>
      <c r="E44">
        <f t="shared" si="0"/>
        <v>1.26</v>
      </c>
      <c r="F44" s="9">
        <f t="shared" si="2"/>
        <v>0.384048</v>
      </c>
      <c r="G44" s="9">
        <f t="shared" si="1"/>
        <v>3.5112889774080003E-2</v>
      </c>
    </row>
    <row r="45" spans="1:7" x14ac:dyDescent="0.35">
      <c r="A45" s="1">
        <v>40470.631944444445</v>
      </c>
      <c r="B45">
        <v>1.27</v>
      </c>
      <c r="C45">
        <v>1.25</v>
      </c>
      <c r="D45" t="s">
        <v>60</v>
      </c>
      <c r="E45">
        <f t="shared" si="0"/>
        <v>1.27</v>
      </c>
      <c r="F45" s="9">
        <f t="shared" si="2"/>
        <v>0.38709600000000005</v>
      </c>
      <c r="G45" s="9">
        <f t="shared" si="1"/>
        <v>3.5396058240000007E-2</v>
      </c>
    </row>
    <row r="46" spans="1:7" x14ac:dyDescent="0.35">
      <c r="A46" s="1">
        <v>44075.618402777778</v>
      </c>
      <c r="B46">
        <v>1.31</v>
      </c>
      <c r="C46">
        <v>1.3</v>
      </c>
      <c r="D46" t="s">
        <v>60</v>
      </c>
      <c r="E46">
        <f t="shared" si="0"/>
        <v>1.31</v>
      </c>
      <c r="F46" s="9">
        <f t="shared" si="2"/>
        <v>0.39928800000000003</v>
      </c>
      <c r="G46" s="9">
        <f t="shared" si="1"/>
        <v>3.6811900569600008E-2</v>
      </c>
    </row>
    <row r="47" spans="1:7" x14ac:dyDescent="0.35">
      <c r="A47" s="1">
        <v>36601.71875</v>
      </c>
      <c r="B47">
        <v>0.35</v>
      </c>
      <c r="C47">
        <v>1.31</v>
      </c>
      <c r="D47" t="s">
        <v>60</v>
      </c>
      <c r="E47">
        <f t="shared" si="0"/>
        <v>1.35</v>
      </c>
      <c r="F47" s="9">
        <f t="shared" si="2"/>
        <v>0.41148000000000007</v>
      </c>
      <c r="G47" s="9">
        <f t="shared" si="1"/>
        <v>3.7095069035520005E-2</v>
      </c>
    </row>
    <row r="48" spans="1:7" x14ac:dyDescent="0.35">
      <c r="A48" s="1">
        <v>36539.541666666664</v>
      </c>
      <c r="B48">
        <v>0.21</v>
      </c>
      <c r="C48">
        <v>1.33</v>
      </c>
      <c r="D48" t="s">
        <v>60</v>
      </c>
      <c r="E48">
        <f t="shared" si="0"/>
        <v>1.21</v>
      </c>
      <c r="F48" s="9">
        <f t="shared" si="2"/>
        <v>0.36880800000000002</v>
      </c>
      <c r="G48" s="9">
        <f t="shared" si="1"/>
        <v>3.7661405967360007E-2</v>
      </c>
    </row>
    <row r="49" spans="1:7" x14ac:dyDescent="0.35">
      <c r="A49" s="1">
        <v>44286.560763888891</v>
      </c>
      <c r="B49">
        <v>1.31</v>
      </c>
      <c r="C49">
        <v>1.35</v>
      </c>
      <c r="D49" t="s">
        <v>60</v>
      </c>
      <c r="E49">
        <f t="shared" si="0"/>
        <v>1.31</v>
      </c>
      <c r="F49" s="9">
        <f t="shared" si="2"/>
        <v>0.39928800000000003</v>
      </c>
      <c r="G49" s="9">
        <f t="shared" si="1"/>
        <v>3.8227742899200008E-2</v>
      </c>
    </row>
    <row r="50" spans="1:7" x14ac:dyDescent="0.35">
      <c r="A50" s="1">
        <v>33924.545138888891</v>
      </c>
      <c r="B50">
        <v>0.39</v>
      </c>
      <c r="C50">
        <v>1.36</v>
      </c>
      <c r="D50" t="s">
        <v>59</v>
      </c>
      <c r="E50">
        <f t="shared" si="0"/>
        <v>1.3900000000000001</v>
      </c>
      <c r="F50" s="9">
        <f t="shared" si="2"/>
        <v>0.42367200000000005</v>
      </c>
      <c r="G50" s="9">
        <f t="shared" si="1"/>
        <v>3.8510911365120006E-2</v>
      </c>
    </row>
    <row r="51" spans="1:7" x14ac:dyDescent="0.35">
      <c r="A51" s="1">
        <v>43249.554085648146</v>
      </c>
      <c r="B51">
        <v>1.45</v>
      </c>
      <c r="C51">
        <v>1.36</v>
      </c>
      <c r="D51" t="s">
        <v>60</v>
      </c>
      <c r="E51">
        <f t="shared" si="0"/>
        <v>1.45</v>
      </c>
      <c r="F51" s="9">
        <f t="shared" si="2"/>
        <v>0.44196000000000002</v>
      </c>
      <c r="G51" s="9">
        <f t="shared" si="1"/>
        <v>3.8510911365120006E-2</v>
      </c>
    </row>
    <row r="52" spans="1:7" x14ac:dyDescent="0.35">
      <c r="A52" s="1">
        <v>40863.602430555555</v>
      </c>
      <c r="B52">
        <v>1.5</v>
      </c>
      <c r="C52">
        <v>1.39</v>
      </c>
      <c r="D52" t="s">
        <v>60</v>
      </c>
      <c r="E52">
        <f t="shared" si="0"/>
        <v>1.5</v>
      </c>
      <c r="F52" s="9">
        <f t="shared" si="2"/>
        <v>0.45720000000000005</v>
      </c>
      <c r="G52" s="9">
        <f t="shared" si="1"/>
        <v>3.9360416762880004E-2</v>
      </c>
    </row>
    <row r="53" spans="1:7" x14ac:dyDescent="0.35">
      <c r="A53" s="1">
        <v>40996.519444444442</v>
      </c>
      <c r="B53">
        <v>1.37</v>
      </c>
      <c r="C53">
        <v>1.41</v>
      </c>
      <c r="D53" t="s">
        <v>60</v>
      </c>
      <c r="E53">
        <f t="shared" si="0"/>
        <v>1.37</v>
      </c>
      <c r="F53" s="9">
        <f t="shared" si="2"/>
        <v>0.41757600000000006</v>
      </c>
      <c r="G53" s="9">
        <f t="shared" si="1"/>
        <v>3.9926753694720006E-2</v>
      </c>
    </row>
    <row r="54" spans="1:7" x14ac:dyDescent="0.35">
      <c r="A54" s="1">
        <v>40015.771180555559</v>
      </c>
      <c r="B54">
        <v>1.2</v>
      </c>
      <c r="C54">
        <v>1.42</v>
      </c>
      <c r="D54" t="s">
        <v>60</v>
      </c>
      <c r="E54">
        <f t="shared" si="0"/>
        <v>1.2</v>
      </c>
      <c r="F54" s="9">
        <f t="shared" si="2"/>
        <v>0.36576000000000003</v>
      </c>
      <c r="G54" s="9">
        <f t="shared" si="1"/>
        <v>4.0209922160640003E-2</v>
      </c>
    </row>
    <row r="55" spans="1:7" x14ac:dyDescent="0.35">
      <c r="A55" s="1">
        <v>42375.416666666664</v>
      </c>
      <c r="B55">
        <v>1.1399999999999999</v>
      </c>
      <c r="C55">
        <v>1.5</v>
      </c>
      <c r="D55" t="s">
        <v>60</v>
      </c>
      <c r="E55">
        <f t="shared" si="0"/>
        <v>1.1399999999999999</v>
      </c>
      <c r="F55" s="9">
        <f t="shared" si="2"/>
        <v>0.347472</v>
      </c>
      <c r="G55" s="9">
        <f t="shared" si="1"/>
        <v>4.2475269888000003E-2</v>
      </c>
    </row>
    <row r="56" spans="1:7" x14ac:dyDescent="0.35">
      <c r="A56" s="1">
        <v>41375.48715277778</v>
      </c>
      <c r="B56">
        <v>1.32</v>
      </c>
      <c r="C56">
        <v>1.59</v>
      </c>
      <c r="D56" t="s">
        <v>60</v>
      </c>
      <c r="E56">
        <f t="shared" si="0"/>
        <v>1.32</v>
      </c>
      <c r="F56" s="9">
        <f t="shared" si="2"/>
        <v>0.40233600000000003</v>
      </c>
      <c r="G56" s="9">
        <f t="shared" si="1"/>
        <v>4.5023786081280007E-2</v>
      </c>
    </row>
    <row r="57" spans="1:7" x14ac:dyDescent="0.35">
      <c r="A57" s="1">
        <v>34080.611111111109</v>
      </c>
      <c r="B57">
        <v>0.34</v>
      </c>
      <c r="C57">
        <v>1.65</v>
      </c>
      <c r="D57" t="s">
        <v>60</v>
      </c>
      <c r="E57">
        <f t="shared" si="0"/>
        <v>1.34</v>
      </c>
      <c r="F57" s="9">
        <f t="shared" si="2"/>
        <v>0.40843200000000002</v>
      </c>
      <c r="G57" s="9">
        <f t="shared" si="1"/>
        <v>4.6722796876800005E-2</v>
      </c>
    </row>
    <row r="58" spans="1:7" x14ac:dyDescent="0.35">
      <c r="A58" s="1">
        <v>40679.569444444445</v>
      </c>
      <c r="B58">
        <v>1.39</v>
      </c>
      <c r="C58">
        <v>1.66</v>
      </c>
      <c r="D58" t="s">
        <v>60</v>
      </c>
      <c r="E58">
        <f t="shared" si="0"/>
        <v>1.39</v>
      </c>
      <c r="F58" s="9">
        <f t="shared" si="2"/>
        <v>0.42367199999999999</v>
      </c>
      <c r="G58" s="9">
        <f t="shared" si="1"/>
        <v>4.7005965342720002E-2</v>
      </c>
    </row>
    <row r="59" spans="1:7" x14ac:dyDescent="0.35">
      <c r="A59" s="1">
        <v>43859.609722222223</v>
      </c>
      <c r="B59">
        <v>1.36</v>
      </c>
      <c r="C59">
        <v>1.7</v>
      </c>
      <c r="D59" t="s">
        <v>60</v>
      </c>
      <c r="E59">
        <f t="shared" si="0"/>
        <v>1.36</v>
      </c>
      <c r="F59" s="9">
        <f t="shared" si="2"/>
        <v>0.41452800000000006</v>
      </c>
      <c r="G59" s="9">
        <f t="shared" si="1"/>
        <v>4.8138639206400005E-2</v>
      </c>
    </row>
    <row r="60" spans="1:7" x14ac:dyDescent="0.35">
      <c r="A60" s="1">
        <v>40087.380555555559</v>
      </c>
      <c r="B60">
        <v>1.26</v>
      </c>
      <c r="C60">
        <v>1.78</v>
      </c>
      <c r="D60" t="s">
        <v>60</v>
      </c>
      <c r="E60">
        <f t="shared" si="0"/>
        <v>1.26</v>
      </c>
      <c r="F60" s="9">
        <f t="shared" si="2"/>
        <v>0.384048</v>
      </c>
      <c r="G60" s="9">
        <f t="shared" si="1"/>
        <v>5.0403986933760012E-2</v>
      </c>
    </row>
    <row r="61" spans="1:7" x14ac:dyDescent="0.35">
      <c r="A61" s="1">
        <v>42719.461111111108</v>
      </c>
      <c r="B61">
        <v>1.77</v>
      </c>
      <c r="C61">
        <v>1.83</v>
      </c>
      <c r="D61" t="s">
        <v>60</v>
      </c>
      <c r="E61">
        <f t="shared" si="0"/>
        <v>1.77</v>
      </c>
      <c r="F61" s="9">
        <f t="shared" si="2"/>
        <v>0.53949600000000009</v>
      </c>
      <c r="G61" s="9">
        <f t="shared" si="1"/>
        <v>5.1819829263360012E-2</v>
      </c>
    </row>
    <row r="62" spans="1:7" x14ac:dyDescent="0.35">
      <c r="A62" s="1">
        <v>33990.520833333336</v>
      </c>
      <c r="B62">
        <v>0.34</v>
      </c>
      <c r="C62">
        <v>1.84</v>
      </c>
      <c r="D62" t="s">
        <v>59</v>
      </c>
      <c r="E62">
        <f t="shared" si="0"/>
        <v>1.34</v>
      </c>
      <c r="F62" s="9">
        <f t="shared" si="2"/>
        <v>0.40843200000000002</v>
      </c>
      <c r="G62" s="9">
        <f t="shared" si="1"/>
        <v>5.2102997729280009E-2</v>
      </c>
    </row>
    <row r="63" spans="1:7" x14ac:dyDescent="0.35">
      <c r="A63" s="1">
        <v>44307.419791666667</v>
      </c>
      <c r="B63">
        <v>1.38</v>
      </c>
      <c r="C63">
        <v>1.84</v>
      </c>
      <c r="D63" t="s">
        <v>60</v>
      </c>
      <c r="E63">
        <f t="shared" si="0"/>
        <v>1.38</v>
      </c>
      <c r="F63" s="9">
        <f t="shared" si="2"/>
        <v>0.420624</v>
      </c>
      <c r="G63" s="9">
        <f t="shared" si="1"/>
        <v>5.2102997729280009E-2</v>
      </c>
    </row>
    <row r="64" spans="1:7" x14ac:dyDescent="0.35">
      <c r="A64" s="1">
        <v>38253.607638888891</v>
      </c>
      <c r="B64">
        <v>1.37</v>
      </c>
      <c r="C64">
        <v>1.96</v>
      </c>
      <c r="D64" t="s">
        <v>60</v>
      </c>
      <c r="E64">
        <f t="shared" si="0"/>
        <v>1.37</v>
      </c>
      <c r="F64" s="9">
        <f t="shared" si="2"/>
        <v>0.41757600000000006</v>
      </c>
      <c r="G64" s="9">
        <f t="shared" si="1"/>
        <v>5.5501019320320005E-2</v>
      </c>
    </row>
    <row r="65" spans="1:7" x14ac:dyDescent="0.35">
      <c r="A65" s="1">
        <v>41100.581250000003</v>
      </c>
      <c r="B65">
        <v>1.37</v>
      </c>
      <c r="C65">
        <v>1.96</v>
      </c>
      <c r="D65" t="s">
        <v>60</v>
      </c>
      <c r="E65">
        <f t="shared" si="0"/>
        <v>1.37</v>
      </c>
      <c r="F65" s="9">
        <f t="shared" si="2"/>
        <v>0.41757600000000006</v>
      </c>
      <c r="G65" s="9">
        <f t="shared" si="1"/>
        <v>5.5501019320320005E-2</v>
      </c>
    </row>
    <row r="66" spans="1:7" x14ac:dyDescent="0.35">
      <c r="A66" s="1">
        <v>42355.439930555556</v>
      </c>
      <c r="B66">
        <v>1.21</v>
      </c>
      <c r="C66">
        <v>1.96</v>
      </c>
      <c r="D66" t="s">
        <v>60</v>
      </c>
      <c r="E66">
        <f t="shared" ref="E66:E129" si="3">IF(A66&lt;$I$1, B66+1, B66)</f>
        <v>1.21</v>
      </c>
      <c r="F66" s="9">
        <f t="shared" si="2"/>
        <v>0.36880800000000002</v>
      </c>
      <c r="G66" s="9">
        <f t="shared" ref="G66:G129" si="4">C66*(0.3048^3)</f>
        <v>5.5501019320320005E-2</v>
      </c>
    </row>
    <row r="67" spans="1:7" x14ac:dyDescent="0.35">
      <c r="A67" s="1">
        <v>41694.678819444445</v>
      </c>
      <c r="B67">
        <v>1.39</v>
      </c>
      <c r="C67">
        <v>1.97</v>
      </c>
      <c r="D67" t="s">
        <v>60</v>
      </c>
      <c r="E67">
        <f t="shared" si="3"/>
        <v>1.39</v>
      </c>
      <c r="F67" s="9">
        <f t="shared" ref="F67:F130" si="5">E67*0.3048</f>
        <v>0.42367199999999999</v>
      </c>
      <c r="G67" s="9">
        <f t="shared" si="4"/>
        <v>5.578418778624001E-2</v>
      </c>
    </row>
    <row r="68" spans="1:7" x14ac:dyDescent="0.35">
      <c r="A68" s="1">
        <v>43312.503831018519</v>
      </c>
      <c r="B68">
        <v>1.51</v>
      </c>
      <c r="C68">
        <v>1.97</v>
      </c>
      <c r="D68" t="s">
        <v>60</v>
      </c>
      <c r="E68">
        <f t="shared" si="3"/>
        <v>1.51</v>
      </c>
      <c r="F68" s="9">
        <f t="shared" si="5"/>
        <v>0.46024800000000005</v>
      </c>
      <c r="G68" s="9">
        <f t="shared" si="4"/>
        <v>5.578418778624001E-2</v>
      </c>
    </row>
    <row r="69" spans="1:7" x14ac:dyDescent="0.35">
      <c r="A69" s="1">
        <v>36229.4375</v>
      </c>
      <c r="B69">
        <v>0.55000000000000004</v>
      </c>
      <c r="C69">
        <v>2.04</v>
      </c>
      <c r="D69" t="s">
        <v>60</v>
      </c>
      <c r="E69">
        <f t="shared" si="3"/>
        <v>1.55</v>
      </c>
      <c r="F69" s="9">
        <f t="shared" si="5"/>
        <v>0.47244000000000003</v>
      </c>
      <c r="G69" s="9">
        <f t="shared" si="4"/>
        <v>5.7766367047680012E-2</v>
      </c>
    </row>
    <row r="70" spans="1:7" x14ac:dyDescent="0.35">
      <c r="A70" s="1">
        <v>39434.488888888889</v>
      </c>
      <c r="B70">
        <v>1.29</v>
      </c>
      <c r="C70">
        <v>2.0499999999999998</v>
      </c>
      <c r="D70" t="s">
        <v>60</v>
      </c>
      <c r="E70">
        <f t="shared" si="3"/>
        <v>1.29</v>
      </c>
      <c r="F70" s="9">
        <f t="shared" si="5"/>
        <v>0.39319200000000004</v>
      </c>
      <c r="G70" s="9">
        <f t="shared" si="4"/>
        <v>5.8049535513600002E-2</v>
      </c>
    </row>
    <row r="71" spans="1:7" x14ac:dyDescent="0.35">
      <c r="A71" s="1">
        <v>33794.579861111109</v>
      </c>
      <c r="B71">
        <v>0.28000000000000003</v>
      </c>
      <c r="C71">
        <v>2.06</v>
      </c>
      <c r="D71" t="s">
        <v>59</v>
      </c>
      <c r="E71">
        <f t="shared" si="3"/>
        <v>1.28</v>
      </c>
      <c r="F71" s="9">
        <f t="shared" si="5"/>
        <v>0.39014400000000005</v>
      </c>
      <c r="G71" s="9">
        <f t="shared" si="4"/>
        <v>5.8332703979520013E-2</v>
      </c>
    </row>
    <row r="72" spans="1:7" x14ac:dyDescent="0.35">
      <c r="A72" s="1">
        <v>41940.489236111112</v>
      </c>
      <c r="B72">
        <v>1.37</v>
      </c>
      <c r="C72">
        <v>2.08</v>
      </c>
      <c r="D72" t="s">
        <v>60</v>
      </c>
      <c r="E72">
        <f t="shared" si="3"/>
        <v>1.37</v>
      </c>
      <c r="F72" s="9">
        <f t="shared" si="5"/>
        <v>0.41757600000000006</v>
      </c>
      <c r="G72" s="9">
        <f t="shared" si="4"/>
        <v>5.8899040911360008E-2</v>
      </c>
    </row>
    <row r="73" spans="1:7" x14ac:dyDescent="0.35">
      <c r="A73" s="1">
        <v>40168.479166666664</v>
      </c>
      <c r="B73">
        <v>1.32</v>
      </c>
      <c r="C73">
        <v>2.1</v>
      </c>
      <c r="D73" t="s">
        <v>60</v>
      </c>
      <c r="E73">
        <f t="shared" si="3"/>
        <v>1.32</v>
      </c>
      <c r="F73" s="9">
        <f t="shared" si="5"/>
        <v>0.40233600000000003</v>
      </c>
      <c r="G73" s="9">
        <f t="shared" si="4"/>
        <v>5.946537784320001E-2</v>
      </c>
    </row>
    <row r="74" spans="1:7" x14ac:dyDescent="0.35">
      <c r="A74" s="1">
        <v>39377.571527777778</v>
      </c>
      <c r="B74">
        <v>1.29</v>
      </c>
      <c r="C74">
        <v>2.11</v>
      </c>
      <c r="D74" t="s">
        <v>60</v>
      </c>
      <c r="E74">
        <f t="shared" si="3"/>
        <v>1.29</v>
      </c>
      <c r="F74" s="9">
        <f t="shared" si="5"/>
        <v>0.39319200000000004</v>
      </c>
      <c r="G74" s="9">
        <f t="shared" si="4"/>
        <v>5.9748546309120007E-2</v>
      </c>
    </row>
    <row r="75" spans="1:7" x14ac:dyDescent="0.35">
      <c r="A75" s="1">
        <v>38903.496527777781</v>
      </c>
      <c r="B75">
        <v>1.49</v>
      </c>
      <c r="C75">
        <v>2.13</v>
      </c>
      <c r="D75" t="s">
        <v>60</v>
      </c>
      <c r="E75">
        <f t="shared" si="3"/>
        <v>1.49</v>
      </c>
      <c r="F75" s="9">
        <f t="shared" si="5"/>
        <v>0.454152</v>
      </c>
      <c r="G75" s="9">
        <f t="shared" si="4"/>
        <v>6.0314883240960009E-2</v>
      </c>
    </row>
    <row r="76" spans="1:7" x14ac:dyDescent="0.35">
      <c r="A76" s="1">
        <v>38967.472222222219</v>
      </c>
      <c r="B76">
        <v>1.42</v>
      </c>
      <c r="C76">
        <v>2.16</v>
      </c>
      <c r="D76" t="s">
        <v>60</v>
      </c>
      <c r="E76">
        <f t="shared" si="3"/>
        <v>1.42</v>
      </c>
      <c r="F76" s="9">
        <f t="shared" si="5"/>
        <v>0.43281599999999998</v>
      </c>
      <c r="G76" s="9">
        <f t="shared" si="4"/>
        <v>6.1164388638720014E-2</v>
      </c>
    </row>
    <row r="77" spans="1:7" x14ac:dyDescent="0.35">
      <c r="A77" s="1">
        <v>41967.437847222223</v>
      </c>
      <c r="B77">
        <v>1.37</v>
      </c>
      <c r="C77">
        <v>2.16</v>
      </c>
      <c r="D77" t="s">
        <v>60</v>
      </c>
      <c r="E77">
        <f t="shared" si="3"/>
        <v>1.37</v>
      </c>
      <c r="F77" s="9">
        <f t="shared" si="5"/>
        <v>0.41757600000000006</v>
      </c>
      <c r="G77" s="9">
        <f t="shared" si="4"/>
        <v>6.1164388638720014E-2</v>
      </c>
    </row>
    <row r="78" spans="1:7" x14ac:dyDescent="0.35">
      <c r="A78" s="1">
        <v>39140.347222222219</v>
      </c>
      <c r="B78">
        <v>1.35</v>
      </c>
      <c r="C78">
        <v>2.2200000000000002</v>
      </c>
      <c r="D78" t="s">
        <v>60</v>
      </c>
      <c r="E78">
        <f t="shared" si="3"/>
        <v>1.35</v>
      </c>
      <c r="F78" s="9">
        <f t="shared" si="5"/>
        <v>0.41148000000000007</v>
      </c>
      <c r="G78" s="9">
        <f t="shared" si="4"/>
        <v>6.2863399434240019E-2</v>
      </c>
    </row>
    <row r="79" spans="1:7" x14ac:dyDescent="0.35">
      <c r="A79" s="1">
        <v>41652.600694444445</v>
      </c>
      <c r="B79">
        <v>1.41</v>
      </c>
      <c r="C79">
        <v>2.2799999999999998</v>
      </c>
      <c r="D79" t="s">
        <v>60</v>
      </c>
      <c r="E79">
        <f t="shared" si="3"/>
        <v>1.41</v>
      </c>
      <c r="F79" s="9">
        <f t="shared" si="5"/>
        <v>0.42976799999999998</v>
      </c>
      <c r="G79" s="9">
        <f t="shared" si="4"/>
        <v>6.4562410229760003E-2</v>
      </c>
    </row>
    <row r="80" spans="1:7" x14ac:dyDescent="0.35">
      <c r="A80" s="1">
        <v>43900.64166666667</v>
      </c>
      <c r="B80">
        <v>1.44</v>
      </c>
      <c r="C80">
        <v>2.2999999999999998</v>
      </c>
      <c r="D80" t="s">
        <v>60</v>
      </c>
      <c r="E80">
        <f t="shared" si="3"/>
        <v>1.44</v>
      </c>
      <c r="F80" s="9">
        <f t="shared" si="5"/>
        <v>0.43891200000000002</v>
      </c>
      <c r="G80" s="9">
        <f t="shared" si="4"/>
        <v>6.5128747161599998E-2</v>
      </c>
    </row>
    <row r="81" spans="1:7" x14ac:dyDescent="0.35">
      <c r="A81" s="1">
        <v>34122.534722222219</v>
      </c>
      <c r="B81">
        <v>0.28999999999999998</v>
      </c>
      <c r="C81">
        <v>2.44</v>
      </c>
      <c r="D81" t="s">
        <v>59</v>
      </c>
      <c r="E81">
        <f t="shared" si="3"/>
        <v>1.29</v>
      </c>
      <c r="F81" s="9">
        <f t="shared" si="5"/>
        <v>0.39319200000000004</v>
      </c>
      <c r="G81" s="9">
        <f t="shared" si="4"/>
        <v>6.9093105684480002E-2</v>
      </c>
    </row>
    <row r="82" spans="1:7" x14ac:dyDescent="0.35">
      <c r="A82" s="1">
        <v>43565.478819444441</v>
      </c>
      <c r="B82">
        <v>1.5</v>
      </c>
      <c r="C82">
        <v>2.4500000000000002</v>
      </c>
      <c r="D82" t="s">
        <v>60</v>
      </c>
      <c r="E82">
        <f t="shared" si="3"/>
        <v>1.5</v>
      </c>
      <c r="F82" s="9">
        <f t="shared" si="5"/>
        <v>0.45720000000000005</v>
      </c>
      <c r="G82" s="9">
        <f t="shared" si="4"/>
        <v>6.9376274150400014E-2</v>
      </c>
    </row>
    <row r="83" spans="1:7" x14ac:dyDescent="0.35">
      <c r="A83" s="1">
        <v>39098.666666666664</v>
      </c>
      <c r="B83">
        <v>1.37</v>
      </c>
      <c r="C83">
        <v>2.5499999999999998</v>
      </c>
      <c r="D83" t="s">
        <v>60</v>
      </c>
      <c r="E83">
        <f t="shared" si="3"/>
        <v>1.37</v>
      </c>
      <c r="F83" s="9">
        <f t="shared" si="5"/>
        <v>0.41757600000000006</v>
      </c>
      <c r="G83" s="9">
        <f t="shared" si="4"/>
        <v>7.2207958809600001E-2</v>
      </c>
    </row>
    <row r="84" spans="1:7" x14ac:dyDescent="0.35">
      <c r="A84" s="1">
        <v>41772.448611111111</v>
      </c>
      <c r="B84">
        <v>1.42</v>
      </c>
      <c r="C84">
        <v>2.62</v>
      </c>
      <c r="D84" t="s">
        <v>60</v>
      </c>
      <c r="E84">
        <f t="shared" si="3"/>
        <v>1.42</v>
      </c>
      <c r="F84" s="9">
        <f t="shared" si="5"/>
        <v>0.43281599999999998</v>
      </c>
      <c r="G84" s="9">
        <f t="shared" si="4"/>
        <v>7.419013807104001E-2</v>
      </c>
    </row>
    <row r="85" spans="1:7" x14ac:dyDescent="0.35">
      <c r="A85" s="1">
        <v>35863.447916666664</v>
      </c>
      <c r="B85">
        <v>0.56000000000000005</v>
      </c>
      <c r="C85">
        <v>2.66</v>
      </c>
      <c r="D85" t="s">
        <v>60</v>
      </c>
      <c r="E85">
        <f t="shared" si="3"/>
        <v>1.56</v>
      </c>
      <c r="F85" s="9">
        <f t="shared" si="5"/>
        <v>0.47548800000000002</v>
      </c>
      <c r="G85" s="9">
        <f t="shared" si="4"/>
        <v>7.5322811934720013E-2</v>
      </c>
    </row>
    <row r="86" spans="1:7" x14ac:dyDescent="0.35">
      <c r="A86" s="1">
        <v>35296.604166666664</v>
      </c>
      <c r="B86">
        <v>0.31</v>
      </c>
      <c r="C86">
        <v>2.69</v>
      </c>
      <c r="D86" t="s">
        <v>60</v>
      </c>
      <c r="E86">
        <f t="shared" si="3"/>
        <v>1.31</v>
      </c>
      <c r="F86" s="9">
        <f t="shared" si="5"/>
        <v>0.39928800000000003</v>
      </c>
      <c r="G86" s="9">
        <f t="shared" si="4"/>
        <v>7.6172317332480005E-2</v>
      </c>
    </row>
    <row r="87" spans="1:7" x14ac:dyDescent="0.35">
      <c r="A87" s="1">
        <v>37020.5</v>
      </c>
      <c r="B87">
        <v>1.28</v>
      </c>
      <c r="C87">
        <v>2.75</v>
      </c>
      <c r="D87" t="s">
        <v>60</v>
      </c>
      <c r="E87">
        <f t="shared" si="3"/>
        <v>1.28</v>
      </c>
      <c r="F87" s="9">
        <f t="shared" si="5"/>
        <v>0.39014400000000005</v>
      </c>
      <c r="G87" s="9">
        <f t="shared" si="4"/>
        <v>7.7871328128000017E-2</v>
      </c>
    </row>
    <row r="88" spans="1:7" x14ac:dyDescent="0.35">
      <c r="A88" s="1">
        <v>40119.574305555558</v>
      </c>
      <c r="B88">
        <v>1.32</v>
      </c>
      <c r="C88">
        <v>2.76</v>
      </c>
      <c r="D88" t="s">
        <v>60</v>
      </c>
      <c r="E88">
        <f t="shared" si="3"/>
        <v>1.32</v>
      </c>
      <c r="F88" s="9">
        <f t="shared" si="5"/>
        <v>0.40233600000000003</v>
      </c>
      <c r="G88" s="9">
        <f t="shared" si="4"/>
        <v>7.815449659392E-2</v>
      </c>
    </row>
    <row r="89" spans="1:7" x14ac:dyDescent="0.35">
      <c r="A89" s="1">
        <v>33773.571527777778</v>
      </c>
      <c r="B89">
        <v>0.32</v>
      </c>
      <c r="C89">
        <v>2.8</v>
      </c>
      <c r="D89" t="s">
        <v>59</v>
      </c>
      <c r="E89">
        <f t="shared" si="3"/>
        <v>1.32</v>
      </c>
      <c r="F89" s="9">
        <f t="shared" si="5"/>
        <v>0.40233600000000003</v>
      </c>
      <c r="G89" s="9">
        <f t="shared" si="4"/>
        <v>7.9287170457600004E-2</v>
      </c>
    </row>
    <row r="90" spans="1:7" x14ac:dyDescent="0.35">
      <c r="A90" s="1">
        <v>34773.504861111112</v>
      </c>
      <c r="B90">
        <v>0.28999999999999998</v>
      </c>
      <c r="C90">
        <v>2.8</v>
      </c>
      <c r="D90" t="s">
        <v>60</v>
      </c>
      <c r="E90">
        <f t="shared" si="3"/>
        <v>1.29</v>
      </c>
      <c r="F90" s="9">
        <f t="shared" si="5"/>
        <v>0.39319200000000004</v>
      </c>
      <c r="G90" s="9">
        <f t="shared" si="4"/>
        <v>7.9287170457600004E-2</v>
      </c>
    </row>
    <row r="91" spans="1:7" x14ac:dyDescent="0.35">
      <c r="A91" s="1">
        <v>36831.583333333336</v>
      </c>
      <c r="B91">
        <v>1.32</v>
      </c>
      <c r="C91">
        <v>2.8</v>
      </c>
      <c r="D91" t="s">
        <v>60</v>
      </c>
      <c r="E91">
        <f t="shared" si="3"/>
        <v>1.32</v>
      </c>
      <c r="F91" s="9">
        <f t="shared" si="5"/>
        <v>0.40233600000000003</v>
      </c>
      <c r="G91" s="9">
        <f t="shared" si="4"/>
        <v>7.9287170457600004E-2</v>
      </c>
    </row>
    <row r="92" spans="1:7" x14ac:dyDescent="0.35">
      <c r="A92" s="1">
        <v>36196.5625</v>
      </c>
      <c r="B92">
        <v>0.57999999999999996</v>
      </c>
      <c r="C92">
        <v>2.81</v>
      </c>
      <c r="D92" t="s">
        <v>60</v>
      </c>
      <c r="E92">
        <f t="shared" si="3"/>
        <v>1.58</v>
      </c>
      <c r="F92" s="9">
        <f t="shared" si="5"/>
        <v>0.48158400000000007</v>
      </c>
      <c r="G92" s="9">
        <f t="shared" si="4"/>
        <v>7.9570338923520015E-2</v>
      </c>
    </row>
    <row r="93" spans="1:7" x14ac:dyDescent="0.35">
      <c r="A93" s="1">
        <v>39121.427083333336</v>
      </c>
      <c r="B93">
        <v>1.39</v>
      </c>
      <c r="C93">
        <v>2.82</v>
      </c>
      <c r="D93" t="s">
        <v>60</v>
      </c>
      <c r="E93">
        <f t="shared" si="3"/>
        <v>1.39</v>
      </c>
      <c r="F93" s="9">
        <f t="shared" si="5"/>
        <v>0.42367199999999999</v>
      </c>
      <c r="G93" s="9">
        <f t="shared" si="4"/>
        <v>7.9853507389440012E-2</v>
      </c>
    </row>
    <row r="94" spans="1:7" x14ac:dyDescent="0.35">
      <c r="A94" s="1">
        <v>36165.614583333336</v>
      </c>
      <c r="B94">
        <v>0.57999999999999996</v>
      </c>
      <c r="C94">
        <v>2.86</v>
      </c>
      <c r="D94" t="s">
        <v>60</v>
      </c>
      <c r="E94">
        <f t="shared" si="3"/>
        <v>1.58</v>
      </c>
      <c r="F94" s="9">
        <f t="shared" si="5"/>
        <v>0.48158400000000007</v>
      </c>
      <c r="G94" s="9">
        <f t="shared" si="4"/>
        <v>8.0986181253120015E-2</v>
      </c>
    </row>
    <row r="95" spans="1:7" x14ac:dyDescent="0.35">
      <c r="A95" s="1">
        <v>40941.635416666664</v>
      </c>
      <c r="B95">
        <v>1.4</v>
      </c>
      <c r="C95">
        <v>2.86</v>
      </c>
      <c r="D95" t="s">
        <v>60</v>
      </c>
      <c r="E95">
        <f t="shared" si="3"/>
        <v>1.4</v>
      </c>
      <c r="F95" s="9">
        <f t="shared" si="5"/>
        <v>0.42671999999999999</v>
      </c>
      <c r="G95" s="9">
        <f t="shared" si="4"/>
        <v>8.0986181253120015E-2</v>
      </c>
    </row>
    <row r="96" spans="1:7" x14ac:dyDescent="0.35">
      <c r="A96" s="1">
        <v>38658.465277777781</v>
      </c>
      <c r="B96">
        <v>1.67</v>
      </c>
      <c r="C96">
        <v>2.96</v>
      </c>
      <c r="D96" t="s">
        <v>60</v>
      </c>
      <c r="E96">
        <f t="shared" si="3"/>
        <v>1.67</v>
      </c>
      <c r="F96" s="9">
        <f t="shared" si="5"/>
        <v>0.50901600000000002</v>
      </c>
      <c r="G96" s="9">
        <f t="shared" si="4"/>
        <v>8.3817865912320016E-2</v>
      </c>
    </row>
    <row r="97" spans="1:7" x14ac:dyDescent="0.35">
      <c r="A97" s="1">
        <v>35471.556944444441</v>
      </c>
      <c r="B97">
        <v>0.28000000000000003</v>
      </c>
      <c r="C97">
        <v>2.98</v>
      </c>
      <c r="D97" t="s">
        <v>60</v>
      </c>
      <c r="E97">
        <f t="shared" si="3"/>
        <v>1.28</v>
      </c>
      <c r="F97" s="9">
        <f t="shared" si="5"/>
        <v>0.39014400000000005</v>
      </c>
      <c r="G97" s="9">
        <f t="shared" si="4"/>
        <v>8.4384202844160011E-2</v>
      </c>
    </row>
    <row r="98" spans="1:7" x14ac:dyDescent="0.35">
      <c r="A98" s="1">
        <v>38688.434027777781</v>
      </c>
      <c r="B98">
        <v>1.49</v>
      </c>
      <c r="C98">
        <v>3.01</v>
      </c>
      <c r="D98" t="s">
        <v>60</v>
      </c>
      <c r="E98">
        <f t="shared" si="3"/>
        <v>1.49</v>
      </c>
      <c r="F98" s="9">
        <f t="shared" si="5"/>
        <v>0.454152</v>
      </c>
      <c r="G98" s="9">
        <f t="shared" si="4"/>
        <v>8.5233708241920003E-2</v>
      </c>
    </row>
    <row r="99" spans="1:7" x14ac:dyDescent="0.35">
      <c r="A99" s="1">
        <v>44372.487500000003</v>
      </c>
      <c r="B99">
        <v>1.63</v>
      </c>
      <c r="C99">
        <v>3.02</v>
      </c>
      <c r="D99" t="s">
        <v>60</v>
      </c>
      <c r="E99">
        <f t="shared" si="3"/>
        <v>1.63</v>
      </c>
      <c r="F99" s="9">
        <f t="shared" si="5"/>
        <v>0.49682399999999999</v>
      </c>
      <c r="G99" s="9">
        <f t="shared" si="4"/>
        <v>8.5516876707840014E-2</v>
      </c>
    </row>
    <row r="100" spans="1:7" x14ac:dyDescent="0.35">
      <c r="A100" s="1">
        <v>42331.480555555558</v>
      </c>
      <c r="B100">
        <v>1.3</v>
      </c>
      <c r="C100">
        <v>3.07</v>
      </c>
      <c r="D100" t="s">
        <v>60</v>
      </c>
      <c r="E100">
        <f t="shared" si="3"/>
        <v>1.3</v>
      </c>
      <c r="F100" s="9">
        <f t="shared" si="5"/>
        <v>0.39624000000000004</v>
      </c>
      <c r="G100" s="9">
        <f t="shared" si="4"/>
        <v>8.6932719037440015E-2</v>
      </c>
    </row>
    <row r="101" spans="1:7" x14ac:dyDescent="0.35">
      <c r="A101" s="1">
        <v>41416.422222222223</v>
      </c>
      <c r="B101">
        <v>1.44</v>
      </c>
      <c r="C101">
        <v>3.1</v>
      </c>
      <c r="D101" t="s">
        <v>60</v>
      </c>
      <c r="E101">
        <f t="shared" si="3"/>
        <v>1.44</v>
      </c>
      <c r="F101" s="9">
        <f t="shared" si="5"/>
        <v>0.43891200000000002</v>
      </c>
      <c r="G101" s="9">
        <f t="shared" si="4"/>
        <v>8.7782224435200021E-2</v>
      </c>
    </row>
    <row r="102" spans="1:7" x14ac:dyDescent="0.35">
      <c r="A102" s="1">
        <v>42397.535416666666</v>
      </c>
      <c r="B102">
        <v>1.23</v>
      </c>
      <c r="C102">
        <v>3.11</v>
      </c>
      <c r="D102" t="s">
        <v>60</v>
      </c>
      <c r="E102">
        <f t="shared" si="3"/>
        <v>1.23</v>
      </c>
      <c r="F102" s="9">
        <f t="shared" si="5"/>
        <v>0.37490400000000002</v>
      </c>
      <c r="G102" s="9">
        <f t="shared" si="4"/>
        <v>8.8065392901120004E-2</v>
      </c>
    </row>
    <row r="103" spans="1:7" x14ac:dyDescent="0.35">
      <c r="A103" s="1">
        <v>36265.510416666664</v>
      </c>
      <c r="B103">
        <v>0.61</v>
      </c>
      <c r="C103">
        <v>3.13</v>
      </c>
      <c r="D103" t="s">
        <v>60</v>
      </c>
      <c r="E103">
        <f t="shared" si="3"/>
        <v>1.6099999999999999</v>
      </c>
      <c r="F103" s="9">
        <f t="shared" si="5"/>
        <v>0.490728</v>
      </c>
      <c r="G103" s="9">
        <f t="shared" si="4"/>
        <v>8.8631729832960013E-2</v>
      </c>
    </row>
    <row r="104" spans="1:7" x14ac:dyDescent="0.35">
      <c r="A104" s="1">
        <v>35139.439583333333</v>
      </c>
      <c r="B104">
        <v>0.27</v>
      </c>
      <c r="C104">
        <v>3.14</v>
      </c>
      <c r="D104" t="s">
        <v>60</v>
      </c>
      <c r="E104">
        <f t="shared" si="3"/>
        <v>1.27</v>
      </c>
      <c r="F104" s="9">
        <f t="shared" si="5"/>
        <v>0.38709600000000005</v>
      </c>
      <c r="G104" s="9">
        <f t="shared" si="4"/>
        <v>8.891489829888001E-2</v>
      </c>
    </row>
    <row r="105" spans="1:7" x14ac:dyDescent="0.35">
      <c r="A105" s="1">
        <v>35179.420138888891</v>
      </c>
      <c r="B105">
        <v>0.28999999999999998</v>
      </c>
      <c r="C105">
        <v>3.19</v>
      </c>
      <c r="D105" t="s">
        <v>60</v>
      </c>
      <c r="E105">
        <f t="shared" si="3"/>
        <v>1.29</v>
      </c>
      <c r="F105" s="9">
        <f t="shared" si="5"/>
        <v>0.39319200000000004</v>
      </c>
      <c r="G105" s="9">
        <f t="shared" si="4"/>
        <v>9.0330740628480011E-2</v>
      </c>
    </row>
    <row r="106" spans="1:7" x14ac:dyDescent="0.35">
      <c r="A106" s="1">
        <v>34100.545138888891</v>
      </c>
      <c r="B106">
        <v>0.34</v>
      </c>
      <c r="C106">
        <v>3.2</v>
      </c>
      <c r="D106" t="s">
        <v>59</v>
      </c>
      <c r="E106">
        <f t="shared" si="3"/>
        <v>1.34</v>
      </c>
      <c r="F106" s="9">
        <f t="shared" si="5"/>
        <v>0.40843200000000002</v>
      </c>
      <c r="G106" s="9">
        <f t="shared" si="4"/>
        <v>9.0613909094400022E-2</v>
      </c>
    </row>
    <row r="107" spans="1:7" x14ac:dyDescent="0.35">
      <c r="A107" s="1">
        <v>35241.525694444441</v>
      </c>
      <c r="B107">
        <v>0.28999999999999998</v>
      </c>
      <c r="C107">
        <v>3.2</v>
      </c>
      <c r="D107" t="s">
        <v>60</v>
      </c>
      <c r="E107">
        <f t="shared" si="3"/>
        <v>1.29</v>
      </c>
      <c r="F107" s="9">
        <f t="shared" si="5"/>
        <v>0.39319200000000004</v>
      </c>
      <c r="G107" s="9">
        <f t="shared" si="4"/>
        <v>9.0613909094400022E-2</v>
      </c>
    </row>
    <row r="108" spans="1:7" x14ac:dyDescent="0.35">
      <c r="A108" s="1">
        <v>43084.438946759263</v>
      </c>
      <c r="B108">
        <v>1.65</v>
      </c>
      <c r="C108">
        <v>3.2</v>
      </c>
      <c r="D108" t="s">
        <v>60</v>
      </c>
      <c r="E108">
        <f t="shared" si="3"/>
        <v>1.65</v>
      </c>
      <c r="F108" s="9">
        <f t="shared" si="5"/>
        <v>0.50292000000000003</v>
      </c>
      <c r="G108" s="9">
        <f t="shared" si="4"/>
        <v>9.0613909094400022E-2</v>
      </c>
    </row>
    <row r="109" spans="1:7" x14ac:dyDescent="0.35">
      <c r="A109" s="1">
        <v>34724.569444444445</v>
      </c>
      <c r="B109">
        <v>0.3</v>
      </c>
      <c r="C109">
        <v>3.21</v>
      </c>
      <c r="D109" t="s">
        <v>60</v>
      </c>
      <c r="E109">
        <f t="shared" si="3"/>
        <v>1.3</v>
      </c>
      <c r="F109" s="9">
        <f t="shared" si="5"/>
        <v>0.39624000000000004</v>
      </c>
      <c r="G109" s="9">
        <f t="shared" si="4"/>
        <v>9.0897077560320019E-2</v>
      </c>
    </row>
    <row r="110" spans="1:7" x14ac:dyDescent="0.35">
      <c r="A110" s="1">
        <v>42048.59375</v>
      </c>
      <c r="B110">
        <v>1.42</v>
      </c>
      <c r="C110">
        <v>3.23</v>
      </c>
      <c r="D110" t="s">
        <v>60</v>
      </c>
      <c r="E110">
        <f t="shared" si="3"/>
        <v>1.42</v>
      </c>
      <c r="F110" s="9">
        <f t="shared" si="5"/>
        <v>0.43281599999999998</v>
      </c>
      <c r="G110" s="9">
        <f t="shared" si="4"/>
        <v>9.1463414492160014E-2</v>
      </c>
    </row>
    <row r="111" spans="1:7" x14ac:dyDescent="0.35">
      <c r="A111" s="1">
        <v>36438.645833333336</v>
      </c>
      <c r="B111">
        <v>0.37</v>
      </c>
      <c r="C111">
        <v>3.28</v>
      </c>
      <c r="D111" t="s">
        <v>60</v>
      </c>
      <c r="E111">
        <f t="shared" si="3"/>
        <v>1.37</v>
      </c>
      <c r="F111" s="9">
        <f t="shared" si="5"/>
        <v>0.41757600000000006</v>
      </c>
      <c r="G111" s="9">
        <f t="shared" si="4"/>
        <v>9.2879256821760015E-2</v>
      </c>
    </row>
    <row r="112" spans="1:7" x14ac:dyDescent="0.35">
      <c r="A112" s="1">
        <v>41820.486111111109</v>
      </c>
      <c r="B112">
        <v>1.5</v>
      </c>
      <c r="C112">
        <v>3.34</v>
      </c>
      <c r="D112" t="s">
        <v>60</v>
      </c>
      <c r="E112">
        <f t="shared" si="3"/>
        <v>1.5</v>
      </c>
      <c r="F112" s="9">
        <f t="shared" si="5"/>
        <v>0.45720000000000005</v>
      </c>
      <c r="G112" s="9">
        <f t="shared" si="4"/>
        <v>9.4578267617280012E-2</v>
      </c>
    </row>
    <row r="113" spans="1:7" x14ac:dyDescent="0.35">
      <c r="A113" s="1">
        <v>42831.429861111108</v>
      </c>
      <c r="B113">
        <v>1.89</v>
      </c>
      <c r="C113">
        <v>3.34</v>
      </c>
      <c r="D113" t="s">
        <v>60</v>
      </c>
      <c r="E113">
        <f t="shared" si="3"/>
        <v>1.89</v>
      </c>
      <c r="F113" s="9">
        <f t="shared" si="5"/>
        <v>0.57607200000000003</v>
      </c>
      <c r="G113" s="9">
        <f t="shared" si="4"/>
        <v>9.4578267617280012E-2</v>
      </c>
    </row>
    <row r="114" spans="1:7" x14ac:dyDescent="0.35">
      <c r="A114" s="1">
        <v>37706.555555555555</v>
      </c>
      <c r="B114">
        <v>1.27</v>
      </c>
      <c r="C114">
        <v>3.38</v>
      </c>
      <c r="D114" t="s">
        <v>60</v>
      </c>
      <c r="E114">
        <f t="shared" si="3"/>
        <v>1.27</v>
      </c>
      <c r="F114" s="9">
        <f t="shared" si="5"/>
        <v>0.38709600000000005</v>
      </c>
      <c r="G114" s="9">
        <f t="shared" si="4"/>
        <v>9.5710941480960016E-2</v>
      </c>
    </row>
    <row r="115" spans="1:7" x14ac:dyDescent="0.35">
      <c r="A115" s="1">
        <v>40049.680555555555</v>
      </c>
      <c r="B115">
        <v>1.3</v>
      </c>
      <c r="C115">
        <v>3.38</v>
      </c>
      <c r="D115" t="s">
        <v>60</v>
      </c>
      <c r="E115">
        <f t="shared" si="3"/>
        <v>1.3</v>
      </c>
      <c r="F115" s="9">
        <f t="shared" si="5"/>
        <v>0.39624000000000004</v>
      </c>
      <c r="G115" s="9">
        <f t="shared" si="4"/>
        <v>9.5710941480960016E-2</v>
      </c>
    </row>
    <row r="116" spans="1:7" x14ac:dyDescent="0.35">
      <c r="A116" s="1">
        <v>34687.621527777781</v>
      </c>
      <c r="B116">
        <v>0.33</v>
      </c>
      <c r="C116">
        <v>3.49</v>
      </c>
      <c r="D116" t="s">
        <v>60</v>
      </c>
      <c r="E116">
        <f t="shared" si="3"/>
        <v>1.33</v>
      </c>
      <c r="F116" s="9">
        <f t="shared" si="5"/>
        <v>0.40538400000000002</v>
      </c>
      <c r="G116" s="9">
        <f t="shared" si="4"/>
        <v>9.8825794606080014E-2</v>
      </c>
    </row>
    <row r="117" spans="1:7" x14ac:dyDescent="0.35">
      <c r="A117" s="1">
        <v>35506.580555555556</v>
      </c>
      <c r="B117">
        <v>0.31</v>
      </c>
      <c r="C117">
        <v>3.57</v>
      </c>
      <c r="D117" t="s">
        <v>60</v>
      </c>
      <c r="E117">
        <f t="shared" si="3"/>
        <v>1.31</v>
      </c>
      <c r="F117" s="9">
        <f t="shared" si="5"/>
        <v>0.39928800000000003</v>
      </c>
      <c r="G117" s="9">
        <f t="shared" si="4"/>
        <v>0.10109114233344001</v>
      </c>
    </row>
    <row r="118" spans="1:7" x14ac:dyDescent="0.35">
      <c r="A118" s="1">
        <v>41404.436111111114</v>
      </c>
      <c r="B118">
        <v>1.45</v>
      </c>
      <c r="C118">
        <v>3.62</v>
      </c>
      <c r="D118" t="s">
        <v>60</v>
      </c>
      <c r="E118">
        <f t="shared" si="3"/>
        <v>1.45</v>
      </c>
      <c r="F118" s="9">
        <f t="shared" si="5"/>
        <v>0.44196000000000002</v>
      </c>
      <c r="G118" s="9">
        <f t="shared" si="4"/>
        <v>0.10250698466304002</v>
      </c>
    </row>
    <row r="119" spans="1:7" x14ac:dyDescent="0.35">
      <c r="A119" s="1">
        <v>39056.67083333333</v>
      </c>
      <c r="B119">
        <v>1.44</v>
      </c>
      <c r="C119">
        <v>3.82</v>
      </c>
      <c r="D119" t="s">
        <v>60</v>
      </c>
      <c r="E119">
        <f t="shared" si="3"/>
        <v>1.44</v>
      </c>
      <c r="F119" s="9">
        <f t="shared" si="5"/>
        <v>0.43891200000000002</v>
      </c>
      <c r="G119" s="9">
        <f t="shared" si="4"/>
        <v>0.10817035398144001</v>
      </c>
    </row>
    <row r="120" spans="1:7" x14ac:dyDescent="0.35">
      <c r="A120" s="1">
        <v>35111.524305555555</v>
      </c>
      <c r="B120">
        <v>0.32</v>
      </c>
      <c r="C120">
        <v>3.83</v>
      </c>
      <c r="D120" t="s">
        <v>60</v>
      </c>
      <c r="E120">
        <f t="shared" si="3"/>
        <v>1.32</v>
      </c>
      <c r="F120" s="9">
        <f t="shared" si="5"/>
        <v>0.40233600000000003</v>
      </c>
      <c r="G120" s="9">
        <f t="shared" si="4"/>
        <v>0.10845352244736002</v>
      </c>
    </row>
    <row r="121" spans="1:7" x14ac:dyDescent="0.35">
      <c r="A121" s="1">
        <v>41498.487500000003</v>
      </c>
      <c r="B121">
        <v>1.53</v>
      </c>
      <c r="C121">
        <v>3.87</v>
      </c>
      <c r="D121" t="s">
        <v>60</v>
      </c>
      <c r="E121">
        <f t="shared" si="3"/>
        <v>1.53</v>
      </c>
      <c r="F121" s="9">
        <f t="shared" si="5"/>
        <v>0.46634400000000004</v>
      </c>
      <c r="G121" s="9">
        <f t="shared" si="4"/>
        <v>0.10958619631104002</v>
      </c>
    </row>
    <row r="122" spans="1:7" x14ac:dyDescent="0.35">
      <c r="A122" s="1">
        <v>33851.622916666667</v>
      </c>
      <c r="B122">
        <v>0.36</v>
      </c>
      <c r="C122">
        <v>3.88</v>
      </c>
      <c r="D122" t="s">
        <v>60</v>
      </c>
      <c r="E122">
        <f t="shared" si="3"/>
        <v>1.3599999999999999</v>
      </c>
      <c r="F122" s="9">
        <f t="shared" si="5"/>
        <v>0.41452800000000001</v>
      </c>
      <c r="G122" s="9">
        <f t="shared" si="4"/>
        <v>0.10986936477696001</v>
      </c>
    </row>
    <row r="123" spans="1:7" x14ac:dyDescent="0.35">
      <c r="A123" s="1">
        <v>35272.440972222219</v>
      </c>
      <c r="B123">
        <v>0.3</v>
      </c>
      <c r="C123">
        <v>4</v>
      </c>
      <c r="D123" t="s">
        <v>60</v>
      </c>
      <c r="E123">
        <f t="shared" si="3"/>
        <v>1.3</v>
      </c>
      <c r="F123" s="9">
        <f t="shared" si="5"/>
        <v>0.39624000000000004</v>
      </c>
      <c r="G123" s="9">
        <f t="shared" si="4"/>
        <v>0.11326738636800002</v>
      </c>
    </row>
    <row r="124" spans="1:7" x14ac:dyDescent="0.35">
      <c r="A124" s="1">
        <v>42468.519097222219</v>
      </c>
      <c r="B124">
        <v>1.29</v>
      </c>
      <c r="C124">
        <v>4.0199999999999996</v>
      </c>
      <c r="D124" t="s">
        <v>60</v>
      </c>
      <c r="E124">
        <f t="shared" si="3"/>
        <v>1.29</v>
      </c>
      <c r="F124" s="9">
        <f t="shared" si="5"/>
        <v>0.39319200000000004</v>
      </c>
      <c r="G124" s="9">
        <f t="shared" si="4"/>
        <v>0.11383372329984001</v>
      </c>
    </row>
    <row r="125" spans="1:7" x14ac:dyDescent="0.35">
      <c r="A125" s="1">
        <v>44447.48333333333</v>
      </c>
      <c r="B125">
        <v>1.53</v>
      </c>
      <c r="C125">
        <v>4.08</v>
      </c>
      <c r="D125" t="s">
        <v>60</v>
      </c>
      <c r="E125">
        <f t="shared" si="3"/>
        <v>1.53</v>
      </c>
      <c r="F125" s="9">
        <f t="shared" si="5"/>
        <v>0.46634400000000004</v>
      </c>
      <c r="G125" s="9">
        <f t="shared" si="4"/>
        <v>0.11553273409536002</v>
      </c>
    </row>
    <row r="126" spans="1:7" x14ac:dyDescent="0.35">
      <c r="A126" s="1">
        <v>41625.423611111109</v>
      </c>
      <c r="B126">
        <v>1.53</v>
      </c>
      <c r="C126">
        <v>4.0999999999999996</v>
      </c>
      <c r="D126" t="s">
        <v>60</v>
      </c>
      <c r="E126">
        <f t="shared" si="3"/>
        <v>1.53</v>
      </c>
      <c r="F126" s="9">
        <f t="shared" si="5"/>
        <v>0.46634400000000004</v>
      </c>
      <c r="G126" s="9">
        <f t="shared" si="4"/>
        <v>0.1160990710272</v>
      </c>
    </row>
    <row r="127" spans="1:7" x14ac:dyDescent="0.35">
      <c r="A127" s="1">
        <v>38174.472222222219</v>
      </c>
      <c r="B127">
        <v>1.54</v>
      </c>
      <c r="C127">
        <v>4.24</v>
      </c>
      <c r="D127" t="s">
        <v>60</v>
      </c>
      <c r="E127">
        <f t="shared" si="3"/>
        <v>1.54</v>
      </c>
      <c r="F127" s="9">
        <f t="shared" si="5"/>
        <v>0.46939200000000003</v>
      </c>
      <c r="G127" s="9">
        <f t="shared" si="4"/>
        <v>0.12006342955008002</v>
      </c>
    </row>
    <row r="128" spans="1:7" x14ac:dyDescent="0.35">
      <c r="A128" s="1">
        <v>35076.418749999997</v>
      </c>
      <c r="B128">
        <v>0.34</v>
      </c>
      <c r="C128">
        <v>4.32</v>
      </c>
      <c r="D128" t="s">
        <v>59</v>
      </c>
      <c r="E128">
        <f t="shared" si="3"/>
        <v>1.34</v>
      </c>
      <c r="F128" s="9">
        <f t="shared" si="5"/>
        <v>0.40843200000000002</v>
      </c>
      <c r="G128" s="9">
        <f t="shared" si="4"/>
        <v>0.12232877727744003</v>
      </c>
    </row>
    <row r="129" spans="1:7" x14ac:dyDescent="0.35">
      <c r="A129" s="1">
        <v>41848.520833333336</v>
      </c>
      <c r="B129">
        <v>1.49</v>
      </c>
      <c r="C129">
        <v>4.41</v>
      </c>
      <c r="D129" t="s">
        <v>60</v>
      </c>
      <c r="E129">
        <f t="shared" si="3"/>
        <v>1.49</v>
      </c>
      <c r="F129" s="9">
        <f t="shared" si="5"/>
        <v>0.454152</v>
      </c>
      <c r="G129" s="9">
        <f t="shared" si="4"/>
        <v>0.12487729347072002</v>
      </c>
    </row>
    <row r="130" spans="1:7" x14ac:dyDescent="0.35">
      <c r="A130" s="1">
        <v>33785.614583333336</v>
      </c>
      <c r="B130">
        <v>0.34</v>
      </c>
      <c r="C130">
        <v>4.46</v>
      </c>
      <c r="D130" t="s">
        <v>60</v>
      </c>
      <c r="E130">
        <f t="shared" ref="E130:E193" si="6">IF(A130&lt;$I$1, B130+1, B130)</f>
        <v>1.34</v>
      </c>
      <c r="F130" s="9">
        <f t="shared" si="5"/>
        <v>0.40843200000000002</v>
      </c>
      <c r="G130" s="9">
        <f t="shared" ref="G130:G193" si="7">C130*(0.3048^3)</f>
        <v>0.12629313580032001</v>
      </c>
    </row>
    <row r="131" spans="1:7" x14ac:dyDescent="0.35">
      <c r="A131" s="1">
        <v>44385.419791666667</v>
      </c>
      <c r="B131">
        <v>1.63</v>
      </c>
      <c r="C131">
        <v>4.54</v>
      </c>
      <c r="D131" t="s">
        <v>60</v>
      </c>
      <c r="E131">
        <f t="shared" si="6"/>
        <v>1.63</v>
      </c>
      <c r="F131" s="9">
        <f t="shared" ref="F131:F194" si="8">E131*0.3048</f>
        <v>0.49682399999999999</v>
      </c>
      <c r="G131" s="9">
        <f t="shared" si="7"/>
        <v>0.12855848352768001</v>
      </c>
    </row>
    <row r="132" spans="1:7" x14ac:dyDescent="0.35">
      <c r="A132" s="1">
        <v>35810.597222222219</v>
      </c>
      <c r="B132">
        <v>0.68</v>
      </c>
      <c r="C132">
        <v>4.6100000000000003</v>
      </c>
      <c r="D132" t="s">
        <v>60</v>
      </c>
      <c r="E132">
        <f t="shared" si="6"/>
        <v>1.6800000000000002</v>
      </c>
      <c r="F132" s="9">
        <f t="shared" si="8"/>
        <v>0.51206400000000007</v>
      </c>
      <c r="G132" s="9">
        <f t="shared" si="7"/>
        <v>0.13054066278912002</v>
      </c>
    </row>
    <row r="133" spans="1:7" x14ac:dyDescent="0.35">
      <c r="A133" s="1">
        <v>34648.586805555555</v>
      </c>
      <c r="B133">
        <v>0.35</v>
      </c>
      <c r="C133">
        <v>4.63</v>
      </c>
      <c r="D133" t="s">
        <v>60</v>
      </c>
      <c r="E133">
        <f t="shared" si="6"/>
        <v>1.35</v>
      </c>
      <c r="F133" s="9">
        <f t="shared" si="8"/>
        <v>0.41148000000000007</v>
      </c>
      <c r="G133" s="9">
        <f t="shared" si="7"/>
        <v>0.13110699972096002</v>
      </c>
    </row>
    <row r="134" spans="1:7" x14ac:dyDescent="0.35">
      <c r="A134" s="1">
        <v>42922.431597222225</v>
      </c>
      <c r="B134">
        <v>1.9</v>
      </c>
      <c r="C134">
        <v>4.63</v>
      </c>
      <c r="D134" t="s">
        <v>60</v>
      </c>
      <c r="E134">
        <f t="shared" si="6"/>
        <v>1.9</v>
      </c>
      <c r="F134" s="9">
        <f t="shared" si="8"/>
        <v>0.57911999999999997</v>
      </c>
      <c r="G134" s="9">
        <f t="shared" si="7"/>
        <v>0.13110699972096002</v>
      </c>
    </row>
    <row r="135" spans="1:7" x14ac:dyDescent="0.35">
      <c r="A135" s="1">
        <v>35415.597222222219</v>
      </c>
      <c r="B135">
        <v>0.37</v>
      </c>
      <c r="C135">
        <v>4.6500000000000004</v>
      </c>
      <c r="D135" t="s">
        <v>60</v>
      </c>
      <c r="E135">
        <f t="shared" si="6"/>
        <v>1.37</v>
      </c>
      <c r="F135" s="9">
        <f t="shared" si="8"/>
        <v>0.41757600000000006</v>
      </c>
      <c r="G135" s="9">
        <f t="shared" si="7"/>
        <v>0.13167333665280004</v>
      </c>
    </row>
    <row r="136" spans="1:7" x14ac:dyDescent="0.35">
      <c r="A136" s="1">
        <v>39162.620833333334</v>
      </c>
      <c r="B136">
        <v>1.49</v>
      </c>
      <c r="C136">
        <v>4.68</v>
      </c>
      <c r="D136" t="s">
        <v>60</v>
      </c>
      <c r="E136">
        <f t="shared" si="6"/>
        <v>1.49</v>
      </c>
      <c r="F136" s="9">
        <f t="shared" si="8"/>
        <v>0.454152</v>
      </c>
      <c r="G136" s="9">
        <f t="shared" si="7"/>
        <v>0.13252284205056</v>
      </c>
    </row>
    <row r="137" spans="1:7" x14ac:dyDescent="0.35">
      <c r="A137" s="1">
        <v>34985.527777777781</v>
      </c>
      <c r="B137">
        <v>0.35</v>
      </c>
      <c r="C137">
        <v>4.78</v>
      </c>
      <c r="D137" t="s">
        <v>60</v>
      </c>
      <c r="E137">
        <f t="shared" si="6"/>
        <v>1.35</v>
      </c>
      <c r="F137" s="9">
        <f t="shared" si="8"/>
        <v>0.41148000000000007</v>
      </c>
      <c r="G137" s="9">
        <f t="shared" si="7"/>
        <v>0.13535452670976003</v>
      </c>
    </row>
    <row r="138" spans="1:7" x14ac:dyDescent="0.35">
      <c r="A138" s="1">
        <v>39078.423611111109</v>
      </c>
      <c r="B138">
        <v>1.47</v>
      </c>
      <c r="C138">
        <v>4.8600000000000003</v>
      </c>
      <c r="D138" t="s">
        <v>59</v>
      </c>
      <c r="E138">
        <f t="shared" si="6"/>
        <v>1.47</v>
      </c>
      <c r="F138" s="9">
        <f t="shared" si="8"/>
        <v>0.44805600000000001</v>
      </c>
      <c r="G138" s="9">
        <f t="shared" si="7"/>
        <v>0.13761987443712004</v>
      </c>
    </row>
    <row r="139" spans="1:7" x14ac:dyDescent="0.35">
      <c r="A139" s="1">
        <v>35830.371527777781</v>
      </c>
      <c r="B139">
        <v>0.68</v>
      </c>
      <c r="C139">
        <v>4.87</v>
      </c>
      <c r="D139" t="s">
        <v>60</v>
      </c>
      <c r="E139">
        <f t="shared" si="6"/>
        <v>1.6800000000000002</v>
      </c>
      <c r="F139" s="9">
        <f t="shared" si="8"/>
        <v>0.51206400000000007</v>
      </c>
      <c r="G139" s="9">
        <f t="shared" si="7"/>
        <v>0.13790304290304004</v>
      </c>
    </row>
    <row r="140" spans="1:7" x14ac:dyDescent="0.35">
      <c r="A140" s="1">
        <v>36103.572916666664</v>
      </c>
      <c r="B140">
        <v>0.78</v>
      </c>
      <c r="C140">
        <v>4.8899999999999997</v>
      </c>
      <c r="D140" t="s">
        <v>60</v>
      </c>
      <c r="E140">
        <f t="shared" si="6"/>
        <v>1.78</v>
      </c>
      <c r="F140" s="9">
        <f t="shared" si="8"/>
        <v>0.54254400000000003</v>
      </c>
      <c r="G140" s="9">
        <f t="shared" si="7"/>
        <v>0.13846937983488</v>
      </c>
    </row>
    <row r="141" spans="1:7" x14ac:dyDescent="0.35">
      <c r="A141" s="1">
        <v>39591.443055555559</v>
      </c>
      <c r="B141">
        <v>1.4</v>
      </c>
      <c r="C141">
        <v>4.92</v>
      </c>
      <c r="D141" t="s">
        <v>60</v>
      </c>
      <c r="E141">
        <f t="shared" si="6"/>
        <v>1.4</v>
      </c>
      <c r="F141" s="9">
        <f t="shared" si="8"/>
        <v>0.42671999999999999</v>
      </c>
      <c r="G141" s="9">
        <f t="shared" si="7"/>
        <v>0.13931888523264002</v>
      </c>
    </row>
    <row r="142" spans="1:7" x14ac:dyDescent="0.35">
      <c r="A142" s="1">
        <v>36355.625</v>
      </c>
      <c r="B142">
        <v>0.41</v>
      </c>
      <c r="C142">
        <v>5</v>
      </c>
      <c r="D142" t="s">
        <v>60</v>
      </c>
      <c r="E142">
        <f t="shared" si="6"/>
        <v>1.41</v>
      </c>
      <c r="F142" s="9">
        <f t="shared" si="8"/>
        <v>0.42976799999999998</v>
      </c>
      <c r="G142" s="9">
        <f t="shared" si="7"/>
        <v>0.14158423296000003</v>
      </c>
    </row>
    <row r="143" spans="1:7" x14ac:dyDescent="0.35">
      <c r="A143" s="1">
        <v>38478.612500000003</v>
      </c>
      <c r="B143">
        <v>1.48</v>
      </c>
      <c r="C143">
        <v>5.25</v>
      </c>
      <c r="D143" t="s">
        <v>60</v>
      </c>
      <c r="E143">
        <f t="shared" si="6"/>
        <v>1.48</v>
      </c>
      <c r="F143" s="9">
        <f t="shared" si="8"/>
        <v>0.451104</v>
      </c>
      <c r="G143" s="9">
        <f t="shared" si="7"/>
        <v>0.14866344460800002</v>
      </c>
    </row>
    <row r="144" spans="1:7" x14ac:dyDescent="0.35">
      <c r="A144" s="1">
        <v>41597.552430555559</v>
      </c>
      <c r="B144">
        <v>1.61</v>
      </c>
      <c r="C144">
        <v>5.25</v>
      </c>
      <c r="D144" t="s">
        <v>60</v>
      </c>
      <c r="E144">
        <f t="shared" si="6"/>
        <v>1.61</v>
      </c>
      <c r="F144" s="9">
        <f t="shared" si="8"/>
        <v>0.49072800000000005</v>
      </c>
      <c r="G144" s="9">
        <f t="shared" si="7"/>
        <v>0.14866344460800002</v>
      </c>
    </row>
    <row r="145" spans="1:7" x14ac:dyDescent="0.35">
      <c r="A145" s="1">
        <v>41750.584374999999</v>
      </c>
      <c r="B145">
        <v>1.58</v>
      </c>
      <c r="C145">
        <v>5.26</v>
      </c>
      <c r="D145" t="s">
        <v>60</v>
      </c>
      <c r="E145">
        <f t="shared" si="6"/>
        <v>1.58</v>
      </c>
      <c r="F145" s="9">
        <f t="shared" si="8"/>
        <v>0.48158400000000007</v>
      </c>
      <c r="G145" s="9">
        <f t="shared" si="7"/>
        <v>0.14894661307392001</v>
      </c>
    </row>
    <row r="146" spans="1:7" x14ac:dyDescent="0.35">
      <c r="A146" s="1">
        <v>43052.556805555556</v>
      </c>
      <c r="B146">
        <v>1.76</v>
      </c>
      <c r="C146">
        <v>5.36</v>
      </c>
      <c r="D146" t="s">
        <v>60</v>
      </c>
      <c r="E146">
        <f t="shared" si="6"/>
        <v>1.76</v>
      </c>
      <c r="F146" s="9">
        <f t="shared" si="8"/>
        <v>0.53644800000000004</v>
      </c>
      <c r="G146" s="9">
        <f t="shared" si="7"/>
        <v>0.15177829773312004</v>
      </c>
    </row>
    <row r="147" spans="1:7" x14ac:dyDescent="0.35">
      <c r="A147" s="1">
        <v>35027.574305555558</v>
      </c>
      <c r="B147">
        <v>0.36</v>
      </c>
      <c r="C147">
        <v>5.39</v>
      </c>
      <c r="D147" t="s">
        <v>59</v>
      </c>
      <c r="E147">
        <f t="shared" si="6"/>
        <v>1.3599999999999999</v>
      </c>
      <c r="F147" s="9">
        <f t="shared" si="8"/>
        <v>0.41452800000000001</v>
      </c>
      <c r="G147" s="9">
        <f t="shared" si="7"/>
        <v>0.15262780313088001</v>
      </c>
    </row>
    <row r="148" spans="1:7" x14ac:dyDescent="0.35">
      <c r="A148" s="1">
        <v>34603.393750000003</v>
      </c>
      <c r="B148">
        <v>0.38</v>
      </c>
      <c r="C148">
        <v>5.65</v>
      </c>
      <c r="D148" t="s">
        <v>60</v>
      </c>
      <c r="E148">
        <f t="shared" si="6"/>
        <v>1.38</v>
      </c>
      <c r="F148" s="9">
        <f t="shared" si="8"/>
        <v>0.420624</v>
      </c>
      <c r="G148" s="9">
        <f t="shared" si="7"/>
        <v>0.15999018324480002</v>
      </c>
    </row>
    <row r="149" spans="1:7" x14ac:dyDescent="0.35">
      <c r="A149" s="1">
        <v>34276.552083333336</v>
      </c>
      <c r="B149">
        <v>0.48</v>
      </c>
      <c r="C149">
        <v>5.78</v>
      </c>
      <c r="D149" t="s">
        <v>60</v>
      </c>
      <c r="E149">
        <f t="shared" si="6"/>
        <v>1.48</v>
      </c>
      <c r="F149" s="9">
        <f t="shared" si="8"/>
        <v>0.451104</v>
      </c>
      <c r="G149" s="9">
        <f t="shared" si="7"/>
        <v>0.16367137330176004</v>
      </c>
    </row>
    <row r="150" spans="1:7" x14ac:dyDescent="0.35">
      <c r="A150" s="1">
        <v>36070.375</v>
      </c>
      <c r="B150">
        <v>0.76</v>
      </c>
      <c r="C150">
        <v>5.81</v>
      </c>
      <c r="D150" t="s">
        <v>60</v>
      </c>
      <c r="E150">
        <f t="shared" si="6"/>
        <v>1.76</v>
      </c>
      <c r="F150" s="9">
        <f t="shared" si="8"/>
        <v>0.53644800000000004</v>
      </c>
      <c r="G150" s="9">
        <f t="shared" si="7"/>
        <v>0.16452087869952001</v>
      </c>
    </row>
    <row r="151" spans="1:7" x14ac:dyDescent="0.35">
      <c r="A151" s="1">
        <v>38266.711805555555</v>
      </c>
      <c r="B151">
        <v>1.49</v>
      </c>
      <c r="C151">
        <v>5.91</v>
      </c>
      <c r="D151" t="s">
        <v>60</v>
      </c>
      <c r="E151">
        <f t="shared" si="6"/>
        <v>1.49</v>
      </c>
      <c r="F151" s="9">
        <f t="shared" si="8"/>
        <v>0.454152</v>
      </c>
      <c r="G151" s="9">
        <f t="shared" si="7"/>
        <v>0.16735256335872004</v>
      </c>
    </row>
    <row r="152" spans="1:7" x14ac:dyDescent="0.35">
      <c r="A152" s="1">
        <v>37739.579861111109</v>
      </c>
      <c r="B152">
        <v>1.38</v>
      </c>
      <c r="C152">
        <v>5.92</v>
      </c>
      <c r="D152" t="s">
        <v>60</v>
      </c>
      <c r="E152">
        <f t="shared" si="6"/>
        <v>1.38</v>
      </c>
      <c r="F152" s="9">
        <f t="shared" si="8"/>
        <v>0.420624</v>
      </c>
      <c r="G152" s="9">
        <f t="shared" si="7"/>
        <v>0.16763573182464003</v>
      </c>
    </row>
    <row r="153" spans="1:7" x14ac:dyDescent="0.35">
      <c r="A153" s="1">
        <v>34569.419444444444</v>
      </c>
      <c r="B153">
        <v>0.39</v>
      </c>
      <c r="C153">
        <v>6.02</v>
      </c>
      <c r="D153" t="s">
        <v>60</v>
      </c>
      <c r="E153">
        <f t="shared" si="6"/>
        <v>1.3900000000000001</v>
      </c>
      <c r="F153" s="9">
        <f t="shared" si="8"/>
        <v>0.42367200000000005</v>
      </c>
      <c r="G153" s="9">
        <f t="shared" si="7"/>
        <v>0.17046741648384001</v>
      </c>
    </row>
    <row r="154" spans="1:7" x14ac:dyDescent="0.35">
      <c r="A154" s="1">
        <v>35710.586805555555</v>
      </c>
      <c r="B154">
        <v>0.72</v>
      </c>
      <c r="C154">
        <v>6.11</v>
      </c>
      <c r="D154" t="s">
        <v>60</v>
      </c>
      <c r="E154">
        <f t="shared" si="6"/>
        <v>1.72</v>
      </c>
      <c r="F154" s="9">
        <f t="shared" si="8"/>
        <v>0.52425600000000006</v>
      </c>
      <c r="G154" s="9">
        <f t="shared" si="7"/>
        <v>0.17301593267712004</v>
      </c>
    </row>
    <row r="155" spans="1:7" x14ac:dyDescent="0.35">
      <c r="A155" s="1">
        <v>42258.41846064815</v>
      </c>
      <c r="B155">
        <v>1.35</v>
      </c>
      <c r="C155">
        <v>6.23</v>
      </c>
      <c r="D155" t="s">
        <v>60</v>
      </c>
      <c r="E155">
        <f t="shared" si="6"/>
        <v>1.35</v>
      </c>
      <c r="F155" s="9">
        <f t="shared" si="8"/>
        <v>0.41148000000000007</v>
      </c>
      <c r="G155" s="9">
        <f t="shared" si="7"/>
        <v>0.17641395426816003</v>
      </c>
    </row>
    <row r="156" spans="1:7" x14ac:dyDescent="0.35">
      <c r="A156" s="1">
        <v>33781.407638888886</v>
      </c>
      <c r="B156">
        <v>0.45</v>
      </c>
      <c r="C156">
        <v>6.27</v>
      </c>
      <c r="D156" t="s">
        <v>59</v>
      </c>
      <c r="E156">
        <f t="shared" si="6"/>
        <v>1.45</v>
      </c>
      <c r="F156" s="9">
        <f t="shared" si="8"/>
        <v>0.44196000000000002</v>
      </c>
      <c r="G156" s="9">
        <f t="shared" si="7"/>
        <v>0.17754662813184002</v>
      </c>
    </row>
    <row r="157" spans="1:7" x14ac:dyDescent="0.35">
      <c r="A157" s="1">
        <v>42282.530902777777</v>
      </c>
      <c r="B157">
        <v>1.36</v>
      </c>
      <c r="C157">
        <v>6.27</v>
      </c>
      <c r="D157" t="s">
        <v>60</v>
      </c>
      <c r="E157">
        <f t="shared" si="6"/>
        <v>1.36</v>
      </c>
      <c r="F157" s="9">
        <f t="shared" si="8"/>
        <v>0.41452800000000006</v>
      </c>
      <c r="G157" s="9">
        <f t="shared" si="7"/>
        <v>0.17754662813184002</v>
      </c>
    </row>
    <row r="158" spans="1:7" x14ac:dyDescent="0.35">
      <c r="A158" s="1">
        <v>41564.520833333336</v>
      </c>
      <c r="B158">
        <v>1.65</v>
      </c>
      <c r="C158">
        <v>6.76</v>
      </c>
      <c r="D158" t="s">
        <v>60</v>
      </c>
      <c r="E158">
        <f t="shared" si="6"/>
        <v>1.65</v>
      </c>
      <c r="F158" s="9">
        <f t="shared" si="8"/>
        <v>0.50292000000000003</v>
      </c>
      <c r="G158" s="9">
        <f t="shared" si="7"/>
        <v>0.19142188296192003</v>
      </c>
    </row>
    <row r="159" spans="1:7" x14ac:dyDescent="0.35">
      <c r="A159" s="1">
        <v>42110.46875</v>
      </c>
      <c r="B159">
        <v>1.6</v>
      </c>
      <c r="C159">
        <v>6.76</v>
      </c>
      <c r="D159" t="s">
        <v>59</v>
      </c>
      <c r="E159">
        <f t="shared" si="6"/>
        <v>1.6</v>
      </c>
      <c r="F159" s="9">
        <f t="shared" si="8"/>
        <v>0.48768000000000006</v>
      </c>
      <c r="G159" s="9">
        <f t="shared" si="7"/>
        <v>0.19142188296192003</v>
      </c>
    </row>
    <row r="160" spans="1:7" x14ac:dyDescent="0.35">
      <c r="A160" s="1">
        <v>38209.465277777781</v>
      </c>
      <c r="B160">
        <v>1.69</v>
      </c>
      <c r="C160">
        <v>6.77</v>
      </c>
      <c r="D160" t="s">
        <v>60</v>
      </c>
      <c r="E160">
        <f t="shared" si="6"/>
        <v>1.69</v>
      </c>
      <c r="F160" s="9">
        <f t="shared" si="8"/>
        <v>0.51511200000000001</v>
      </c>
      <c r="G160" s="9">
        <f t="shared" si="7"/>
        <v>0.19170505142784003</v>
      </c>
    </row>
    <row r="161" spans="1:7" x14ac:dyDescent="0.35">
      <c r="A161" s="1">
        <v>41927.431597222225</v>
      </c>
      <c r="B161">
        <v>1.56</v>
      </c>
      <c r="C161">
        <v>6.81</v>
      </c>
      <c r="D161" t="s">
        <v>60</v>
      </c>
      <c r="E161">
        <f t="shared" si="6"/>
        <v>1.56</v>
      </c>
      <c r="F161" s="9">
        <f t="shared" si="8"/>
        <v>0.47548800000000002</v>
      </c>
      <c r="G161" s="9">
        <f t="shared" si="7"/>
        <v>0.19283772529152002</v>
      </c>
    </row>
    <row r="162" spans="1:7" x14ac:dyDescent="0.35">
      <c r="A162" s="1">
        <v>43635.557986111111</v>
      </c>
      <c r="B162">
        <v>1.71</v>
      </c>
      <c r="C162">
        <v>6.98</v>
      </c>
      <c r="D162" t="s">
        <v>60</v>
      </c>
      <c r="E162">
        <f t="shared" si="6"/>
        <v>1.71</v>
      </c>
      <c r="F162" s="9">
        <f t="shared" si="8"/>
        <v>0.521208</v>
      </c>
      <c r="G162" s="9">
        <f t="shared" si="7"/>
        <v>0.19765158921216003</v>
      </c>
    </row>
    <row r="163" spans="1:7" x14ac:dyDescent="0.35">
      <c r="A163" s="1">
        <v>39017.35833333333</v>
      </c>
      <c r="B163">
        <v>1.55</v>
      </c>
      <c r="C163">
        <v>7.04</v>
      </c>
      <c r="D163" t="s">
        <v>60</v>
      </c>
      <c r="E163">
        <f t="shared" si="6"/>
        <v>1.55</v>
      </c>
      <c r="F163" s="9">
        <f t="shared" si="8"/>
        <v>0.47244000000000003</v>
      </c>
      <c r="G163" s="9">
        <f t="shared" si="7"/>
        <v>0.19935060000768004</v>
      </c>
    </row>
    <row r="164" spans="1:7" x14ac:dyDescent="0.35">
      <c r="A164" s="1">
        <v>35984.520833333336</v>
      </c>
      <c r="B164">
        <v>0.78</v>
      </c>
      <c r="C164">
        <v>7.08</v>
      </c>
      <c r="D164" t="s">
        <v>60</v>
      </c>
      <c r="E164">
        <f t="shared" si="6"/>
        <v>1.78</v>
      </c>
      <c r="F164" s="9">
        <f t="shared" si="8"/>
        <v>0.54254400000000003</v>
      </c>
      <c r="G164" s="9">
        <f t="shared" si="7"/>
        <v>0.20048327387136003</v>
      </c>
    </row>
    <row r="165" spans="1:7" x14ac:dyDescent="0.35">
      <c r="A165" s="1">
        <v>37747.670138888891</v>
      </c>
      <c r="B165">
        <v>1.42</v>
      </c>
      <c r="C165">
        <v>7.09</v>
      </c>
      <c r="D165" t="s">
        <v>60</v>
      </c>
      <c r="E165">
        <f t="shared" si="6"/>
        <v>1.42</v>
      </c>
      <c r="F165" s="9">
        <f t="shared" si="8"/>
        <v>0.43281599999999998</v>
      </c>
      <c r="G165" s="9">
        <f t="shared" si="7"/>
        <v>0.20076644233728003</v>
      </c>
    </row>
    <row r="166" spans="1:7" x14ac:dyDescent="0.35">
      <c r="A166" s="1">
        <v>40267.489583333336</v>
      </c>
      <c r="B166">
        <v>1.54</v>
      </c>
      <c r="C166">
        <v>7.23</v>
      </c>
      <c r="D166" t="s">
        <v>60</v>
      </c>
      <c r="E166">
        <f t="shared" si="6"/>
        <v>1.54</v>
      </c>
      <c r="F166" s="9">
        <f t="shared" si="8"/>
        <v>0.46939200000000003</v>
      </c>
      <c r="G166" s="9">
        <f t="shared" si="7"/>
        <v>0.20473080086016004</v>
      </c>
    </row>
    <row r="167" spans="1:7" x14ac:dyDescent="0.35">
      <c r="A167" s="1">
        <v>36046.625</v>
      </c>
      <c r="B167">
        <v>0.78</v>
      </c>
      <c r="C167">
        <v>7.62</v>
      </c>
      <c r="D167" t="s">
        <v>60</v>
      </c>
      <c r="E167">
        <f t="shared" si="6"/>
        <v>1.78</v>
      </c>
      <c r="F167" s="9">
        <f t="shared" si="8"/>
        <v>0.54254400000000003</v>
      </c>
      <c r="G167" s="9">
        <f t="shared" si="7"/>
        <v>0.21577437103104002</v>
      </c>
    </row>
    <row r="168" spans="1:7" x14ac:dyDescent="0.35">
      <c r="A168" s="1">
        <v>34533.543749999997</v>
      </c>
      <c r="B168">
        <v>0.42</v>
      </c>
      <c r="C168">
        <v>7.69</v>
      </c>
      <c r="D168" t="s">
        <v>60</v>
      </c>
      <c r="E168">
        <f t="shared" si="6"/>
        <v>1.42</v>
      </c>
      <c r="F168" s="9">
        <f t="shared" si="8"/>
        <v>0.43281599999999998</v>
      </c>
      <c r="G168" s="9">
        <f t="shared" si="7"/>
        <v>0.21775655029248003</v>
      </c>
    </row>
    <row r="169" spans="1:7" x14ac:dyDescent="0.35">
      <c r="A169" s="1">
        <v>38188.628472222219</v>
      </c>
      <c r="B169">
        <v>1.7</v>
      </c>
      <c r="C169">
        <v>7.9</v>
      </c>
      <c r="D169" t="s">
        <v>60</v>
      </c>
      <c r="E169">
        <f t="shared" si="6"/>
        <v>1.7</v>
      </c>
      <c r="F169" s="9">
        <f t="shared" si="8"/>
        <v>0.51816000000000006</v>
      </c>
      <c r="G169" s="9">
        <f t="shared" si="7"/>
        <v>0.22370308807680003</v>
      </c>
    </row>
    <row r="170" spans="1:7" x14ac:dyDescent="0.35">
      <c r="A170" s="1">
        <v>35313.451388888891</v>
      </c>
      <c r="B170">
        <v>0.53</v>
      </c>
      <c r="C170">
        <v>8.2799999999999994</v>
      </c>
      <c r="D170" t="s">
        <v>60</v>
      </c>
      <c r="E170">
        <f t="shared" si="6"/>
        <v>1.53</v>
      </c>
      <c r="F170" s="9">
        <f t="shared" si="8"/>
        <v>0.46634400000000004</v>
      </c>
      <c r="G170" s="9">
        <f t="shared" si="7"/>
        <v>0.23446348978176001</v>
      </c>
    </row>
    <row r="171" spans="1:7" x14ac:dyDescent="0.35">
      <c r="A171" s="1">
        <v>42859.479166666664</v>
      </c>
      <c r="B171">
        <v>2.04</v>
      </c>
      <c r="C171">
        <v>8.42</v>
      </c>
      <c r="D171" t="s">
        <v>60</v>
      </c>
      <c r="E171">
        <f t="shared" si="6"/>
        <v>2.04</v>
      </c>
      <c r="F171" s="9">
        <f t="shared" si="8"/>
        <v>0.62179200000000001</v>
      </c>
      <c r="G171" s="9">
        <f t="shared" si="7"/>
        <v>0.23842784830464003</v>
      </c>
    </row>
    <row r="172" spans="1:7" x14ac:dyDescent="0.35">
      <c r="A172" s="1">
        <v>37775.618055555555</v>
      </c>
      <c r="B172">
        <v>1.48</v>
      </c>
      <c r="C172">
        <v>8.6999999999999993</v>
      </c>
      <c r="D172" t="s">
        <v>60</v>
      </c>
      <c r="E172">
        <f t="shared" si="6"/>
        <v>1.48</v>
      </c>
      <c r="F172" s="9">
        <f t="shared" si="8"/>
        <v>0.451104</v>
      </c>
      <c r="G172" s="9">
        <f t="shared" si="7"/>
        <v>0.24635656535040001</v>
      </c>
    </row>
    <row r="173" spans="1:7" x14ac:dyDescent="0.35">
      <c r="A173" s="1">
        <v>34940.607638888891</v>
      </c>
      <c r="B173">
        <v>0.47</v>
      </c>
      <c r="C173">
        <v>8.7100000000000009</v>
      </c>
      <c r="D173" t="s">
        <v>59</v>
      </c>
      <c r="E173">
        <f t="shared" si="6"/>
        <v>1.47</v>
      </c>
      <c r="F173" s="9">
        <f t="shared" si="8"/>
        <v>0.44805600000000001</v>
      </c>
      <c r="G173" s="9">
        <f t="shared" si="7"/>
        <v>0.24663973381632007</v>
      </c>
    </row>
    <row r="174" spans="1:7" x14ac:dyDescent="0.35">
      <c r="A174" s="1">
        <v>41878.439236111109</v>
      </c>
      <c r="B174">
        <v>1.67</v>
      </c>
      <c r="C174">
        <v>8.92</v>
      </c>
      <c r="D174" t="s">
        <v>60</v>
      </c>
      <c r="E174">
        <f t="shared" si="6"/>
        <v>1.67</v>
      </c>
      <c r="F174" s="9">
        <f t="shared" si="8"/>
        <v>0.50901600000000002</v>
      </c>
      <c r="G174" s="9">
        <f t="shared" si="7"/>
        <v>0.25258627160064001</v>
      </c>
    </row>
    <row r="175" spans="1:7" x14ac:dyDescent="0.35">
      <c r="A175" s="1">
        <v>39989.788541666669</v>
      </c>
      <c r="B175">
        <v>1.5</v>
      </c>
      <c r="C175">
        <v>8.93</v>
      </c>
      <c r="D175" t="s">
        <v>60</v>
      </c>
      <c r="E175">
        <f t="shared" si="6"/>
        <v>1.5</v>
      </c>
      <c r="F175" s="9">
        <f t="shared" si="8"/>
        <v>0.45720000000000005</v>
      </c>
      <c r="G175" s="9">
        <f t="shared" si="7"/>
        <v>0.25286944006656004</v>
      </c>
    </row>
    <row r="176" spans="1:7" x14ac:dyDescent="0.35">
      <c r="A176" s="1">
        <v>35697.510416666664</v>
      </c>
      <c r="B176">
        <v>0.84</v>
      </c>
      <c r="C176">
        <v>9.2200000000000006</v>
      </c>
      <c r="D176" t="s">
        <v>60</v>
      </c>
      <c r="E176">
        <f t="shared" si="6"/>
        <v>1.8399999999999999</v>
      </c>
      <c r="F176" s="9">
        <f t="shared" si="8"/>
        <v>0.560832</v>
      </c>
      <c r="G176" s="9">
        <f t="shared" si="7"/>
        <v>0.26108132557824004</v>
      </c>
    </row>
    <row r="177" spans="1:7" x14ac:dyDescent="0.35">
      <c r="A177" s="1">
        <v>33765.606249999997</v>
      </c>
      <c r="B177">
        <v>0.52</v>
      </c>
      <c r="C177">
        <v>9.25</v>
      </c>
      <c r="D177" t="s">
        <v>59</v>
      </c>
      <c r="E177">
        <f t="shared" si="6"/>
        <v>1.52</v>
      </c>
      <c r="F177" s="9">
        <f t="shared" si="8"/>
        <v>0.46329600000000004</v>
      </c>
      <c r="G177" s="9">
        <f t="shared" si="7"/>
        <v>0.26193083097600006</v>
      </c>
    </row>
    <row r="178" spans="1:7" x14ac:dyDescent="0.35">
      <c r="A178" s="1">
        <v>39301.671527777777</v>
      </c>
      <c r="B178">
        <v>1.5</v>
      </c>
      <c r="C178">
        <v>9.68</v>
      </c>
      <c r="D178" t="s">
        <v>60</v>
      </c>
      <c r="E178">
        <f t="shared" si="6"/>
        <v>1.5</v>
      </c>
      <c r="F178" s="9">
        <f t="shared" si="8"/>
        <v>0.45720000000000005</v>
      </c>
      <c r="G178" s="9">
        <f t="shared" si="7"/>
        <v>0.27410707501056003</v>
      </c>
    </row>
    <row r="179" spans="1:7" x14ac:dyDescent="0.35">
      <c r="A179" s="1">
        <v>35902.40625</v>
      </c>
      <c r="B179">
        <v>0.84</v>
      </c>
      <c r="C179">
        <v>9.89</v>
      </c>
      <c r="D179" t="s">
        <v>60</v>
      </c>
      <c r="E179">
        <f t="shared" si="6"/>
        <v>1.8399999999999999</v>
      </c>
      <c r="F179" s="9">
        <f t="shared" si="8"/>
        <v>0.560832</v>
      </c>
      <c r="G179" s="9">
        <f t="shared" si="7"/>
        <v>0.28005361279488006</v>
      </c>
    </row>
    <row r="180" spans="1:7" x14ac:dyDescent="0.35">
      <c r="A180" s="1">
        <v>35340.623611111114</v>
      </c>
      <c r="B180">
        <v>0.5</v>
      </c>
      <c r="C180">
        <v>9.91</v>
      </c>
      <c r="D180" t="s">
        <v>60</v>
      </c>
      <c r="E180">
        <f t="shared" si="6"/>
        <v>1.5</v>
      </c>
      <c r="F180" s="9">
        <f t="shared" si="8"/>
        <v>0.45720000000000005</v>
      </c>
      <c r="G180" s="9">
        <f t="shared" si="7"/>
        <v>0.28061994972672005</v>
      </c>
    </row>
    <row r="181" spans="1:7" x14ac:dyDescent="0.35">
      <c r="A181" s="1">
        <v>36404.427083333336</v>
      </c>
      <c r="B181">
        <v>0.6</v>
      </c>
      <c r="C181">
        <v>10</v>
      </c>
      <c r="D181" t="s">
        <v>60</v>
      </c>
      <c r="E181">
        <f t="shared" si="6"/>
        <v>1.6</v>
      </c>
      <c r="F181" s="9">
        <f t="shared" si="8"/>
        <v>0.48768000000000006</v>
      </c>
      <c r="G181" s="9">
        <f t="shared" si="7"/>
        <v>0.28316846592000006</v>
      </c>
    </row>
    <row r="182" spans="1:7" x14ac:dyDescent="0.35">
      <c r="A182" s="1">
        <v>35327.454861111109</v>
      </c>
      <c r="B182">
        <v>0.51</v>
      </c>
      <c r="C182">
        <v>10.1</v>
      </c>
      <c r="D182" t="s">
        <v>59</v>
      </c>
      <c r="E182">
        <f t="shared" si="6"/>
        <v>1.51</v>
      </c>
      <c r="F182" s="9">
        <f t="shared" si="8"/>
        <v>0.46024800000000005</v>
      </c>
      <c r="G182" s="9">
        <f t="shared" si="7"/>
        <v>0.28600015057920003</v>
      </c>
    </row>
    <row r="183" spans="1:7" x14ac:dyDescent="0.35">
      <c r="A183" s="1">
        <v>40029.579513888886</v>
      </c>
      <c r="B183">
        <v>1.53</v>
      </c>
      <c r="C183">
        <v>10.1</v>
      </c>
      <c r="D183" t="s">
        <v>60</v>
      </c>
      <c r="E183">
        <f t="shared" si="6"/>
        <v>1.53</v>
      </c>
      <c r="F183" s="9">
        <f t="shared" si="8"/>
        <v>0.46634400000000004</v>
      </c>
      <c r="G183" s="9">
        <f t="shared" si="7"/>
        <v>0.28600015057920003</v>
      </c>
    </row>
    <row r="184" spans="1:7" x14ac:dyDescent="0.35">
      <c r="A184" s="1">
        <v>39939.496874999997</v>
      </c>
      <c r="B184">
        <v>1.58</v>
      </c>
      <c r="C184">
        <v>10.3</v>
      </c>
      <c r="D184" t="s">
        <v>60</v>
      </c>
      <c r="E184">
        <f t="shared" si="6"/>
        <v>1.58</v>
      </c>
      <c r="F184" s="9">
        <f t="shared" si="8"/>
        <v>0.48158400000000007</v>
      </c>
      <c r="G184" s="9">
        <f t="shared" si="7"/>
        <v>0.29166351989760009</v>
      </c>
    </row>
    <row r="185" spans="1:7" x14ac:dyDescent="0.35">
      <c r="A185" s="1">
        <v>41500.368055555555</v>
      </c>
      <c r="B185">
        <v>1.89</v>
      </c>
      <c r="C185">
        <v>10.7</v>
      </c>
      <c r="D185" t="s">
        <v>60</v>
      </c>
      <c r="E185">
        <f t="shared" si="6"/>
        <v>1.89</v>
      </c>
      <c r="F185" s="9">
        <f t="shared" si="8"/>
        <v>0.57607200000000003</v>
      </c>
      <c r="G185" s="9">
        <f t="shared" si="7"/>
        <v>0.30299025853440004</v>
      </c>
    </row>
    <row r="186" spans="1:7" x14ac:dyDescent="0.35">
      <c r="A186" s="1">
        <v>38126.642361111109</v>
      </c>
      <c r="B186">
        <v>1.77</v>
      </c>
      <c r="C186">
        <v>11</v>
      </c>
      <c r="D186" t="s">
        <v>60</v>
      </c>
      <c r="E186">
        <f t="shared" si="6"/>
        <v>1.77</v>
      </c>
      <c r="F186" s="9">
        <f t="shared" si="8"/>
        <v>0.53949600000000009</v>
      </c>
      <c r="G186" s="9">
        <f t="shared" si="7"/>
        <v>0.31148531251200007</v>
      </c>
    </row>
    <row r="187" spans="1:7" x14ac:dyDescent="0.35">
      <c r="A187" s="1">
        <v>42089.510416666664</v>
      </c>
      <c r="B187">
        <v>1.73</v>
      </c>
      <c r="C187">
        <v>11.7</v>
      </c>
      <c r="D187" t="s">
        <v>60</v>
      </c>
      <c r="E187">
        <f t="shared" si="6"/>
        <v>1.73</v>
      </c>
      <c r="F187" s="9">
        <f t="shared" si="8"/>
        <v>0.52730399999999999</v>
      </c>
      <c r="G187" s="9">
        <f t="shared" si="7"/>
        <v>0.33130710512640005</v>
      </c>
    </row>
    <row r="188" spans="1:7" x14ac:dyDescent="0.35">
      <c r="A188" s="1">
        <v>36655.434027777781</v>
      </c>
      <c r="B188">
        <v>0.75</v>
      </c>
      <c r="C188">
        <v>11.9</v>
      </c>
      <c r="D188" t="s">
        <v>59</v>
      </c>
      <c r="E188">
        <f t="shared" si="6"/>
        <v>1.75</v>
      </c>
      <c r="F188" s="9">
        <f t="shared" si="8"/>
        <v>0.53339999999999999</v>
      </c>
      <c r="G188" s="9">
        <f t="shared" si="7"/>
        <v>0.33697047444480005</v>
      </c>
    </row>
    <row r="189" spans="1:7" x14ac:dyDescent="0.35">
      <c r="A189" s="1">
        <v>38512.683333333334</v>
      </c>
      <c r="B189">
        <v>1.73</v>
      </c>
      <c r="C189">
        <v>12.1</v>
      </c>
      <c r="D189" t="s">
        <v>60</v>
      </c>
      <c r="E189">
        <f t="shared" si="6"/>
        <v>1.73</v>
      </c>
      <c r="F189" s="9">
        <f t="shared" si="8"/>
        <v>0.52730399999999999</v>
      </c>
      <c r="G189" s="9">
        <f t="shared" si="7"/>
        <v>0.34263384376320005</v>
      </c>
    </row>
    <row r="190" spans="1:7" x14ac:dyDescent="0.35">
      <c r="A190" s="1">
        <v>34512.651388888888</v>
      </c>
      <c r="B190">
        <v>0.54</v>
      </c>
      <c r="C190">
        <v>12.5</v>
      </c>
      <c r="D190" t="s">
        <v>60</v>
      </c>
      <c r="E190">
        <f t="shared" si="6"/>
        <v>1.54</v>
      </c>
      <c r="F190" s="9">
        <f t="shared" si="8"/>
        <v>0.46939200000000003</v>
      </c>
      <c r="G190" s="9">
        <f t="shared" si="7"/>
        <v>0.35396058240000006</v>
      </c>
    </row>
    <row r="191" spans="1:7" x14ac:dyDescent="0.35">
      <c r="A191" s="1">
        <v>38460.4375</v>
      </c>
      <c r="B191">
        <v>1.72</v>
      </c>
      <c r="C191">
        <v>13</v>
      </c>
      <c r="D191" t="s">
        <v>60</v>
      </c>
      <c r="E191">
        <f t="shared" si="6"/>
        <v>1.72</v>
      </c>
      <c r="F191" s="9">
        <f t="shared" si="8"/>
        <v>0.52425600000000006</v>
      </c>
      <c r="G191" s="9">
        <f t="shared" si="7"/>
        <v>0.36811900569600003</v>
      </c>
    </row>
    <row r="192" spans="1:7" x14ac:dyDescent="0.35">
      <c r="A192" s="1">
        <v>39195.50277777778</v>
      </c>
      <c r="B192">
        <v>1.68</v>
      </c>
      <c r="C192">
        <v>13.1</v>
      </c>
      <c r="D192" t="s">
        <v>60</v>
      </c>
      <c r="E192">
        <f t="shared" si="6"/>
        <v>1.68</v>
      </c>
      <c r="F192" s="9">
        <f t="shared" si="8"/>
        <v>0.51206399999999996</v>
      </c>
      <c r="G192" s="9">
        <f t="shared" si="7"/>
        <v>0.37095069035520006</v>
      </c>
    </row>
    <row r="193" spans="1:7" x14ac:dyDescent="0.35">
      <c r="A193" s="1">
        <v>40802.67083333333</v>
      </c>
      <c r="B193">
        <v>1.69</v>
      </c>
      <c r="C193">
        <v>13.3</v>
      </c>
      <c r="D193" t="s">
        <v>60</v>
      </c>
      <c r="E193">
        <f t="shared" si="6"/>
        <v>1.69</v>
      </c>
      <c r="F193" s="9">
        <f t="shared" si="8"/>
        <v>0.51511200000000001</v>
      </c>
      <c r="G193" s="9">
        <f t="shared" si="7"/>
        <v>0.37661405967360007</v>
      </c>
    </row>
    <row r="194" spans="1:7" x14ac:dyDescent="0.35">
      <c r="A194" s="1">
        <v>42233.512939814813</v>
      </c>
      <c r="B194">
        <v>1.58</v>
      </c>
      <c r="C194">
        <v>14</v>
      </c>
      <c r="D194" t="s">
        <v>60</v>
      </c>
      <c r="E194">
        <f t="shared" ref="E194:E232" si="9">IF(A194&lt;$I$1, B194+1, B194)</f>
        <v>1.58</v>
      </c>
      <c r="F194" s="9">
        <f t="shared" si="8"/>
        <v>0.48158400000000007</v>
      </c>
      <c r="G194" s="9">
        <f t="shared" ref="G194:G232" si="10">C194*(0.3048^3)</f>
        <v>0.39643585228800005</v>
      </c>
    </row>
    <row r="195" spans="1:7" x14ac:dyDescent="0.35">
      <c r="A195" s="1">
        <v>36335.642361111109</v>
      </c>
      <c r="B195">
        <v>0.68</v>
      </c>
      <c r="C195">
        <v>15.3</v>
      </c>
      <c r="D195" t="s">
        <v>60</v>
      </c>
      <c r="E195">
        <f t="shared" si="9"/>
        <v>1.6800000000000002</v>
      </c>
      <c r="F195" s="9">
        <f t="shared" ref="F195:F232" si="11">E195*0.3048</f>
        <v>0.51206400000000007</v>
      </c>
      <c r="G195" s="9">
        <f t="shared" si="10"/>
        <v>0.43324775285760009</v>
      </c>
    </row>
    <row r="196" spans="1:7" x14ac:dyDescent="0.35">
      <c r="A196" s="1">
        <v>34815.630555555559</v>
      </c>
      <c r="B196">
        <v>0.69</v>
      </c>
      <c r="C196">
        <v>17.7</v>
      </c>
      <c r="D196" t="s">
        <v>60</v>
      </c>
      <c r="E196">
        <f t="shared" si="9"/>
        <v>1.69</v>
      </c>
      <c r="F196" s="9">
        <f t="shared" si="11"/>
        <v>0.51511200000000001</v>
      </c>
      <c r="G196" s="9">
        <f t="shared" si="10"/>
        <v>0.5012081846784</v>
      </c>
    </row>
    <row r="197" spans="1:7" x14ac:dyDescent="0.35">
      <c r="A197" s="1">
        <v>40296.59375</v>
      </c>
      <c r="B197">
        <v>1.72</v>
      </c>
      <c r="C197">
        <v>18.3</v>
      </c>
      <c r="D197" t="s">
        <v>60</v>
      </c>
      <c r="E197">
        <f t="shared" si="9"/>
        <v>1.72</v>
      </c>
      <c r="F197" s="9">
        <f t="shared" si="11"/>
        <v>0.52425600000000006</v>
      </c>
      <c r="G197" s="9">
        <f t="shared" si="10"/>
        <v>0.51819829263360007</v>
      </c>
    </row>
    <row r="198" spans="1:7" x14ac:dyDescent="0.35">
      <c r="A198" s="1">
        <v>36375.388888888891</v>
      </c>
      <c r="B198">
        <v>0.75</v>
      </c>
      <c r="C198">
        <v>18.600000000000001</v>
      </c>
      <c r="D198" t="s">
        <v>60</v>
      </c>
      <c r="E198">
        <f t="shared" si="9"/>
        <v>1.75</v>
      </c>
      <c r="F198" s="9">
        <f t="shared" si="11"/>
        <v>0.53339999999999999</v>
      </c>
      <c r="G198" s="9">
        <f t="shared" si="10"/>
        <v>0.52669334661120015</v>
      </c>
    </row>
    <row r="199" spans="1:7" x14ac:dyDescent="0.35">
      <c r="A199" s="1">
        <v>42866.362500000003</v>
      </c>
      <c r="B199">
        <v>2.2599999999999998</v>
      </c>
      <c r="C199">
        <v>18.600000000000001</v>
      </c>
      <c r="D199" t="s">
        <v>60</v>
      </c>
      <c r="E199">
        <f t="shared" si="9"/>
        <v>2.2599999999999998</v>
      </c>
      <c r="F199" s="9">
        <f t="shared" si="11"/>
        <v>0.68884800000000002</v>
      </c>
      <c r="G199" s="9">
        <f t="shared" si="10"/>
        <v>0.52669334661120015</v>
      </c>
    </row>
    <row r="200" spans="1:7" x14ac:dyDescent="0.35">
      <c r="A200" s="1">
        <v>42509.51840277778</v>
      </c>
      <c r="C200">
        <v>18.8</v>
      </c>
      <c r="D200" t="s">
        <v>60</v>
      </c>
      <c r="E200">
        <f t="shared" si="9"/>
        <v>0</v>
      </c>
      <c r="F200" s="9">
        <f t="shared" si="11"/>
        <v>0</v>
      </c>
      <c r="G200" s="9">
        <f t="shared" si="10"/>
        <v>0.5323567159296001</v>
      </c>
    </row>
    <row r="201" spans="1:7" x14ac:dyDescent="0.35">
      <c r="A201" s="1">
        <v>42956.429166666669</v>
      </c>
      <c r="B201">
        <v>2.23</v>
      </c>
      <c r="C201">
        <v>19</v>
      </c>
      <c r="D201" t="s">
        <v>60</v>
      </c>
      <c r="E201">
        <f t="shared" si="9"/>
        <v>2.23</v>
      </c>
      <c r="F201" s="9">
        <f t="shared" si="11"/>
        <v>0.67970399999999997</v>
      </c>
      <c r="G201" s="9">
        <f t="shared" si="10"/>
        <v>0.53802008524800005</v>
      </c>
    </row>
    <row r="202" spans="1:7" x14ac:dyDescent="0.35">
      <c r="A202" s="1">
        <v>39252.680555555555</v>
      </c>
      <c r="B202">
        <v>1.78</v>
      </c>
      <c r="C202">
        <v>19.5</v>
      </c>
      <c r="D202" t="s">
        <v>60</v>
      </c>
      <c r="E202">
        <f t="shared" si="9"/>
        <v>1.78</v>
      </c>
      <c r="F202" s="9">
        <f t="shared" si="11"/>
        <v>0.54254400000000003</v>
      </c>
      <c r="G202" s="9">
        <f t="shared" si="10"/>
        <v>0.55217850854400008</v>
      </c>
    </row>
    <row r="203" spans="1:7" x14ac:dyDescent="0.35">
      <c r="A203" s="1">
        <v>35307.555555555555</v>
      </c>
      <c r="B203">
        <v>0.95</v>
      </c>
      <c r="C203">
        <v>20</v>
      </c>
      <c r="D203" t="s">
        <v>60</v>
      </c>
      <c r="E203">
        <f t="shared" si="9"/>
        <v>1.95</v>
      </c>
      <c r="F203" s="9">
        <f t="shared" si="11"/>
        <v>0.59436</v>
      </c>
      <c r="G203" s="9">
        <f t="shared" si="10"/>
        <v>0.56633693184000011</v>
      </c>
    </row>
    <row r="204" spans="1:7" x14ac:dyDescent="0.35">
      <c r="A204" s="1">
        <v>41786.501736111109</v>
      </c>
      <c r="B204">
        <v>2.1</v>
      </c>
      <c r="C204">
        <v>20.7</v>
      </c>
      <c r="D204" t="s">
        <v>59</v>
      </c>
      <c r="E204">
        <f t="shared" si="9"/>
        <v>2.1</v>
      </c>
      <c r="F204" s="9">
        <f t="shared" si="11"/>
        <v>0.64008000000000009</v>
      </c>
      <c r="G204" s="9">
        <f t="shared" si="10"/>
        <v>0.58615872445440009</v>
      </c>
    </row>
    <row r="205" spans="1:7" x14ac:dyDescent="0.35">
      <c r="A205" s="1">
        <v>42898.45590277778</v>
      </c>
      <c r="B205">
        <v>2.34</v>
      </c>
      <c r="C205">
        <v>21.4</v>
      </c>
      <c r="D205" t="s">
        <v>60</v>
      </c>
      <c r="E205">
        <f t="shared" si="9"/>
        <v>2.34</v>
      </c>
      <c r="F205" s="9">
        <f t="shared" si="11"/>
        <v>0.71323199999999998</v>
      </c>
      <c r="G205" s="9">
        <f t="shared" si="10"/>
        <v>0.60598051706880007</v>
      </c>
    </row>
    <row r="206" spans="1:7" x14ac:dyDescent="0.35">
      <c r="A206" s="1">
        <v>39202.60833333333</v>
      </c>
      <c r="B206">
        <v>1.83</v>
      </c>
      <c r="C206">
        <v>22.2</v>
      </c>
      <c r="D206" t="s">
        <v>60</v>
      </c>
      <c r="E206">
        <f t="shared" si="9"/>
        <v>1.83</v>
      </c>
      <c r="F206" s="9">
        <f t="shared" si="11"/>
        <v>0.55778400000000006</v>
      </c>
      <c r="G206" s="9">
        <f t="shared" si="10"/>
        <v>0.62863399434240008</v>
      </c>
    </row>
    <row r="207" spans="1:7" x14ac:dyDescent="0.35">
      <c r="A207" s="1">
        <v>33751.404166666667</v>
      </c>
      <c r="B207">
        <v>0.85</v>
      </c>
      <c r="C207">
        <v>22.3</v>
      </c>
      <c r="D207" t="s">
        <v>59</v>
      </c>
      <c r="E207">
        <f t="shared" si="9"/>
        <v>1.85</v>
      </c>
      <c r="F207" s="9">
        <f t="shared" si="11"/>
        <v>0.56388000000000005</v>
      </c>
      <c r="G207" s="9">
        <f t="shared" si="10"/>
        <v>0.63146567900160011</v>
      </c>
    </row>
    <row r="208" spans="1:7" x14ac:dyDescent="0.35">
      <c r="A208" s="1">
        <v>34898.600694444445</v>
      </c>
      <c r="B208">
        <v>0.77</v>
      </c>
      <c r="C208">
        <v>24.3</v>
      </c>
      <c r="D208" t="s">
        <v>60</v>
      </c>
      <c r="E208">
        <f t="shared" si="9"/>
        <v>1.77</v>
      </c>
      <c r="F208" s="9">
        <f t="shared" si="11"/>
        <v>0.53949600000000009</v>
      </c>
      <c r="G208" s="9">
        <f t="shared" si="10"/>
        <v>0.68809937218560013</v>
      </c>
    </row>
    <row r="209" spans="1:7" x14ac:dyDescent="0.35">
      <c r="A209" s="1">
        <v>38905.538194444445</v>
      </c>
      <c r="B209">
        <v>2.0099999999999998</v>
      </c>
      <c r="C209">
        <v>25</v>
      </c>
      <c r="D209" t="s">
        <v>60</v>
      </c>
      <c r="E209">
        <f t="shared" si="9"/>
        <v>2.0099999999999998</v>
      </c>
      <c r="F209" s="9">
        <f t="shared" si="11"/>
        <v>0.61264799999999997</v>
      </c>
      <c r="G209" s="9">
        <f t="shared" si="10"/>
        <v>0.70792116480000011</v>
      </c>
    </row>
    <row r="210" spans="1:7" x14ac:dyDescent="0.35">
      <c r="A210" s="1">
        <v>42873.416319444441</v>
      </c>
      <c r="B210">
        <v>2.42</v>
      </c>
      <c r="C210">
        <v>26.4</v>
      </c>
      <c r="D210" t="s">
        <v>60</v>
      </c>
      <c r="E210">
        <f t="shared" si="9"/>
        <v>2.42</v>
      </c>
      <c r="F210" s="9">
        <f t="shared" si="11"/>
        <v>0.73761600000000005</v>
      </c>
      <c r="G210" s="9">
        <f t="shared" si="10"/>
        <v>0.74756475002880007</v>
      </c>
    </row>
    <row r="211" spans="1:7" x14ac:dyDescent="0.35">
      <c r="A211" s="1">
        <v>36011.451388888891</v>
      </c>
      <c r="B211">
        <v>1.18</v>
      </c>
      <c r="C211">
        <v>28.4</v>
      </c>
      <c r="D211" t="s">
        <v>60</v>
      </c>
      <c r="E211">
        <f t="shared" si="9"/>
        <v>2.1799999999999997</v>
      </c>
      <c r="F211" s="9">
        <f t="shared" si="11"/>
        <v>0.66446399999999994</v>
      </c>
      <c r="G211" s="9">
        <f t="shared" si="10"/>
        <v>0.8041984432128001</v>
      </c>
    </row>
    <row r="212" spans="1:7" x14ac:dyDescent="0.35">
      <c r="A212" s="1">
        <v>38105.614583333336</v>
      </c>
      <c r="B212">
        <v>2.0699999999999998</v>
      </c>
      <c r="C212">
        <v>28.5</v>
      </c>
      <c r="D212" t="s">
        <v>60</v>
      </c>
      <c r="E212">
        <f t="shared" si="9"/>
        <v>2.0699999999999998</v>
      </c>
      <c r="F212" s="9">
        <f t="shared" si="11"/>
        <v>0.63093599999999994</v>
      </c>
      <c r="G212" s="9">
        <f t="shared" si="10"/>
        <v>0.80703012787200012</v>
      </c>
    </row>
    <row r="213" spans="1:7" x14ac:dyDescent="0.35">
      <c r="A213" s="1">
        <v>42207.434155092589</v>
      </c>
      <c r="B213">
        <v>1.91</v>
      </c>
      <c r="C213">
        <v>28.9</v>
      </c>
      <c r="D213" t="s">
        <v>59</v>
      </c>
      <c r="E213">
        <f t="shared" si="9"/>
        <v>1.91</v>
      </c>
      <c r="F213" s="9">
        <f t="shared" si="11"/>
        <v>0.58216800000000002</v>
      </c>
      <c r="G213" s="9">
        <f t="shared" si="10"/>
        <v>0.81835686650880013</v>
      </c>
    </row>
    <row r="214" spans="1:7" x14ac:dyDescent="0.35">
      <c r="A214" s="1">
        <v>41544.41909722222</v>
      </c>
      <c r="B214">
        <v>2.2200000000000002</v>
      </c>
      <c r="C214">
        <v>30</v>
      </c>
      <c r="D214" t="s">
        <v>60</v>
      </c>
      <c r="E214">
        <f t="shared" si="9"/>
        <v>2.2200000000000002</v>
      </c>
      <c r="F214" s="9">
        <f t="shared" si="11"/>
        <v>0.67665600000000015</v>
      </c>
      <c r="G214" s="9">
        <f t="shared" si="10"/>
        <v>0.84950539776000011</v>
      </c>
    </row>
    <row r="215" spans="1:7" x14ac:dyDescent="0.35">
      <c r="A215" s="1">
        <v>35584.496527777781</v>
      </c>
      <c r="B215">
        <v>0.9</v>
      </c>
      <c r="C215">
        <v>30.1</v>
      </c>
      <c r="D215" t="s">
        <v>60</v>
      </c>
      <c r="E215">
        <f t="shared" si="9"/>
        <v>1.9</v>
      </c>
      <c r="F215" s="9">
        <f t="shared" si="11"/>
        <v>0.57911999999999997</v>
      </c>
      <c r="G215" s="9">
        <f t="shared" si="10"/>
        <v>0.85233708241920014</v>
      </c>
    </row>
    <row r="216" spans="1:7" x14ac:dyDescent="0.35">
      <c r="A216" s="1">
        <v>35612.5625</v>
      </c>
      <c r="B216">
        <v>1.44</v>
      </c>
      <c r="C216">
        <v>30.6</v>
      </c>
      <c r="D216" t="s">
        <v>60</v>
      </c>
      <c r="E216">
        <f t="shared" si="9"/>
        <v>2.44</v>
      </c>
      <c r="F216" s="9">
        <f t="shared" si="11"/>
        <v>0.74371200000000004</v>
      </c>
      <c r="G216" s="9">
        <f t="shared" si="10"/>
        <v>0.86649550571520018</v>
      </c>
    </row>
    <row r="217" spans="1:7" x14ac:dyDescent="0.35">
      <c r="A217" s="1">
        <v>39233.695833333331</v>
      </c>
      <c r="B217">
        <v>1.97</v>
      </c>
      <c r="C217">
        <v>32.4</v>
      </c>
      <c r="D217" t="s">
        <v>60</v>
      </c>
      <c r="E217">
        <f t="shared" si="9"/>
        <v>1.97</v>
      </c>
      <c r="F217" s="9">
        <f t="shared" si="11"/>
        <v>0.60045599999999999</v>
      </c>
      <c r="G217" s="9">
        <f t="shared" si="10"/>
        <v>0.91746582958080014</v>
      </c>
    </row>
    <row r="218" spans="1:7" x14ac:dyDescent="0.35">
      <c r="A218" s="1">
        <v>33840.686111111114</v>
      </c>
      <c r="B218">
        <v>0.97</v>
      </c>
      <c r="C218">
        <v>33.6</v>
      </c>
      <c r="D218" t="s">
        <v>60</v>
      </c>
      <c r="E218">
        <f t="shared" si="9"/>
        <v>1.97</v>
      </c>
      <c r="F218" s="9">
        <f t="shared" si="11"/>
        <v>0.60045599999999999</v>
      </c>
      <c r="G218" s="9">
        <f t="shared" si="10"/>
        <v>0.95144604549120015</v>
      </c>
    </row>
    <row r="219" spans="1:7" x14ac:dyDescent="0.35">
      <c r="A219" s="1">
        <v>35565.545138888891</v>
      </c>
      <c r="B219">
        <v>0.97</v>
      </c>
      <c r="C219">
        <v>36.1</v>
      </c>
      <c r="D219" t="s">
        <v>60</v>
      </c>
      <c r="E219">
        <f t="shared" si="9"/>
        <v>1.97</v>
      </c>
      <c r="F219" s="9">
        <f t="shared" si="11"/>
        <v>0.60045599999999999</v>
      </c>
      <c r="G219" s="9">
        <f t="shared" si="10"/>
        <v>1.0222381619712002</v>
      </c>
    </row>
    <row r="220" spans="1:7" x14ac:dyDescent="0.35">
      <c r="A220" s="1">
        <v>39959.569791666669</v>
      </c>
      <c r="B220">
        <v>2.06</v>
      </c>
      <c r="C220">
        <v>42</v>
      </c>
      <c r="D220" t="s">
        <v>59</v>
      </c>
      <c r="E220">
        <f t="shared" si="9"/>
        <v>2.06</v>
      </c>
      <c r="F220" s="9">
        <f t="shared" si="11"/>
        <v>0.627888</v>
      </c>
      <c r="G220" s="9">
        <f t="shared" si="10"/>
        <v>1.1893075568640001</v>
      </c>
    </row>
    <row r="221" spans="1:7" x14ac:dyDescent="0.35">
      <c r="A221" s="1">
        <v>42180.54409722222</v>
      </c>
      <c r="B221">
        <v>2.11</v>
      </c>
      <c r="C221">
        <v>45</v>
      </c>
      <c r="D221" t="s">
        <v>60</v>
      </c>
      <c r="E221">
        <f t="shared" si="9"/>
        <v>2.11</v>
      </c>
      <c r="F221" s="9">
        <f t="shared" si="11"/>
        <v>0.64312800000000003</v>
      </c>
      <c r="G221" s="9">
        <f t="shared" si="10"/>
        <v>1.2742580966400001</v>
      </c>
    </row>
    <row r="222" spans="1:7" x14ac:dyDescent="0.35">
      <c r="A222" s="1">
        <v>44413.525694444441</v>
      </c>
      <c r="B222">
        <v>2.46</v>
      </c>
      <c r="C222">
        <v>45.1</v>
      </c>
      <c r="D222" t="s">
        <v>60</v>
      </c>
      <c r="E222">
        <f t="shared" si="9"/>
        <v>2.46</v>
      </c>
      <c r="F222" s="9">
        <f t="shared" si="11"/>
        <v>0.74980800000000003</v>
      </c>
      <c r="G222" s="9">
        <f t="shared" si="10"/>
        <v>1.2770897812992001</v>
      </c>
    </row>
    <row r="223" spans="1:7" x14ac:dyDescent="0.35">
      <c r="A223" s="1">
        <v>35654.625</v>
      </c>
      <c r="B223">
        <v>1.36</v>
      </c>
      <c r="C223">
        <v>45.6</v>
      </c>
      <c r="D223" t="s">
        <v>60</v>
      </c>
      <c r="E223">
        <f t="shared" si="9"/>
        <v>2.3600000000000003</v>
      </c>
      <c r="F223" s="9">
        <f t="shared" si="11"/>
        <v>0.71932800000000008</v>
      </c>
      <c r="G223" s="9">
        <f t="shared" si="10"/>
        <v>1.2912482045952003</v>
      </c>
    </row>
    <row r="224" spans="1:7" x14ac:dyDescent="0.35">
      <c r="A224" s="1">
        <v>39210.631944444445</v>
      </c>
      <c r="B224">
        <v>2.12</v>
      </c>
      <c r="C224">
        <v>47.3</v>
      </c>
      <c r="D224" t="s">
        <v>60</v>
      </c>
      <c r="E224">
        <f t="shared" si="9"/>
        <v>2.12</v>
      </c>
      <c r="F224" s="9">
        <f t="shared" si="11"/>
        <v>0.64617600000000008</v>
      </c>
      <c r="G224" s="9">
        <f t="shared" si="10"/>
        <v>1.3393868438016001</v>
      </c>
    </row>
    <row r="225" spans="1:7" x14ac:dyDescent="0.35">
      <c r="A225" s="1">
        <v>39205.434027777781</v>
      </c>
      <c r="B225">
        <v>2.19</v>
      </c>
      <c r="C225">
        <v>48.8</v>
      </c>
      <c r="D225" t="s">
        <v>60</v>
      </c>
      <c r="E225">
        <f t="shared" si="9"/>
        <v>2.19</v>
      </c>
      <c r="F225" s="9">
        <f t="shared" si="11"/>
        <v>0.66751199999999999</v>
      </c>
      <c r="G225" s="9">
        <f t="shared" si="10"/>
        <v>1.3818621136896001</v>
      </c>
    </row>
    <row r="226" spans="1:7" x14ac:dyDescent="0.35">
      <c r="A226" s="1">
        <v>39205.45416666667</v>
      </c>
      <c r="B226">
        <v>2.19</v>
      </c>
      <c r="C226">
        <v>49.6</v>
      </c>
      <c r="D226" t="s">
        <v>60</v>
      </c>
      <c r="E226">
        <f t="shared" si="9"/>
        <v>2.19</v>
      </c>
      <c r="F226" s="9">
        <f t="shared" si="11"/>
        <v>0.66751199999999999</v>
      </c>
      <c r="G226" s="9">
        <f t="shared" si="10"/>
        <v>1.4045155909632003</v>
      </c>
    </row>
    <row r="227" spans="1:7" x14ac:dyDescent="0.35">
      <c r="A227" s="1">
        <v>35556.527777777781</v>
      </c>
      <c r="B227">
        <v>2.16</v>
      </c>
      <c r="C227">
        <v>56.9</v>
      </c>
      <c r="D227" t="s">
        <v>60</v>
      </c>
      <c r="E227">
        <f t="shared" si="9"/>
        <v>3.16</v>
      </c>
      <c r="F227" s="9">
        <f t="shared" si="11"/>
        <v>0.96316800000000014</v>
      </c>
      <c r="G227" s="9">
        <f t="shared" si="10"/>
        <v>1.6112285710848002</v>
      </c>
    </row>
    <row r="228" spans="1:7" x14ac:dyDescent="0.35">
      <c r="A228" s="1">
        <v>34863.675694444442</v>
      </c>
      <c r="B228">
        <v>2.37</v>
      </c>
      <c r="C228">
        <v>83.1</v>
      </c>
      <c r="D228" t="s">
        <v>59</v>
      </c>
      <c r="E228">
        <f t="shared" si="9"/>
        <v>3.37</v>
      </c>
      <c r="F228" s="9">
        <f t="shared" si="11"/>
        <v>1.0271760000000001</v>
      </c>
      <c r="G228" s="9">
        <f t="shared" si="10"/>
        <v>2.3531299517952</v>
      </c>
    </row>
    <row r="229" spans="1:7" x14ac:dyDescent="0.35">
      <c r="A229" s="1">
        <v>41536.541666666664</v>
      </c>
      <c r="B229">
        <v>2.73</v>
      </c>
      <c r="C229">
        <v>99.5</v>
      </c>
      <c r="D229" t="s">
        <v>60</v>
      </c>
      <c r="E229">
        <f t="shared" si="9"/>
        <v>2.73</v>
      </c>
      <c r="F229" s="9">
        <f t="shared" si="11"/>
        <v>0.83210400000000007</v>
      </c>
      <c r="G229" s="9">
        <f t="shared" si="10"/>
        <v>2.8175262359040003</v>
      </c>
    </row>
    <row r="230" spans="1:7" x14ac:dyDescent="0.35">
      <c r="A230" s="1">
        <v>34836.420138888891</v>
      </c>
      <c r="B230">
        <v>2.4900000000000002</v>
      </c>
      <c r="C230">
        <v>108</v>
      </c>
      <c r="D230" t="s">
        <v>59</v>
      </c>
      <c r="E230">
        <f t="shared" si="9"/>
        <v>3.49</v>
      </c>
      <c r="F230" s="9">
        <f t="shared" si="11"/>
        <v>1.063752</v>
      </c>
      <c r="G230" s="9">
        <f t="shared" si="10"/>
        <v>3.0582194319360005</v>
      </c>
    </row>
    <row r="231" spans="1:7" x14ac:dyDescent="0.35">
      <c r="A231" s="1">
        <v>36284.487500000003</v>
      </c>
      <c r="B231">
        <v>2.58</v>
      </c>
      <c r="C231">
        <v>112</v>
      </c>
      <c r="D231" t="s">
        <v>60</v>
      </c>
      <c r="E231">
        <f t="shared" si="9"/>
        <v>3.58</v>
      </c>
      <c r="F231" s="9">
        <f t="shared" si="11"/>
        <v>1.0911840000000002</v>
      </c>
      <c r="G231" s="9">
        <f t="shared" si="10"/>
        <v>3.1714868183040004</v>
      </c>
    </row>
    <row r="232" spans="1:7" x14ac:dyDescent="0.35">
      <c r="A232" s="1">
        <v>41530.550347222219</v>
      </c>
      <c r="B232">
        <v>4.3600000000000003</v>
      </c>
      <c r="C232">
        <v>779</v>
      </c>
      <c r="D232" t="s">
        <v>60</v>
      </c>
      <c r="E232">
        <f t="shared" si="9"/>
        <v>4.3600000000000003</v>
      </c>
      <c r="F232" s="9">
        <f t="shared" si="11"/>
        <v>1.3289280000000001</v>
      </c>
      <c r="G232" s="9">
        <f t="shared" si="10"/>
        <v>22.058823495168003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C8A3E-48BE-41DD-A577-53809BEDF8C8}">
  <dimension ref="A1:C10898"/>
  <sheetViews>
    <sheetView tabSelected="1" topLeftCell="A10860" workbookViewId="0">
      <selection sqref="A1:C1048576"/>
    </sheetView>
  </sheetViews>
  <sheetFormatPr defaultRowHeight="14.5" x14ac:dyDescent="0.35"/>
  <cols>
    <col min="1" max="1" width="6.453125" bestFit="1" customWidth="1"/>
    <col min="2" max="2" width="11.54296875" bestFit="1" customWidth="1"/>
    <col min="3" max="3" width="36" bestFit="1" customWidth="1"/>
  </cols>
  <sheetData>
    <row r="1" spans="1:3" x14ac:dyDescent="0.35">
      <c r="A1" s="34" t="s">
        <v>262</v>
      </c>
      <c r="B1" s="34" t="s">
        <v>263</v>
      </c>
      <c r="C1" s="34" t="s">
        <v>264</v>
      </c>
    </row>
    <row r="2" spans="1:3" x14ac:dyDescent="0.35">
      <c r="A2" s="34" t="s">
        <v>265</v>
      </c>
      <c r="B2" s="34" t="s">
        <v>263</v>
      </c>
      <c r="C2" s="34" t="s">
        <v>266</v>
      </c>
    </row>
    <row r="3" spans="1:3" x14ac:dyDescent="0.35">
      <c r="A3" s="34" t="s">
        <v>267</v>
      </c>
      <c r="B3" s="34" t="s">
        <v>263</v>
      </c>
      <c r="C3" s="34" t="s">
        <v>268</v>
      </c>
    </row>
    <row r="4" spans="1:3" x14ac:dyDescent="0.35">
      <c r="A4" s="34" t="s">
        <v>269</v>
      </c>
      <c r="B4" s="34" t="s">
        <v>263</v>
      </c>
      <c r="C4" s="34" t="s">
        <v>263</v>
      </c>
    </row>
    <row r="5" spans="1:3" x14ac:dyDescent="0.35">
      <c r="A5" s="34" t="s">
        <v>270</v>
      </c>
      <c r="B5" s="34" t="s">
        <v>263</v>
      </c>
      <c r="C5" s="34" t="s">
        <v>271</v>
      </c>
    </row>
    <row r="6" spans="1:3" x14ac:dyDescent="0.35">
      <c r="A6" s="34" t="s">
        <v>272</v>
      </c>
      <c r="B6" s="34" t="s">
        <v>263</v>
      </c>
      <c r="C6" s="34" t="s">
        <v>273</v>
      </c>
    </row>
    <row r="7" spans="1:3" x14ac:dyDescent="0.35">
      <c r="A7" s="34" t="s">
        <v>274</v>
      </c>
      <c r="B7" s="34" t="s">
        <v>263</v>
      </c>
      <c r="C7" s="34" t="s">
        <v>275</v>
      </c>
    </row>
    <row r="8" spans="1:3" x14ac:dyDescent="0.35">
      <c r="A8">
        <v>1</v>
      </c>
      <c r="B8" s="35">
        <v>33717</v>
      </c>
      <c r="C8" s="9">
        <v>0.48138639330863953</v>
      </c>
    </row>
    <row r="9" spans="1:3" x14ac:dyDescent="0.35">
      <c r="A9">
        <v>2</v>
      </c>
      <c r="B9" s="35">
        <v>33718</v>
      </c>
      <c r="C9" s="9">
        <v>0.48138639330863953</v>
      </c>
    </row>
    <row r="10" spans="1:3" x14ac:dyDescent="0.35">
      <c r="A10">
        <v>3</v>
      </c>
      <c r="B10" s="35">
        <v>33719</v>
      </c>
      <c r="C10" s="9">
        <v>0.56633692979812622</v>
      </c>
    </row>
    <row r="11" spans="1:3" x14ac:dyDescent="0.35">
      <c r="A11">
        <v>4</v>
      </c>
      <c r="B11" s="35">
        <v>33720</v>
      </c>
      <c r="C11" s="9">
        <v>0.59465378522872925</v>
      </c>
    </row>
    <row r="12" spans="1:3" x14ac:dyDescent="0.35">
      <c r="A12">
        <v>5</v>
      </c>
      <c r="B12" s="35">
        <v>33721</v>
      </c>
      <c r="C12" s="9">
        <v>0.42475271224975586</v>
      </c>
    </row>
    <row r="13" spans="1:3" x14ac:dyDescent="0.35">
      <c r="A13">
        <v>6</v>
      </c>
      <c r="B13" s="35">
        <v>33722</v>
      </c>
      <c r="C13" s="9">
        <v>0.42475271224975586</v>
      </c>
    </row>
    <row r="14" spans="1:3" x14ac:dyDescent="0.35">
      <c r="A14">
        <v>7</v>
      </c>
      <c r="B14" s="35">
        <v>33723</v>
      </c>
      <c r="C14" s="9">
        <v>0.62297064065933228</v>
      </c>
    </row>
    <row r="15" spans="1:3" x14ac:dyDescent="0.35">
      <c r="A15">
        <v>8</v>
      </c>
      <c r="B15" s="35">
        <v>33724</v>
      </c>
      <c r="C15" s="9">
        <v>0.59465378522872925</v>
      </c>
    </row>
    <row r="16" spans="1:3" x14ac:dyDescent="0.35">
      <c r="A16">
        <v>9</v>
      </c>
      <c r="B16" s="35">
        <v>33725</v>
      </c>
      <c r="C16" s="9">
        <v>0.59465378522872925</v>
      </c>
    </row>
    <row r="17" spans="1:3" x14ac:dyDescent="0.35">
      <c r="A17">
        <v>10</v>
      </c>
      <c r="B17" s="35">
        <v>33726</v>
      </c>
      <c r="C17" s="9">
        <v>0.53802007436752319</v>
      </c>
    </row>
    <row r="18" spans="1:3" x14ac:dyDescent="0.35">
      <c r="A18">
        <v>11</v>
      </c>
      <c r="B18" s="35">
        <v>33727</v>
      </c>
      <c r="C18" s="9">
        <v>0.70792114734649658</v>
      </c>
    </row>
    <row r="19" spans="1:3" x14ac:dyDescent="0.35">
      <c r="A19">
        <v>12</v>
      </c>
      <c r="B19" s="35">
        <v>33728</v>
      </c>
      <c r="C19" s="9">
        <v>0.70792114734649658</v>
      </c>
    </row>
    <row r="20" spans="1:3" x14ac:dyDescent="0.35">
      <c r="A20">
        <v>13</v>
      </c>
      <c r="B20" s="35">
        <v>33729</v>
      </c>
      <c r="C20" s="9">
        <v>0.53802007436752319</v>
      </c>
    </row>
    <row r="21" spans="1:3" x14ac:dyDescent="0.35">
      <c r="A21">
        <v>14</v>
      </c>
      <c r="B21" s="35">
        <v>33730</v>
      </c>
      <c r="C21" s="9">
        <v>0.6512874960899353</v>
      </c>
    </row>
    <row r="22" spans="1:3" x14ac:dyDescent="0.35">
      <c r="A22">
        <v>15</v>
      </c>
      <c r="B22" s="35">
        <v>33731</v>
      </c>
      <c r="C22" s="9">
        <v>0.6512874960899353</v>
      </c>
    </row>
    <row r="23" spans="1:3" x14ac:dyDescent="0.35">
      <c r="A23">
        <v>16</v>
      </c>
      <c r="B23" s="35">
        <v>33732</v>
      </c>
      <c r="C23" s="9">
        <v>0.62297064065933228</v>
      </c>
    </row>
    <row r="24" spans="1:3" x14ac:dyDescent="0.35">
      <c r="A24">
        <v>17</v>
      </c>
      <c r="B24" s="35">
        <v>33733</v>
      </c>
      <c r="C24" s="9">
        <v>0.53802007436752319</v>
      </c>
    </row>
    <row r="25" spans="1:3" x14ac:dyDescent="0.35">
      <c r="A25">
        <v>18</v>
      </c>
      <c r="B25" s="35">
        <v>33734</v>
      </c>
      <c r="C25" s="9">
        <v>0.62297064065933228</v>
      </c>
    </row>
    <row r="26" spans="1:3" x14ac:dyDescent="0.35">
      <c r="A26">
        <v>19</v>
      </c>
      <c r="B26" s="35">
        <v>33735</v>
      </c>
      <c r="C26" s="9">
        <v>0.56633692979812622</v>
      </c>
    </row>
    <row r="27" spans="1:3" x14ac:dyDescent="0.35">
      <c r="A27">
        <v>20</v>
      </c>
      <c r="B27" s="35">
        <v>33736</v>
      </c>
      <c r="C27" s="9">
        <v>0.59465378522872925</v>
      </c>
    </row>
    <row r="28" spans="1:3" x14ac:dyDescent="0.35">
      <c r="A28">
        <v>21</v>
      </c>
      <c r="B28" s="35">
        <v>33737</v>
      </c>
      <c r="C28" s="9">
        <v>0.76455485820770264</v>
      </c>
    </row>
    <row r="29" spans="1:3" x14ac:dyDescent="0.35">
      <c r="A29">
        <v>22</v>
      </c>
      <c r="B29" s="35">
        <v>33738</v>
      </c>
      <c r="C29" s="9">
        <v>0.62297064065933228</v>
      </c>
    </row>
    <row r="30" spans="1:3" x14ac:dyDescent="0.35">
      <c r="A30">
        <v>23</v>
      </c>
      <c r="B30" s="35">
        <v>33739</v>
      </c>
      <c r="C30" s="9">
        <v>0.67960429191589355</v>
      </c>
    </row>
    <row r="31" spans="1:3" x14ac:dyDescent="0.35">
      <c r="A31">
        <v>24</v>
      </c>
      <c r="B31" s="35">
        <v>33740</v>
      </c>
      <c r="C31" s="9">
        <v>0.50970321893692017</v>
      </c>
    </row>
    <row r="32" spans="1:3" x14ac:dyDescent="0.35">
      <c r="A32">
        <v>25</v>
      </c>
      <c r="B32" s="35">
        <v>33741</v>
      </c>
      <c r="C32" s="9">
        <v>0.42475271224975586</v>
      </c>
    </row>
    <row r="33" spans="1:3" x14ac:dyDescent="0.35">
      <c r="A33">
        <v>26</v>
      </c>
      <c r="B33" s="35">
        <v>33742</v>
      </c>
      <c r="C33" s="9">
        <v>0.50970321893692017</v>
      </c>
    </row>
    <row r="34" spans="1:3" x14ac:dyDescent="0.35">
      <c r="A34">
        <v>27</v>
      </c>
      <c r="B34" s="35">
        <v>33743</v>
      </c>
      <c r="C34" s="9">
        <v>0.39643585681915283</v>
      </c>
    </row>
    <row r="35" spans="1:3" x14ac:dyDescent="0.35">
      <c r="A35">
        <v>28</v>
      </c>
      <c r="B35" s="35">
        <v>33744</v>
      </c>
      <c r="C35" s="9">
        <v>0.39643585681915283</v>
      </c>
    </row>
    <row r="36" spans="1:3" x14ac:dyDescent="0.35">
      <c r="A36">
        <v>29</v>
      </c>
      <c r="B36" s="35">
        <v>33745</v>
      </c>
      <c r="C36" s="9">
        <v>0.42475271224975586</v>
      </c>
    </row>
    <row r="37" spans="1:3" x14ac:dyDescent="0.35">
      <c r="A37">
        <v>30</v>
      </c>
      <c r="B37" s="35">
        <v>33746</v>
      </c>
      <c r="C37" s="9">
        <v>0.59465378522872925</v>
      </c>
    </row>
    <row r="38" spans="1:3" x14ac:dyDescent="0.35">
      <c r="A38">
        <v>31</v>
      </c>
      <c r="B38" s="35">
        <v>33747</v>
      </c>
      <c r="C38" s="9">
        <v>0.59465378522872925</v>
      </c>
    </row>
    <row r="39" spans="1:3" x14ac:dyDescent="0.35">
      <c r="A39">
        <v>32</v>
      </c>
      <c r="B39" s="35">
        <v>33748</v>
      </c>
      <c r="C39" s="9">
        <v>0.53802007436752319</v>
      </c>
    </row>
    <row r="40" spans="1:3" x14ac:dyDescent="0.35">
      <c r="A40">
        <v>33</v>
      </c>
      <c r="B40" s="35">
        <v>33749</v>
      </c>
      <c r="C40" s="9">
        <v>0.48138639330863953</v>
      </c>
    </row>
    <row r="41" spans="1:3" x14ac:dyDescent="0.35">
      <c r="A41">
        <v>34</v>
      </c>
      <c r="B41" s="35">
        <v>33750</v>
      </c>
      <c r="C41" s="9">
        <v>0.50970321893692017</v>
      </c>
    </row>
    <row r="42" spans="1:3" x14ac:dyDescent="0.35">
      <c r="A42">
        <v>35</v>
      </c>
      <c r="B42" s="35">
        <v>33751</v>
      </c>
      <c r="C42" s="9">
        <v>0.6512874960899353</v>
      </c>
    </row>
    <row r="43" spans="1:3" x14ac:dyDescent="0.35">
      <c r="A43">
        <v>36</v>
      </c>
      <c r="B43" s="35">
        <v>33752</v>
      </c>
      <c r="C43" s="9">
        <v>0.67960429191589355</v>
      </c>
    </row>
    <row r="44" spans="1:3" x14ac:dyDescent="0.35">
      <c r="A44">
        <v>37</v>
      </c>
      <c r="B44" s="35">
        <v>33753</v>
      </c>
      <c r="C44" s="9">
        <v>0.48138639330863953</v>
      </c>
    </row>
    <row r="45" spans="1:3" x14ac:dyDescent="0.35">
      <c r="A45">
        <v>38</v>
      </c>
      <c r="B45" s="35">
        <v>33754</v>
      </c>
      <c r="C45" s="9">
        <v>0.56633692979812622</v>
      </c>
    </row>
    <row r="46" spans="1:3" x14ac:dyDescent="0.35">
      <c r="A46">
        <v>39</v>
      </c>
      <c r="B46" s="35">
        <v>33755</v>
      </c>
      <c r="C46" s="9">
        <v>0.67960429191589355</v>
      </c>
    </row>
    <row r="47" spans="1:3" x14ac:dyDescent="0.35">
      <c r="A47">
        <v>40</v>
      </c>
      <c r="B47" s="35">
        <v>33756</v>
      </c>
      <c r="C47" s="9">
        <v>0.79287171363830566</v>
      </c>
    </row>
    <row r="48" spans="1:3" x14ac:dyDescent="0.35">
      <c r="A48">
        <v>41</v>
      </c>
      <c r="B48" s="35">
        <v>33757</v>
      </c>
      <c r="C48" s="9">
        <v>0.6512874960899353</v>
      </c>
    </row>
    <row r="49" spans="1:3" x14ac:dyDescent="0.35">
      <c r="A49">
        <v>42</v>
      </c>
      <c r="B49" s="35">
        <v>33758</v>
      </c>
      <c r="C49" s="9">
        <v>0.67960429191589355</v>
      </c>
    </row>
    <row r="50" spans="1:3" x14ac:dyDescent="0.35">
      <c r="A50">
        <v>43</v>
      </c>
      <c r="B50" s="35">
        <v>33759</v>
      </c>
      <c r="C50" s="9">
        <v>0.6512874960899353</v>
      </c>
    </row>
    <row r="51" spans="1:3" x14ac:dyDescent="0.35">
      <c r="A51">
        <v>44</v>
      </c>
      <c r="B51" s="35">
        <v>33760</v>
      </c>
      <c r="C51" s="9">
        <v>0.4530695378780365</v>
      </c>
    </row>
    <row r="52" spans="1:3" x14ac:dyDescent="0.35">
      <c r="A52">
        <v>45</v>
      </c>
      <c r="B52" s="35">
        <v>33761</v>
      </c>
      <c r="C52" s="9">
        <v>0.50970321893692017</v>
      </c>
    </row>
    <row r="53" spans="1:3" x14ac:dyDescent="0.35">
      <c r="A53">
        <v>46</v>
      </c>
      <c r="B53" s="35">
        <v>33762</v>
      </c>
      <c r="C53" s="9">
        <v>0.67960429191589355</v>
      </c>
    </row>
    <row r="54" spans="1:3" x14ac:dyDescent="0.35">
      <c r="A54">
        <v>47</v>
      </c>
      <c r="B54" s="35">
        <v>33763</v>
      </c>
      <c r="C54" s="9">
        <v>0.42475271224975586</v>
      </c>
    </row>
    <row r="55" spans="1:3" x14ac:dyDescent="0.35">
      <c r="A55">
        <v>48</v>
      </c>
      <c r="B55" s="35">
        <v>33764</v>
      </c>
      <c r="C55" s="9">
        <v>0.48138639330863953</v>
      </c>
    </row>
    <row r="56" spans="1:3" x14ac:dyDescent="0.35">
      <c r="A56">
        <v>49</v>
      </c>
      <c r="B56" s="35">
        <v>33765</v>
      </c>
      <c r="C56" s="9">
        <v>0.53802007436752319</v>
      </c>
    </row>
    <row r="57" spans="1:3" x14ac:dyDescent="0.35">
      <c r="A57">
        <v>50</v>
      </c>
      <c r="B57" s="35">
        <v>33766</v>
      </c>
      <c r="C57" s="9">
        <v>0.39643585681915283</v>
      </c>
    </row>
    <row r="58" spans="1:3" x14ac:dyDescent="0.35">
      <c r="A58">
        <v>51</v>
      </c>
      <c r="B58" s="35">
        <v>33767</v>
      </c>
      <c r="C58" s="9">
        <v>0.31148532032966614</v>
      </c>
    </row>
    <row r="59" spans="1:3" x14ac:dyDescent="0.35">
      <c r="A59">
        <v>52</v>
      </c>
      <c r="B59" s="35">
        <v>33768</v>
      </c>
      <c r="C59" s="9">
        <v>0.33980214595794678</v>
      </c>
    </row>
    <row r="60" spans="1:3" x14ac:dyDescent="0.35">
      <c r="A60">
        <v>53</v>
      </c>
      <c r="B60" s="35">
        <v>33769</v>
      </c>
      <c r="C60" s="9">
        <v>0.19538624584674835</v>
      </c>
    </row>
    <row r="61" spans="1:3" x14ac:dyDescent="0.35">
      <c r="A61">
        <v>54</v>
      </c>
      <c r="B61" s="35">
        <v>33770</v>
      </c>
      <c r="C61" s="9">
        <v>0.28316846489906311</v>
      </c>
    </row>
    <row r="62" spans="1:3" x14ac:dyDescent="0.35">
      <c r="A62">
        <v>55</v>
      </c>
      <c r="B62" s="35">
        <v>33771</v>
      </c>
      <c r="C62" s="9">
        <v>0.23502983152866364</v>
      </c>
    </row>
    <row r="63" spans="1:3" x14ac:dyDescent="0.35">
      <c r="A63">
        <v>56</v>
      </c>
      <c r="B63" s="35">
        <v>33772</v>
      </c>
      <c r="C63" s="9">
        <v>0.16423772275447845</v>
      </c>
    </row>
    <row r="64" spans="1:3" x14ac:dyDescent="0.35">
      <c r="A64">
        <v>57</v>
      </c>
      <c r="B64" s="35">
        <v>33773</v>
      </c>
      <c r="C64" s="9">
        <v>9.3445591628551483E-2</v>
      </c>
    </row>
    <row r="65" spans="1:3" x14ac:dyDescent="0.35">
      <c r="A65">
        <v>58</v>
      </c>
      <c r="B65" s="35">
        <v>33774</v>
      </c>
      <c r="C65" s="9">
        <v>0.13592086732387543</v>
      </c>
    </row>
    <row r="66" spans="1:3" x14ac:dyDescent="0.35">
      <c r="A66">
        <v>59</v>
      </c>
      <c r="B66" s="35">
        <v>33775</v>
      </c>
      <c r="C66" s="9">
        <v>0.27750509977340698</v>
      </c>
    </row>
    <row r="67" spans="1:3" x14ac:dyDescent="0.35">
      <c r="A67">
        <v>60</v>
      </c>
      <c r="B67" s="35">
        <v>33776</v>
      </c>
      <c r="C67" s="9">
        <v>0.12742580473423004</v>
      </c>
    </row>
    <row r="68" spans="1:3" x14ac:dyDescent="0.35">
      <c r="A68">
        <v>61</v>
      </c>
      <c r="B68" s="35">
        <v>33777</v>
      </c>
      <c r="C68" s="9">
        <v>0.11043570190668106</v>
      </c>
    </row>
    <row r="69" spans="1:3" x14ac:dyDescent="0.35">
      <c r="A69">
        <v>62</v>
      </c>
      <c r="B69" s="35">
        <v>33778</v>
      </c>
      <c r="C69" s="9">
        <v>0.10477233678102493</v>
      </c>
    </row>
    <row r="70" spans="1:3" x14ac:dyDescent="0.35">
      <c r="A70">
        <v>63</v>
      </c>
      <c r="B70" s="35">
        <v>33779</v>
      </c>
      <c r="C70" s="9">
        <v>9.9108964204788208E-2</v>
      </c>
    </row>
    <row r="71" spans="1:3" x14ac:dyDescent="0.35">
      <c r="A71">
        <v>64</v>
      </c>
      <c r="B71" s="35">
        <v>33780</v>
      </c>
      <c r="C71" s="9">
        <v>0.11043570190668106</v>
      </c>
    </row>
    <row r="72" spans="1:3" x14ac:dyDescent="0.35">
      <c r="A72">
        <v>65</v>
      </c>
      <c r="B72" s="35">
        <v>33781</v>
      </c>
      <c r="C72" s="9">
        <v>0.14724759757518768</v>
      </c>
    </row>
    <row r="73" spans="1:3" x14ac:dyDescent="0.35">
      <c r="A73">
        <v>66</v>
      </c>
      <c r="B73" s="35">
        <v>33782</v>
      </c>
      <c r="C73" s="9">
        <v>0.48138639330863953</v>
      </c>
    </row>
    <row r="74" spans="1:3" x14ac:dyDescent="0.35">
      <c r="A74">
        <v>67</v>
      </c>
      <c r="B74" s="35">
        <v>33783</v>
      </c>
      <c r="C74" s="9">
        <v>0.3681190013885498</v>
      </c>
    </row>
    <row r="75" spans="1:3" x14ac:dyDescent="0.35">
      <c r="A75">
        <v>68</v>
      </c>
      <c r="B75" s="35">
        <v>33784</v>
      </c>
      <c r="C75" s="9">
        <v>0.3681190013885498</v>
      </c>
    </row>
    <row r="76" spans="1:3" x14ac:dyDescent="0.35">
      <c r="A76">
        <v>69</v>
      </c>
      <c r="B76" s="35">
        <v>33785</v>
      </c>
      <c r="C76" s="9">
        <v>0.21520803868770599</v>
      </c>
    </row>
    <row r="77" spans="1:3" x14ac:dyDescent="0.35">
      <c r="A77">
        <v>70</v>
      </c>
      <c r="B77" s="35">
        <v>33786</v>
      </c>
      <c r="C77" s="9">
        <v>0.12742580473423004</v>
      </c>
    </row>
    <row r="78" spans="1:3" x14ac:dyDescent="0.35">
      <c r="A78">
        <v>71</v>
      </c>
      <c r="B78" s="35">
        <v>33787</v>
      </c>
      <c r="C78" s="9">
        <v>0.20388129353523254</v>
      </c>
    </row>
    <row r="79" spans="1:3" x14ac:dyDescent="0.35">
      <c r="A79">
        <v>72</v>
      </c>
      <c r="B79" s="35">
        <v>33788</v>
      </c>
      <c r="C79" s="9">
        <v>0.21803970634937286</v>
      </c>
    </row>
    <row r="80" spans="1:3" x14ac:dyDescent="0.35">
      <c r="A80">
        <v>73</v>
      </c>
      <c r="B80" s="35">
        <v>33789</v>
      </c>
      <c r="C80" s="9">
        <v>0.152910977602005</v>
      </c>
    </row>
    <row r="81" spans="1:3" x14ac:dyDescent="0.35">
      <c r="A81">
        <v>74</v>
      </c>
      <c r="B81" s="35">
        <v>33790</v>
      </c>
      <c r="C81" s="9">
        <v>6.5128743648529053E-2</v>
      </c>
    </row>
    <row r="82" spans="1:3" x14ac:dyDescent="0.35">
      <c r="A82">
        <v>75</v>
      </c>
      <c r="B82" s="35">
        <v>33791</v>
      </c>
      <c r="C82" s="9">
        <v>0.12176244705915451</v>
      </c>
    </row>
    <row r="83" spans="1:3" x14ac:dyDescent="0.35">
      <c r="A83">
        <v>76</v>
      </c>
      <c r="B83" s="35">
        <v>33792</v>
      </c>
      <c r="C83" s="9">
        <v>3.1148532405495644E-2</v>
      </c>
    </row>
    <row r="84" spans="1:3" x14ac:dyDescent="0.35">
      <c r="A84">
        <v>77</v>
      </c>
      <c r="B84" s="35">
        <v>33793</v>
      </c>
      <c r="C84" s="9">
        <v>4.2475268244743347E-2</v>
      </c>
    </row>
    <row r="85" spans="1:3" x14ac:dyDescent="0.35">
      <c r="A85">
        <v>78</v>
      </c>
      <c r="B85" s="35">
        <v>33794</v>
      </c>
      <c r="C85" s="9">
        <v>8.7782219052314758E-2</v>
      </c>
    </row>
    <row r="86" spans="1:3" x14ac:dyDescent="0.35">
      <c r="A86">
        <v>79</v>
      </c>
      <c r="B86" s="35">
        <v>33795</v>
      </c>
      <c r="C86" s="9">
        <v>3.1148532405495644E-2</v>
      </c>
    </row>
    <row r="87" spans="1:3" x14ac:dyDescent="0.35">
      <c r="A87">
        <v>80</v>
      </c>
      <c r="B87" s="35">
        <v>33796</v>
      </c>
      <c r="C87" s="9">
        <v>2.8316846117377281E-2</v>
      </c>
    </row>
    <row r="88" spans="1:3" x14ac:dyDescent="0.35">
      <c r="A88">
        <v>81</v>
      </c>
      <c r="B88" s="35">
        <v>33797</v>
      </c>
      <c r="C88" s="9">
        <v>2.6901004835963249E-2</v>
      </c>
    </row>
    <row r="89" spans="1:3" x14ac:dyDescent="0.35">
      <c r="A89">
        <v>82</v>
      </c>
      <c r="B89" s="35">
        <v>33798</v>
      </c>
      <c r="C89" s="9">
        <v>2.1237634122371674E-2</v>
      </c>
    </row>
    <row r="90" spans="1:3" x14ac:dyDescent="0.35">
      <c r="A90">
        <v>83</v>
      </c>
      <c r="B90" s="35">
        <v>33799</v>
      </c>
      <c r="C90" s="9">
        <v>2.5485161691904068E-2</v>
      </c>
    </row>
    <row r="91" spans="1:3" x14ac:dyDescent="0.35">
      <c r="A91">
        <v>84</v>
      </c>
      <c r="B91" s="35">
        <v>33800</v>
      </c>
      <c r="C91" s="9">
        <v>7.9287171363830566E-2</v>
      </c>
    </row>
    <row r="92" spans="1:3" x14ac:dyDescent="0.35">
      <c r="A92">
        <v>85</v>
      </c>
      <c r="B92" s="35">
        <v>33801</v>
      </c>
      <c r="C92" s="9">
        <v>9.6277281641960144E-2</v>
      </c>
    </row>
    <row r="93" spans="1:3" x14ac:dyDescent="0.35">
      <c r="A93">
        <v>86</v>
      </c>
      <c r="B93" s="35">
        <v>33802</v>
      </c>
      <c r="C93" s="9">
        <v>8.7782219052314758E-2</v>
      </c>
    </row>
    <row r="94" spans="1:3" x14ac:dyDescent="0.35">
      <c r="A94">
        <v>87</v>
      </c>
      <c r="B94" s="35">
        <v>33803</v>
      </c>
      <c r="C94" s="9">
        <v>0.12176244705915451</v>
      </c>
    </row>
    <row r="95" spans="1:3" x14ac:dyDescent="0.35">
      <c r="A95">
        <v>88</v>
      </c>
      <c r="B95" s="35">
        <v>33804</v>
      </c>
      <c r="C95" s="9">
        <v>7.3623798787593842E-2</v>
      </c>
    </row>
    <row r="96" spans="1:3" x14ac:dyDescent="0.35">
      <c r="A96">
        <v>89</v>
      </c>
      <c r="B96" s="35">
        <v>33805</v>
      </c>
      <c r="C96" s="9">
        <v>5.6633692234754562E-2</v>
      </c>
    </row>
    <row r="97" spans="1:3" x14ac:dyDescent="0.35">
      <c r="A97">
        <v>90</v>
      </c>
      <c r="B97" s="35">
        <v>33806</v>
      </c>
      <c r="C97" s="9">
        <v>0.10477233678102493</v>
      </c>
    </row>
    <row r="98" spans="1:3" x14ac:dyDescent="0.35">
      <c r="A98">
        <v>91</v>
      </c>
      <c r="B98" s="35">
        <v>33807</v>
      </c>
      <c r="C98" s="9">
        <v>9.3445591628551483E-2</v>
      </c>
    </row>
    <row r="99" spans="1:3" x14ac:dyDescent="0.35">
      <c r="A99">
        <v>92</v>
      </c>
      <c r="B99" s="35">
        <v>33808</v>
      </c>
      <c r="C99" s="9">
        <v>3.3980216830968857E-2</v>
      </c>
    </row>
    <row r="100" spans="1:3" x14ac:dyDescent="0.35">
      <c r="A100">
        <v>93</v>
      </c>
      <c r="B100" s="35">
        <v>33809</v>
      </c>
      <c r="C100" s="9">
        <v>3.1148532405495644E-2</v>
      </c>
    </row>
    <row r="101" spans="1:3" x14ac:dyDescent="0.35">
      <c r="A101">
        <v>94</v>
      </c>
      <c r="B101" s="35">
        <v>33810</v>
      </c>
      <c r="C101" s="9">
        <v>6.5128743648529053E-2</v>
      </c>
    </row>
    <row r="102" spans="1:3" x14ac:dyDescent="0.35">
      <c r="A102">
        <v>95</v>
      </c>
      <c r="B102" s="35">
        <v>33811</v>
      </c>
      <c r="C102" s="9">
        <v>9.3445591628551483E-2</v>
      </c>
    </row>
    <row r="103" spans="1:3" x14ac:dyDescent="0.35">
      <c r="A103">
        <v>96</v>
      </c>
      <c r="B103" s="35">
        <v>33812</v>
      </c>
      <c r="C103" s="9">
        <v>4.2475268244743347E-2</v>
      </c>
    </row>
    <row r="104" spans="1:3" x14ac:dyDescent="0.35">
      <c r="A104">
        <v>97</v>
      </c>
      <c r="B104" s="35">
        <v>33813</v>
      </c>
      <c r="C104" s="9">
        <v>3.3980216830968857E-2</v>
      </c>
    </row>
    <row r="105" spans="1:3" x14ac:dyDescent="0.35">
      <c r="A105">
        <v>98</v>
      </c>
      <c r="B105" s="35">
        <v>33814</v>
      </c>
      <c r="C105" s="9">
        <v>3.1148532405495644E-2</v>
      </c>
    </row>
    <row r="106" spans="1:3" x14ac:dyDescent="0.35">
      <c r="A106">
        <v>99</v>
      </c>
      <c r="B106" s="35">
        <v>33815</v>
      </c>
      <c r="C106" s="9">
        <v>3.6811899393796921E-2</v>
      </c>
    </row>
    <row r="107" spans="1:3" x14ac:dyDescent="0.35">
      <c r="A107">
        <v>100</v>
      </c>
      <c r="B107" s="35">
        <v>33816</v>
      </c>
      <c r="C107" s="9">
        <v>4.530695453286171E-2</v>
      </c>
    </row>
    <row r="108" spans="1:3" x14ac:dyDescent="0.35">
      <c r="A108">
        <v>101</v>
      </c>
      <c r="B108" s="35">
        <v>33817</v>
      </c>
      <c r="C108" s="9">
        <v>5.3802009671926498E-2</v>
      </c>
    </row>
    <row r="109" spans="1:3" x14ac:dyDescent="0.35">
      <c r="A109">
        <v>102</v>
      </c>
      <c r="B109" s="35">
        <v>33818</v>
      </c>
      <c r="C109" s="9">
        <v>2.2087140008807182E-2</v>
      </c>
    </row>
    <row r="110" spans="1:3" x14ac:dyDescent="0.35">
      <c r="A110">
        <v>103</v>
      </c>
      <c r="B110" s="35">
        <v>33819</v>
      </c>
      <c r="C110" s="9">
        <v>8.2118861377239227E-2</v>
      </c>
    </row>
    <row r="111" spans="1:3" x14ac:dyDescent="0.35">
      <c r="A111">
        <v>104</v>
      </c>
      <c r="B111" s="35">
        <v>33820</v>
      </c>
      <c r="C111" s="9">
        <v>0.152910977602005</v>
      </c>
    </row>
    <row r="112" spans="1:3" x14ac:dyDescent="0.35">
      <c r="A112">
        <v>105</v>
      </c>
      <c r="B112" s="35">
        <v>33821</v>
      </c>
      <c r="C112" s="9">
        <v>0.10477233678102493</v>
      </c>
    </row>
    <row r="113" spans="1:3" x14ac:dyDescent="0.35">
      <c r="A113">
        <v>106</v>
      </c>
      <c r="B113" s="35">
        <v>33822</v>
      </c>
      <c r="C113" s="9">
        <v>6.5128743648529053E-2</v>
      </c>
    </row>
    <row r="114" spans="1:3" x14ac:dyDescent="0.35">
      <c r="A114">
        <v>107</v>
      </c>
      <c r="B114" s="35">
        <v>33823</v>
      </c>
      <c r="C114" s="9">
        <v>7.6455488801002502E-2</v>
      </c>
    </row>
    <row r="115" spans="1:3" x14ac:dyDescent="0.35">
      <c r="A115">
        <v>108</v>
      </c>
      <c r="B115" s="35">
        <v>33824</v>
      </c>
      <c r="C115" s="9">
        <v>3.9643585681915283E-2</v>
      </c>
    </row>
    <row r="116" spans="1:3" x14ac:dyDescent="0.35">
      <c r="A116">
        <v>109</v>
      </c>
      <c r="B116" s="35">
        <v>33825</v>
      </c>
      <c r="C116" s="9">
        <v>2.2087140008807182E-2</v>
      </c>
    </row>
    <row r="117" spans="1:3" x14ac:dyDescent="0.35">
      <c r="A117">
        <v>110</v>
      </c>
      <c r="B117" s="35">
        <v>33826</v>
      </c>
      <c r="C117" s="9">
        <v>9.3445591628551483E-2</v>
      </c>
    </row>
    <row r="118" spans="1:3" x14ac:dyDescent="0.35">
      <c r="A118">
        <v>111</v>
      </c>
      <c r="B118" s="35">
        <v>33827</v>
      </c>
      <c r="C118" s="9">
        <v>0.11043570190668106</v>
      </c>
    </row>
    <row r="119" spans="1:3" x14ac:dyDescent="0.35">
      <c r="A119">
        <v>112</v>
      </c>
      <c r="B119" s="35">
        <v>33828</v>
      </c>
      <c r="C119" s="9">
        <v>4.2475268244743347E-2</v>
      </c>
    </row>
    <row r="120" spans="1:3" x14ac:dyDescent="0.35">
      <c r="A120">
        <v>113</v>
      </c>
      <c r="B120" s="35">
        <v>33829</v>
      </c>
      <c r="C120" s="9">
        <v>0.11043570190668106</v>
      </c>
    </row>
    <row r="121" spans="1:3" x14ac:dyDescent="0.35">
      <c r="A121">
        <v>114</v>
      </c>
      <c r="B121" s="35">
        <v>33830</v>
      </c>
      <c r="C121" s="9">
        <v>0.19538624584674835</v>
      </c>
    </row>
    <row r="122" spans="1:3" x14ac:dyDescent="0.35">
      <c r="A122">
        <v>115</v>
      </c>
      <c r="B122" s="35">
        <v>33831</v>
      </c>
      <c r="C122" s="9">
        <v>0.10477233678102493</v>
      </c>
    </row>
    <row r="123" spans="1:3" x14ac:dyDescent="0.35">
      <c r="A123">
        <v>116</v>
      </c>
      <c r="B123" s="35">
        <v>33832</v>
      </c>
      <c r="C123" s="9">
        <v>3.9643585681915283E-2</v>
      </c>
    </row>
    <row r="124" spans="1:3" x14ac:dyDescent="0.35">
      <c r="A124">
        <v>117</v>
      </c>
      <c r="B124" s="35">
        <v>33833</v>
      </c>
      <c r="C124" s="9">
        <v>3.3980216830968857E-2</v>
      </c>
    </row>
    <row r="125" spans="1:3" x14ac:dyDescent="0.35">
      <c r="A125">
        <v>118</v>
      </c>
      <c r="B125" s="35">
        <v>33834</v>
      </c>
      <c r="C125" s="9">
        <v>8.2118861377239227E-2</v>
      </c>
    </row>
    <row r="126" spans="1:3" x14ac:dyDescent="0.35">
      <c r="A126">
        <v>119</v>
      </c>
      <c r="B126" s="35">
        <v>33835</v>
      </c>
      <c r="C126" s="9">
        <v>7.0792116224765778E-2</v>
      </c>
    </row>
    <row r="127" spans="1:3" x14ac:dyDescent="0.35">
      <c r="A127">
        <v>120</v>
      </c>
      <c r="B127" s="35">
        <v>33836</v>
      </c>
      <c r="C127" s="9">
        <v>5.3802009671926498E-2</v>
      </c>
    </row>
    <row r="128" spans="1:3" x14ac:dyDescent="0.35">
      <c r="A128">
        <v>121</v>
      </c>
      <c r="B128" s="35">
        <v>33837</v>
      </c>
      <c r="C128" s="9">
        <v>9.3445591628551483E-2</v>
      </c>
    </row>
    <row r="129" spans="1:3" x14ac:dyDescent="0.35">
      <c r="A129">
        <v>122</v>
      </c>
      <c r="B129" s="35">
        <v>33838</v>
      </c>
      <c r="C129" s="9">
        <v>0.20954467356204987</v>
      </c>
    </row>
    <row r="130" spans="1:3" x14ac:dyDescent="0.35">
      <c r="A130">
        <v>123</v>
      </c>
      <c r="B130" s="35">
        <v>33839</v>
      </c>
      <c r="C130" s="9">
        <v>0.14158423244953156</v>
      </c>
    </row>
    <row r="131" spans="1:3" x14ac:dyDescent="0.35">
      <c r="A131">
        <v>124</v>
      </c>
      <c r="B131" s="35">
        <v>33840</v>
      </c>
      <c r="C131" s="9">
        <v>0.53802007436752319</v>
      </c>
    </row>
    <row r="132" spans="1:3" x14ac:dyDescent="0.35">
      <c r="A132">
        <v>125</v>
      </c>
      <c r="B132" s="35">
        <v>33841</v>
      </c>
      <c r="C132" s="9">
        <v>0.62297064065933228</v>
      </c>
    </row>
    <row r="133" spans="1:3" x14ac:dyDescent="0.35">
      <c r="A133">
        <v>126</v>
      </c>
      <c r="B133" s="35">
        <v>33842</v>
      </c>
      <c r="C133" s="9">
        <v>0.4530695378780365</v>
      </c>
    </row>
    <row r="134" spans="1:3" x14ac:dyDescent="0.35">
      <c r="A134">
        <v>127</v>
      </c>
      <c r="B134" s="35">
        <v>33843</v>
      </c>
      <c r="C134" s="9">
        <v>0.33980214595794678</v>
      </c>
    </row>
    <row r="135" spans="1:3" x14ac:dyDescent="0.35">
      <c r="A135">
        <v>128</v>
      </c>
      <c r="B135" s="35">
        <v>33844</v>
      </c>
      <c r="C135" s="9">
        <v>0.18689118325710297</v>
      </c>
    </row>
    <row r="136" spans="1:3" x14ac:dyDescent="0.35">
      <c r="A136">
        <v>129</v>
      </c>
      <c r="B136" s="35">
        <v>33845</v>
      </c>
      <c r="C136" s="9">
        <v>0.16706939041614532</v>
      </c>
    </row>
    <row r="137" spans="1:3" x14ac:dyDescent="0.35">
      <c r="A137">
        <v>130</v>
      </c>
      <c r="B137" s="35">
        <v>33846</v>
      </c>
      <c r="C137" s="9">
        <v>0.16990107297897339</v>
      </c>
    </row>
    <row r="138" spans="1:3" x14ac:dyDescent="0.35">
      <c r="A138">
        <v>131</v>
      </c>
      <c r="B138" s="35">
        <v>33847</v>
      </c>
      <c r="C138" s="9">
        <v>0.15574266016483307</v>
      </c>
    </row>
    <row r="139" spans="1:3" x14ac:dyDescent="0.35">
      <c r="A139">
        <v>132</v>
      </c>
      <c r="B139" s="35">
        <v>33848</v>
      </c>
      <c r="C139" s="9">
        <v>0.13875254988670349</v>
      </c>
    </row>
    <row r="140" spans="1:3" x14ac:dyDescent="0.35">
      <c r="A140">
        <v>133</v>
      </c>
      <c r="B140" s="35">
        <v>33849</v>
      </c>
      <c r="C140" s="9">
        <v>0.13025748729705811</v>
      </c>
    </row>
    <row r="141" spans="1:3" x14ac:dyDescent="0.35">
      <c r="A141">
        <v>134</v>
      </c>
      <c r="B141" s="35">
        <v>33850</v>
      </c>
      <c r="C141" s="9">
        <v>0.11893074959516525</v>
      </c>
    </row>
    <row r="142" spans="1:3" x14ac:dyDescent="0.35">
      <c r="A142">
        <v>135</v>
      </c>
      <c r="B142" s="35">
        <v>33851</v>
      </c>
      <c r="C142" s="9">
        <v>0.107604019343853</v>
      </c>
    </row>
    <row r="143" spans="1:3" x14ac:dyDescent="0.35">
      <c r="A143">
        <v>136</v>
      </c>
      <c r="B143" s="35">
        <v>33852</v>
      </c>
      <c r="C143" s="9">
        <v>0.10194064676761627</v>
      </c>
    </row>
    <row r="144" spans="1:3" x14ac:dyDescent="0.35">
      <c r="A144">
        <v>137</v>
      </c>
      <c r="B144" s="35">
        <v>33853</v>
      </c>
      <c r="C144" s="9">
        <v>4.8138640820980072E-2</v>
      </c>
    </row>
    <row r="145" spans="1:3" x14ac:dyDescent="0.35">
      <c r="A145">
        <v>138</v>
      </c>
      <c r="B145" s="35">
        <v>33854</v>
      </c>
      <c r="C145" s="9">
        <v>2.4918824434280396E-2</v>
      </c>
    </row>
    <row r="146" spans="1:3" x14ac:dyDescent="0.35">
      <c r="A146">
        <v>139</v>
      </c>
      <c r="B146" s="35">
        <v>33855</v>
      </c>
      <c r="C146" s="9">
        <v>2.5201993063092232E-2</v>
      </c>
    </row>
    <row r="147" spans="1:3" x14ac:dyDescent="0.35">
      <c r="A147">
        <v>140</v>
      </c>
      <c r="B147" s="35">
        <v>33856</v>
      </c>
      <c r="C147" s="9">
        <v>2.3219814524054527E-2</v>
      </c>
    </row>
    <row r="148" spans="1:3" x14ac:dyDescent="0.35">
      <c r="A148">
        <v>141</v>
      </c>
      <c r="B148" s="35">
        <v>33857</v>
      </c>
      <c r="C148" s="9">
        <v>2.4352489039301872E-2</v>
      </c>
    </row>
    <row r="149" spans="1:3" x14ac:dyDescent="0.35">
      <c r="A149">
        <v>142</v>
      </c>
      <c r="B149" s="35">
        <v>33858</v>
      </c>
      <c r="C149" s="9">
        <v>2.4352489039301872E-2</v>
      </c>
    </row>
    <row r="150" spans="1:3" x14ac:dyDescent="0.35">
      <c r="A150">
        <v>143</v>
      </c>
      <c r="B150" s="35">
        <v>33859</v>
      </c>
      <c r="C150" s="9">
        <v>2.1237634122371674E-2</v>
      </c>
    </row>
    <row r="151" spans="1:3" x14ac:dyDescent="0.35">
      <c r="A151">
        <v>144</v>
      </c>
      <c r="B151" s="35">
        <v>33860</v>
      </c>
      <c r="C151" s="9">
        <v>2.5201993063092232E-2</v>
      </c>
    </row>
    <row r="152" spans="1:3" x14ac:dyDescent="0.35">
      <c r="A152">
        <v>145</v>
      </c>
      <c r="B152" s="35">
        <v>33861</v>
      </c>
      <c r="C152" s="9">
        <v>8.4950536489486694E-2</v>
      </c>
    </row>
    <row r="153" spans="1:3" x14ac:dyDescent="0.35">
      <c r="A153">
        <v>146</v>
      </c>
      <c r="B153" s="35">
        <v>33862</v>
      </c>
      <c r="C153" s="9">
        <v>0.13308916985988617</v>
      </c>
    </row>
    <row r="154" spans="1:3" x14ac:dyDescent="0.35">
      <c r="A154">
        <v>147</v>
      </c>
      <c r="B154" s="35">
        <v>33863</v>
      </c>
      <c r="C154" s="9">
        <v>3.9643585681915283E-2</v>
      </c>
    </row>
    <row r="155" spans="1:3" x14ac:dyDescent="0.35">
      <c r="A155">
        <v>148</v>
      </c>
      <c r="B155" s="35">
        <v>33864</v>
      </c>
      <c r="C155" s="9">
        <v>2.2653477266430855E-2</v>
      </c>
    </row>
    <row r="156" spans="1:3" x14ac:dyDescent="0.35">
      <c r="A156">
        <v>149</v>
      </c>
      <c r="B156" s="35">
        <v>33865</v>
      </c>
      <c r="C156" s="9">
        <v>2.0388130098581314E-2</v>
      </c>
    </row>
    <row r="157" spans="1:3" x14ac:dyDescent="0.35">
      <c r="A157">
        <v>150</v>
      </c>
      <c r="B157" s="35">
        <v>33866</v>
      </c>
      <c r="C157" s="9">
        <v>6.5128743648529053E-2</v>
      </c>
    </row>
    <row r="158" spans="1:3" x14ac:dyDescent="0.35">
      <c r="A158">
        <v>151</v>
      </c>
      <c r="B158" s="35">
        <v>33867</v>
      </c>
      <c r="C158" s="9">
        <v>8.4950536489486694E-2</v>
      </c>
    </row>
    <row r="159" spans="1:3" x14ac:dyDescent="0.35">
      <c r="A159">
        <v>152</v>
      </c>
      <c r="B159" s="35">
        <v>33868</v>
      </c>
      <c r="C159" s="9">
        <v>2.1803971379995346E-2</v>
      </c>
    </row>
    <row r="160" spans="1:3" x14ac:dyDescent="0.35">
      <c r="A160">
        <v>153</v>
      </c>
      <c r="B160" s="35">
        <v>33869</v>
      </c>
      <c r="C160" s="9">
        <v>3.3980216830968857E-2</v>
      </c>
    </row>
    <row r="161" spans="1:3" x14ac:dyDescent="0.35">
      <c r="A161">
        <v>154</v>
      </c>
      <c r="B161" s="35">
        <v>33870</v>
      </c>
      <c r="C161" s="9">
        <v>2.4918824434280396E-2</v>
      </c>
    </row>
    <row r="162" spans="1:3" x14ac:dyDescent="0.35">
      <c r="A162">
        <v>155</v>
      </c>
      <c r="B162" s="35">
        <v>33871</v>
      </c>
      <c r="C162" s="9">
        <v>2.3786149919033051E-2</v>
      </c>
    </row>
    <row r="163" spans="1:3" x14ac:dyDescent="0.35">
      <c r="A163">
        <v>156</v>
      </c>
      <c r="B163" s="35">
        <v>33872</v>
      </c>
      <c r="C163" s="9">
        <v>2.4352489039301872E-2</v>
      </c>
    </row>
    <row r="164" spans="1:3" x14ac:dyDescent="0.35">
      <c r="A164">
        <v>157</v>
      </c>
      <c r="B164" s="35">
        <v>33873</v>
      </c>
      <c r="C164" s="9">
        <v>2.0104959607124329E-2</v>
      </c>
    </row>
    <row r="165" spans="1:3" x14ac:dyDescent="0.35">
      <c r="A165">
        <v>158</v>
      </c>
      <c r="B165" s="35">
        <v>33874</v>
      </c>
      <c r="C165" s="9">
        <v>2.0388130098581314E-2</v>
      </c>
    </row>
    <row r="166" spans="1:3" x14ac:dyDescent="0.35">
      <c r="A166">
        <v>159</v>
      </c>
      <c r="B166" s="35">
        <v>33875</v>
      </c>
      <c r="C166" s="9">
        <v>2.0104959607124329E-2</v>
      </c>
    </row>
    <row r="167" spans="1:3" x14ac:dyDescent="0.35">
      <c r="A167">
        <v>160</v>
      </c>
      <c r="B167" s="35">
        <v>33876</v>
      </c>
      <c r="C167" s="9">
        <v>1.9255455583333969E-2</v>
      </c>
    </row>
    <row r="168" spans="1:3" x14ac:dyDescent="0.35">
      <c r="A168">
        <v>161</v>
      </c>
      <c r="B168" s="35">
        <v>33877</v>
      </c>
      <c r="C168" s="9">
        <v>1.4724759384989738E-2</v>
      </c>
    </row>
    <row r="169" spans="1:3" x14ac:dyDescent="0.35">
      <c r="A169">
        <v>162</v>
      </c>
      <c r="B169" s="35">
        <v>33878</v>
      </c>
      <c r="C169" s="9">
        <v>3.1148532405495644E-2</v>
      </c>
    </row>
    <row r="170" spans="1:3" x14ac:dyDescent="0.35">
      <c r="A170">
        <v>163</v>
      </c>
      <c r="B170" s="35">
        <v>33879</v>
      </c>
      <c r="C170" s="9">
        <v>6.5128743648529053E-2</v>
      </c>
    </row>
    <row r="171" spans="1:3" x14ac:dyDescent="0.35">
      <c r="A171">
        <v>164</v>
      </c>
      <c r="B171" s="35">
        <v>33880</v>
      </c>
      <c r="C171" s="9">
        <v>4.530695453286171E-2</v>
      </c>
    </row>
    <row r="172" spans="1:3" x14ac:dyDescent="0.35">
      <c r="A172">
        <v>165</v>
      </c>
      <c r="B172" s="35">
        <v>33881</v>
      </c>
      <c r="C172" s="9">
        <v>2.4918824434280396E-2</v>
      </c>
    </row>
    <row r="173" spans="1:3" x14ac:dyDescent="0.35">
      <c r="A173">
        <v>166</v>
      </c>
      <c r="B173" s="35">
        <v>33882</v>
      </c>
      <c r="C173" s="9">
        <v>2.5768330320715904E-2</v>
      </c>
    </row>
    <row r="174" spans="1:3" x14ac:dyDescent="0.35">
      <c r="A174">
        <v>167</v>
      </c>
      <c r="B174" s="35">
        <v>33883</v>
      </c>
      <c r="C174" s="9">
        <v>1.8122781068086624E-2</v>
      </c>
    </row>
    <row r="175" spans="1:3" x14ac:dyDescent="0.35">
      <c r="A175">
        <v>168</v>
      </c>
      <c r="B175" s="35">
        <v>33884</v>
      </c>
      <c r="C175" s="9">
        <v>2.4918824434280396E-2</v>
      </c>
    </row>
    <row r="176" spans="1:3" x14ac:dyDescent="0.35">
      <c r="A176">
        <v>169</v>
      </c>
      <c r="B176" s="35">
        <v>33885</v>
      </c>
      <c r="C176" s="9">
        <v>1.9538624212145805E-2</v>
      </c>
    </row>
    <row r="177" spans="1:3" x14ac:dyDescent="0.35">
      <c r="A177">
        <v>170</v>
      </c>
      <c r="B177" s="35">
        <v>33886</v>
      </c>
      <c r="C177" s="9">
        <v>2.2653477266430855E-2</v>
      </c>
    </row>
    <row r="178" spans="1:3" x14ac:dyDescent="0.35">
      <c r="A178">
        <v>171</v>
      </c>
      <c r="B178" s="35">
        <v>33887</v>
      </c>
      <c r="C178" s="9">
        <v>2.0104959607124329E-2</v>
      </c>
    </row>
    <row r="179" spans="1:3" x14ac:dyDescent="0.35">
      <c r="A179">
        <v>172</v>
      </c>
      <c r="B179" s="35">
        <v>33888</v>
      </c>
      <c r="C179" s="9">
        <v>1.7839612439274788E-2</v>
      </c>
    </row>
    <row r="180" spans="1:3" x14ac:dyDescent="0.35">
      <c r="A180">
        <v>173</v>
      </c>
      <c r="B180" s="35">
        <v>33889</v>
      </c>
      <c r="C180" s="9">
        <v>1.4724759384989738E-2</v>
      </c>
    </row>
    <row r="181" spans="1:3" x14ac:dyDescent="0.35">
      <c r="A181">
        <v>174</v>
      </c>
      <c r="B181" s="35">
        <v>33890</v>
      </c>
      <c r="C181" s="9">
        <v>1.2459412217140198E-2</v>
      </c>
    </row>
    <row r="182" spans="1:3" x14ac:dyDescent="0.35">
      <c r="A182">
        <v>175</v>
      </c>
      <c r="B182" s="35">
        <v>33891</v>
      </c>
      <c r="C182" s="9">
        <v>1.4158423058688641E-2</v>
      </c>
    </row>
    <row r="183" spans="1:3" x14ac:dyDescent="0.35">
      <c r="A183">
        <v>176</v>
      </c>
      <c r="B183" s="35">
        <v>33892</v>
      </c>
      <c r="C183" s="9">
        <v>1.5574266202747822E-2</v>
      </c>
    </row>
    <row r="184" spans="1:3" x14ac:dyDescent="0.35">
      <c r="A184">
        <v>177</v>
      </c>
      <c r="B184" s="35">
        <v>33893</v>
      </c>
      <c r="C184" s="9">
        <v>1.6990108415484428E-2</v>
      </c>
    </row>
    <row r="185" spans="1:3" x14ac:dyDescent="0.35">
      <c r="A185">
        <v>178</v>
      </c>
      <c r="B185" s="35">
        <v>33894</v>
      </c>
      <c r="C185" s="9">
        <v>1.7839612439274788E-2</v>
      </c>
    </row>
    <row r="186" spans="1:3" x14ac:dyDescent="0.35">
      <c r="A186">
        <v>179</v>
      </c>
      <c r="B186" s="35">
        <v>33895</v>
      </c>
      <c r="C186" s="9">
        <v>1.7273277044296265E-2</v>
      </c>
    </row>
    <row r="187" spans="1:3" x14ac:dyDescent="0.35">
      <c r="A187">
        <v>180</v>
      </c>
      <c r="B187" s="35">
        <v>33896</v>
      </c>
      <c r="C187" s="9">
        <v>1.7273277044296265E-2</v>
      </c>
    </row>
    <row r="188" spans="1:3" x14ac:dyDescent="0.35">
      <c r="A188">
        <v>181</v>
      </c>
      <c r="B188" s="35">
        <v>33897</v>
      </c>
      <c r="C188" s="9">
        <v>1.5007928013801575E-2</v>
      </c>
    </row>
    <row r="189" spans="1:3" x14ac:dyDescent="0.35">
      <c r="A189">
        <v>182</v>
      </c>
      <c r="B189" s="35">
        <v>33898</v>
      </c>
      <c r="C189" s="9">
        <v>1.302574947476387E-2</v>
      </c>
    </row>
    <row r="190" spans="1:3" x14ac:dyDescent="0.35">
      <c r="A190">
        <v>183</v>
      </c>
      <c r="B190" s="35">
        <v>33899</v>
      </c>
      <c r="C190" s="9">
        <v>1.302574947476387E-2</v>
      </c>
    </row>
    <row r="191" spans="1:3" x14ac:dyDescent="0.35">
      <c r="A191">
        <v>184</v>
      </c>
      <c r="B191" s="35">
        <v>33900</v>
      </c>
      <c r="C191" s="9">
        <v>1.6990108415484428E-2</v>
      </c>
    </row>
    <row r="192" spans="1:3" x14ac:dyDescent="0.35">
      <c r="A192">
        <v>185</v>
      </c>
      <c r="B192" s="35">
        <v>33901</v>
      </c>
      <c r="C192" s="9">
        <v>1.7273277044296265E-2</v>
      </c>
    </row>
    <row r="193" spans="1:3" x14ac:dyDescent="0.35">
      <c r="A193">
        <v>186</v>
      </c>
      <c r="B193" s="35">
        <v>33902</v>
      </c>
      <c r="C193" s="9">
        <v>1.6990108415484428E-2</v>
      </c>
    </row>
    <row r="194" spans="1:3" x14ac:dyDescent="0.35">
      <c r="A194">
        <v>187</v>
      </c>
      <c r="B194" s="35">
        <v>33903</v>
      </c>
      <c r="C194" s="9">
        <v>1.7273277044296265E-2</v>
      </c>
    </row>
    <row r="195" spans="1:3" x14ac:dyDescent="0.35">
      <c r="A195">
        <v>188</v>
      </c>
      <c r="B195" s="35">
        <v>33904</v>
      </c>
      <c r="C195" s="9">
        <v>1.5007928013801575E-2</v>
      </c>
    </row>
    <row r="196" spans="1:3" x14ac:dyDescent="0.35">
      <c r="A196">
        <v>189</v>
      </c>
      <c r="B196" s="35">
        <v>33905</v>
      </c>
      <c r="C196" s="9">
        <v>1.6990108415484428E-2</v>
      </c>
    </row>
    <row r="197" spans="1:3" x14ac:dyDescent="0.35">
      <c r="A197">
        <v>190</v>
      </c>
      <c r="B197" s="35">
        <v>33906</v>
      </c>
      <c r="C197" s="9">
        <v>1.7273277044296265E-2</v>
      </c>
    </row>
    <row r="198" spans="1:3" x14ac:dyDescent="0.35">
      <c r="A198">
        <v>191</v>
      </c>
      <c r="B198" s="35">
        <v>33907</v>
      </c>
      <c r="C198" s="9">
        <v>1.7273277044296265E-2</v>
      </c>
    </row>
    <row r="199" spans="1:3" x14ac:dyDescent="0.35">
      <c r="A199">
        <v>192</v>
      </c>
      <c r="B199" s="35">
        <v>33908</v>
      </c>
      <c r="C199" s="9">
        <v>2.4352489039301872E-2</v>
      </c>
    </row>
    <row r="200" spans="1:3" x14ac:dyDescent="0.35">
      <c r="A200">
        <v>193</v>
      </c>
      <c r="B200" s="35">
        <v>33909</v>
      </c>
      <c r="C200" s="9">
        <v>2.0954467356204987E-2</v>
      </c>
    </row>
    <row r="201" spans="1:3" x14ac:dyDescent="0.35">
      <c r="A201">
        <v>194</v>
      </c>
      <c r="B201" s="35">
        <v>33910</v>
      </c>
      <c r="C201" s="9">
        <v>2.8316846117377281E-2</v>
      </c>
    </row>
    <row r="202" spans="1:3" x14ac:dyDescent="0.35">
      <c r="A202">
        <v>195</v>
      </c>
      <c r="B202" s="35">
        <v>33911</v>
      </c>
      <c r="C202" s="9">
        <v>3.3980216830968857E-2</v>
      </c>
    </row>
    <row r="203" spans="1:3" x14ac:dyDescent="0.35">
      <c r="A203">
        <v>196</v>
      </c>
      <c r="B203" s="35">
        <v>33912</v>
      </c>
      <c r="C203" s="9">
        <v>2.7184171602129936E-2</v>
      </c>
    </row>
    <row r="204" spans="1:3" x14ac:dyDescent="0.35">
      <c r="A204">
        <v>197</v>
      </c>
      <c r="B204" s="35">
        <v>33913</v>
      </c>
      <c r="C204" s="9">
        <v>2.1803971379995346E-2</v>
      </c>
    </row>
    <row r="205" spans="1:3" x14ac:dyDescent="0.35">
      <c r="A205">
        <v>198</v>
      </c>
      <c r="B205" s="35">
        <v>33914</v>
      </c>
      <c r="C205" s="9">
        <v>2.067129872739315E-2</v>
      </c>
    </row>
    <row r="206" spans="1:3" x14ac:dyDescent="0.35">
      <c r="A206">
        <v>199</v>
      </c>
      <c r="B206" s="35">
        <v>33915</v>
      </c>
      <c r="C206" s="9">
        <v>2.2370308637619019E-2</v>
      </c>
    </row>
    <row r="207" spans="1:3" x14ac:dyDescent="0.35">
      <c r="A207">
        <v>200</v>
      </c>
      <c r="B207" s="35">
        <v>33916</v>
      </c>
      <c r="C207" s="9">
        <v>2.0954467356204987E-2</v>
      </c>
    </row>
    <row r="208" spans="1:3" x14ac:dyDescent="0.35">
      <c r="A208">
        <v>201</v>
      </c>
      <c r="B208" s="35">
        <v>33917</v>
      </c>
      <c r="C208" s="9">
        <v>2.067129872739315E-2</v>
      </c>
    </row>
    <row r="209" spans="1:3" x14ac:dyDescent="0.35">
      <c r="A209">
        <v>202</v>
      </c>
      <c r="B209" s="35">
        <v>33918</v>
      </c>
      <c r="C209" s="9">
        <v>2.067129872739315E-2</v>
      </c>
    </row>
    <row r="210" spans="1:3" x14ac:dyDescent="0.35">
      <c r="A210">
        <v>203</v>
      </c>
      <c r="B210" s="35">
        <v>33919</v>
      </c>
      <c r="C210" s="9">
        <v>2.067129872739315E-2</v>
      </c>
    </row>
    <row r="211" spans="1:3" x14ac:dyDescent="0.35">
      <c r="A211">
        <v>204</v>
      </c>
      <c r="B211" s="35">
        <v>33920</v>
      </c>
      <c r="C211" s="9">
        <v>2.1803971379995346E-2</v>
      </c>
    </row>
    <row r="212" spans="1:3" x14ac:dyDescent="0.35">
      <c r="A212">
        <v>205</v>
      </c>
      <c r="B212" s="35">
        <v>33921</v>
      </c>
      <c r="C212" s="9">
        <v>2.4918824434280396E-2</v>
      </c>
    </row>
    <row r="213" spans="1:3" x14ac:dyDescent="0.35">
      <c r="A213">
        <v>206</v>
      </c>
      <c r="B213" s="35">
        <v>33922</v>
      </c>
      <c r="C213" s="9">
        <v>2.5768330320715904E-2</v>
      </c>
    </row>
    <row r="214" spans="1:3" x14ac:dyDescent="0.35">
      <c r="A214">
        <v>207</v>
      </c>
      <c r="B214" s="35">
        <v>33923</v>
      </c>
      <c r="C214" s="9">
        <v>2.6901004835963249E-2</v>
      </c>
    </row>
    <row r="215" spans="1:3" x14ac:dyDescent="0.35">
      <c r="A215">
        <v>208</v>
      </c>
      <c r="B215" s="35">
        <v>33924</v>
      </c>
      <c r="C215" s="9">
        <v>3.3980216830968857E-2</v>
      </c>
    </row>
    <row r="216" spans="1:3" x14ac:dyDescent="0.35">
      <c r="A216">
        <v>209</v>
      </c>
      <c r="B216" s="35">
        <v>33925</v>
      </c>
      <c r="C216" s="9">
        <v>3.9643585681915283E-2</v>
      </c>
    </row>
    <row r="217" spans="1:3" x14ac:dyDescent="0.35">
      <c r="A217">
        <v>210</v>
      </c>
      <c r="B217" s="35">
        <v>33926</v>
      </c>
      <c r="C217" s="9">
        <v>2.5768330320715904E-2</v>
      </c>
    </row>
    <row r="218" spans="1:3" x14ac:dyDescent="0.35">
      <c r="A218">
        <v>211</v>
      </c>
      <c r="B218" s="35">
        <v>33927</v>
      </c>
      <c r="C218" s="9">
        <v>2.067129872739315E-2</v>
      </c>
    </row>
    <row r="219" spans="1:3" x14ac:dyDescent="0.35">
      <c r="A219">
        <v>212</v>
      </c>
      <c r="B219" s="35">
        <v>33928</v>
      </c>
      <c r="C219" s="9">
        <v>1.8122781068086624E-2</v>
      </c>
    </row>
    <row r="220" spans="1:3" x14ac:dyDescent="0.35">
      <c r="A220">
        <v>213</v>
      </c>
      <c r="B220" s="35">
        <v>33929</v>
      </c>
      <c r="C220" s="9">
        <v>2.8316846117377281E-2</v>
      </c>
    </row>
    <row r="221" spans="1:3" x14ac:dyDescent="0.35">
      <c r="A221">
        <v>214</v>
      </c>
      <c r="B221" s="35">
        <v>33930</v>
      </c>
      <c r="C221" s="9">
        <v>2.5768330320715904E-2</v>
      </c>
    </row>
    <row r="222" spans="1:3" x14ac:dyDescent="0.35">
      <c r="A222">
        <v>215</v>
      </c>
      <c r="B222" s="35">
        <v>33931</v>
      </c>
      <c r="C222" s="9">
        <v>1.8122781068086624E-2</v>
      </c>
    </row>
    <row r="223" spans="1:3" x14ac:dyDescent="0.35">
      <c r="A223">
        <v>216</v>
      </c>
      <c r="B223" s="35">
        <v>33932</v>
      </c>
      <c r="C223" s="9">
        <v>1.9538624212145805E-2</v>
      </c>
    </row>
    <row r="224" spans="1:3" x14ac:dyDescent="0.35">
      <c r="A224">
        <v>217</v>
      </c>
      <c r="B224" s="35">
        <v>33933</v>
      </c>
      <c r="C224" s="9">
        <v>2.0104959607124329E-2</v>
      </c>
    </row>
    <row r="225" spans="1:3" x14ac:dyDescent="0.35">
      <c r="A225">
        <v>218</v>
      </c>
      <c r="B225" s="35">
        <v>33934</v>
      </c>
      <c r="C225" s="9">
        <v>1.9821792840957642E-2</v>
      </c>
    </row>
    <row r="226" spans="1:3" x14ac:dyDescent="0.35">
      <c r="A226">
        <v>219</v>
      </c>
      <c r="B226" s="35">
        <v>33935</v>
      </c>
      <c r="C226" s="9">
        <v>2.067129872739315E-2</v>
      </c>
    </row>
    <row r="227" spans="1:3" x14ac:dyDescent="0.35">
      <c r="A227">
        <v>220</v>
      </c>
      <c r="B227" s="35">
        <v>33936</v>
      </c>
      <c r="C227" s="9">
        <v>2.067129872739315E-2</v>
      </c>
    </row>
    <row r="228" spans="1:3" x14ac:dyDescent="0.35">
      <c r="A228">
        <v>221</v>
      </c>
      <c r="B228" s="35">
        <v>33937</v>
      </c>
      <c r="C228" s="9">
        <v>2.067129872739315E-2</v>
      </c>
    </row>
    <row r="229" spans="1:3" x14ac:dyDescent="0.35">
      <c r="A229">
        <v>222</v>
      </c>
      <c r="B229" s="35">
        <v>33938</v>
      </c>
      <c r="C229" s="9">
        <v>2.067129872739315E-2</v>
      </c>
    </row>
    <row r="230" spans="1:3" x14ac:dyDescent="0.35">
      <c r="A230">
        <v>223</v>
      </c>
      <c r="B230" s="35">
        <v>33939</v>
      </c>
      <c r="C230" s="9">
        <v>1.8972286954522133E-2</v>
      </c>
    </row>
    <row r="231" spans="1:3" x14ac:dyDescent="0.35">
      <c r="A231">
        <v>224</v>
      </c>
      <c r="B231" s="35">
        <v>33940</v>
      </c>
      <c r="C231" s="9">
        <v>1.6990108415484428E-2</v>
      </c>
    </row>
    <row r="232" spans="1:3" x14ac:dyDescent="0.35">
      <c r="A232">
        <v>225</v>
      </c>
      <c r="B232" s="35">
        <v>33941</v>
      </c>
      <c r="C232" s="9">
        <v>1.614060252904892E-2</v>
      </c>
    </row>
    <row r="233" spans="1:3" x14ac:dyDescent="0.35">
      <c r="A233">
        <v>226</v>
      </c>
      <c r="B233" s="35">
        <v>33942</v>
      </c>
      <c r="C233" s="9">
        <v>1.2459412217140198E-2</v>
      </c>
    </row>
    <row r="234" spans="1:3" x14ac:dyDescent="0.35">
      <c r="A234">
        <v>227</v>
      </c>
      <c r="B234" s="35">
        <v>33943</v>
      </c>
      <c r="C234" s="9">
        <v>1.2459412217140198E-2</v>
      </c>
    </row>
    <row r="235" spans="1:3" x14ac:dyDescent="0.35">
      <c r="A235">
        <v>228</v>
      </c>
      <c r="B235" s="35">
        <v>33944</v>
      </c>
      <c r="C235" s="9">
        <v>1.2459412217140198E-2</v>
      </c>
    </row>
    <row r="236" spans="1:3" x14ac:dyDescent="0.35">
      <c r="A236">
        <v>229</v>
      </c>
      <c r="B236" s="35">
        <v>33945</v>
      </c>
      <c r="C236" s="9">
        <v>1.302574947476387E-2</v>
      </c>
    </row>
    <row r="237" spans="1:3" x14ac:dyDescent="0.35">
      <c r="A237">
        <v>230</v>
      </c>
      <c r="B237" s="35">
        <v>33946</v>
      </c>
      <c r="C237" s="9">
        <v>1.2459412217140198E-2</v>
      </c>
    </row>
    <row r="238" spans="1:3" x14ac:dyDescent="0.35">
      <c r="A238">
        <v>231</v>
      </c>
      <c r="B238" s="35">
        <v>33947</v>
      </c>
      <c r="C238" s="9">
        <v>1.2459412217140198E-2</v>
      </c>
    </row>
    <row r="239" spans="1:3" x14ac:dyDescent="0.35">
      <c r="A239">
        <v>232</v>
      </c>
      <c r="B239" s="35">
        <v>33948</v>
      </c>
      <c r="C239" s="9">
        <v>1.2459412217140198E-2</v>
      </c>
    </row>
    <row r="240" spans="1:3" x14ac:dyDescent="0.35">
      <c r="A240">
        <v>233</v>
      </c>
      <c r="B240" s="35">
        <v>33949</v>
      </c>
      <c r="C240" s="9">
        <v>1.2459412217140198E-2</v>
      </c>
    </row>
    <row r="241" spans="1:3" x14ac:dyDescent="0.35">
      <c r="A241">
        <v>234</v>
      </c>
      <c r="B241" s="35">
        <v>33950</v>
      </c>
      <c r="C241" s="9">
        <v>1.2459412217140198E-2</v>
      </c>
    </row>
    <row r="242" spans="1:3" x14ac:dyDescent="0.35">
      <c r="A242">
        <v>235</v>
      </c>
      <c r="B242" s="35">
        <v>33951</v>
      </c>
      <c r="C242" s="9">
        <v>1.2459412217140198E-2</v>
      </c>
    </row>
    <row r="243" spans="1:3" x14ac:dyDescent="0.35">
      <c r="A243">
        <v>236</v>
      </c>
      <c r="B243" s="35">
        <v>33952</v>
      </c>
      <c r="C243" s="9">
        <v>1.1609907262027264E-2</v>
      </c>
    </row>
    <row r="244" spans="1:3" x14ac:dyDescent="0.35">
      <c r="A244">
        <v>237</v>
      </c>
      <c r="B244" s="35">
        <v>33953</v>
      </c>
      <c r="C244" s="9">
        <v>1.2459412217140198E-2</v>
      </c>
    </row>
    <row r="245" spans="1:3" x14ac:dyDescent="0.35">
      <c r="A245">
        <v>238</v>
      </c>
      <c r="B245" s="35">
        <v>33954</v>
      </c>
      <c r="C245" s="9">
        <v>1.2459412217140198E-2</v>
      </c>
    </row>
    <row r="246" spans="1:3" x14ac:dyDescent="0.35">
      <c r="A246">
        <v>239</v>
      </c>
      <c r="B246" s="35">
        <v>33955</v>
      </c>
      <c r="C246" s="9">
        <v>1.2459412217140198E-2</v>
      </c>
    </row>
    <row r="247" spans="1:3" x14ac:dyDescent="0.35">
      <c r="A247">
        <v>240</v>
      </c>
      <c r="B247" s="35">
        <v>33956</v>
      </c>
      <c r="C247" s="9">
        <v>1.2459412217140198E-2</v>
      </c>
    </row>
    <row r="248" spans="1:3" x14ac:dyDescent="0.35">
      <c r="A248">
        <v>241</v>
      </c>
      <c r="B248" s="35">
        <v>33957</v>
      </c>
      <c r="C248" s="9">
        <v>1.2459412217140198E-2</v>
      </c>
    </row>
    <row r="249" spans="1:3" x14ac:dyDescent="0.35">
      <c r="A249">
        <v>242</v>
      </c>
      <c r="B249" s="35">
        <v>33958</v>
      </c>
      <c r="C249" s="9">
        <v>1.2459412217140198E-2</v>
      </c>
    </row>
    <row r="250" spans="1:3" x14ac:dyDescent="0.35">
      <c r="A250">
        <v>243</v>
      </c>
      <c r="B250" s="35">
        <v>33959</v>
      </c>
      <c r="C250" s="9">
        <v>1.2459412217140198E-2</v>
      </c>
    </row>
    <row r="251" spans="1:3" x14ac:dyDescent="0.35">
      <c r="A251">
        <v>244</v>
      </c>
      <c r="B251" s="35">
        <v>33960</v>
      </c>
      <c r="C251" s="9">
        <v>1.2459412217140198E-2</v>
      </c>
    </row>
    <row r="252" spans="1:3" x14ac:dyDescent="0.35">
      <c r="A252">
        <v>245</v>
      </c>
      <c r="B252" s="35">
        <v>33961</v>
      </c>
      <c r="C252" s="9">
        <v>1.2459412217140198E-2</v>
      </c>
    </row>
    <row r="253" spans="1:3" x14ac:dyDescent="0.35">
      <c r="A253">
        <v>246</v>
      </c>
      <c r="B253" s="35">
        <v>33962</v>
      </c>
      <c r="C253" s="9">
        <v>1.2459412217140198E-2</v>
      </c>
    </row>
    <row r="254" spans="1:3" x14ac:dyDescent="0.35">
      <c r="A254">
        <v>247</v>
      </c>
      <c r="B254" s="35">
        <v>33963</v>
      </c>
      <c r="C254" s="9">
        <v>1.2459412217140198E-2</v>
      </c>
    </row>
    <row r="255" spans="1:3" x14ac:dyDescent="0.35">
      <c r="A255">
        <v>248</v>
      </c>
      <c r="B255" s="35">
        <v>33964</v>
      </c>
      <c r="C255" s="9">
        <v>1.2459412217140198E-2</v>
      </c>
    </row>
    <row r="256" spans="1:3" x14ac:dyDescent="0.35">
      <c r="A256">
        <v>249</v>
      </c>
      <c r="B256" s="35">
        <v>33965</v>
      </c>
      <c r="C256" s="9">
        <v>1.2459412217140198E-2</v>
      </c>
    </row>
    <row r="257" spans="1:3" x14ac:dyDescent="0.35">
      <c r="A257">
        <v>250</v>
      </c>
      <c r="B257" s="35">
        <v>33966</v>
      </c>
      <c r="C257" s="9">
        <v>1.2459412217140198E-2</v>
      </c>
    </row>
    <row r="258" spans="1:3" x14ac:dyDescent="0.35">
      <c r="A258">
        <v>251</v>
      </c>
      <c r="B258" s="35">
        <v>33967</v>
      </c>
      <c r="C258" s="9">
        <v>1.2459412217140198E-2</v>
      </c>
    </row>
    <row r="259" spans="1:3" x14ac:dyDescent="0.35">
      <c r="A259">
        <v>252</v>
      </c>
      <c r="B259" s="35">
        <v>33968</v>
      </c>
      <c r="C259" s="9">
        <v>1.302574947476387E-2</v>
      </c>
    </row>
    <row r="260" spans="1:3" x14ac:dyDescent="0.35">
      <c r="A260">
        <v>253</v>
      </c>
      <c r="B260" s="35">
        <v>33969</v>
      </c>
      <c r="C260" s="9">
        <v>1.4158423058688641E-2</v>
      </c>
    </row>
    <row r="261" spans="1:3" x14ac:dyDescent="0.35">
      <c r="A261">
        <v>254</v>
      </c>
      <c r="B261" s="35">
        <v>33970</v>
      </c>
      <c r="C261" s="9">
        <v>1.5291097573935986E-2</v>
      </c>
    </row>
    <row r="262" spans="1:3" x14ac:dyDescent="0.35">
      <c r="A262">
        <v>255</v>
      </c>
      <c r="B262" s="35">
        <v>33971</v>
      </c>
      <c r="C262" s="9">
        <v>1.6423771157860756E-2</v>
      </c>
    </row>
    <row r="263" spans="1:3" x14ac:dyDescent="0.35">
      <c r="A263">
        <v>256</v>
      </c>
      <c r="B263" s="35">
        <v>33972</v>
      </c>
      <c r="C263" s="9">
        <v>1.5857433900237083E-2</v>
      </c>
    </row>
    <row r="264" spans="1:3" x14ac:dyDescent="0.35">
      <c r="A264">
        <v>257</v>
      </c>
      <c r="B264" s="35">
        <v>33973</v>
      </c>
      <c r="C264" s="9">
        <v>1.5291097573935986E-2</v>
      </c>
    </row>
    <row r="265" spans="1:3" x14ac:dyDescent="0.35">
      <c r="A265">
        <v>258</v>
      </c>
      <c r="B265" s="35">
        <v>33974</v>
      </c>
      <c r="C265" s="9">
        <v>1.5291097573935986E-2</v>
      </c>
    </row>
    <row r="266" spans="1:3" x14ac:dyDescent="0.35">
      <c r="A266">
        <v>259</v>
      </c>
      <c r="B266" s="35">
        <v>33975</v>
      </c>
      <c r="C266" s="9">
        <v>1.5291097573935986E-2</v>
      </c>
    </row>
    <row r="267" spans="1:3" x14ac:dyDescent="0.35">
      <c r="A267">
        <v>260</v>
      </c>
      <c r="B267" s="35">
        <v>33976</v>
      </c>
      <c r="C267" s="9">
        <v>1.5291097573935986E-2</v>
      </c>
    </row>
    <row r="268" spans="1:3" x14ac:dyDescent="0.35">
      <c r="A268">
        <v>261</v>
      </c>
      <c r="B268" s="35">
        <v>33977</v>
      </c>
      <c r="C268" s="9">
        <v>1.5291097573935986E-2</v>
      </c>
    </row>
    <row r="269" spans="1:3" x14ac:dyDescent="0.35">
      <c r="A269">
        <v>262</v>
      </c>
      <c r="B269" s="35">
        <v>33978</v>
      </c>
      <c r="C269" s="9">
        <v>1.5291097573935986E-2</v>
      </c>
    </row>
    <row r="270" spans="1:3" x14ac:dyDescent="0.35">
      <c r="A270">
        <v>263</v>
      </c>
      <c r="B270" s="35">
        <v>33979</v>
      </c>
      <c r="C270" s="9">
        <v>1.5007928013801575E-2</v>
      </c>
    </row>
    <row r="271" spans="1:3" x14ac:dyDescent="0.35">
      <c r="A271">
        <v>264</v>
      </c>
      <c r="B271" s="35">
        <v>33980</v>
      </c>
      <c r="C271" s="9">
        <v>1.4724759384989738E-2</v>
      </c>
    </row>
    <row r="272" spans="1:3" x14ac:dyDescent="0.35">
      <c r="A272">
        <v>265</v>
      </c>
      <c r="B272" s="35">
        <v>33981</v>
      </c>
      <c r="C272" s="9">
        <v>1.4724759384989738E-2</v>
      </c>
    </row>
    <row r="273" spans="1:3" x14ac:dyDescent="0.35">
      <c r="A273">
        <v>266</v>
      </c>
      <c r="B273" s="35">
        <v>33982</v>
      </c>
      <c r="C273" s="9">
        <v>1.4441591687500477E-2</v>
      </c>
    </row>
    <row r="274" spans="1:3" x14ac:dyDescent="0.35">
      <c r="A274">
        <v>267</v>
      </c>
      <c r="B274" s="35">
        <v>33983</v>
      </c>
      <c r="C274" s="9">
        <v>1.4158423058688641E-2</v>
      </c>
    </row>
    <row r="275" spans="1:3" x14ac:dyDescent="0.35">
      <c r="A275">
        <v>268</v>
      </c>
      <c r="B275" s="35">
        <v>33984</v>
      </c>
      <c r="C275" s="9">
        <v>1.4724759384989738E-2</v>
      </c>
    </row>
    <row r="276" spans="1:3" x14ac:dyDescent="0.35">
      <c r="A276">
        <v>269</v>
      </c>
      <c r="B276" s="35">
        <v>33985</v>
      </c>
      <c r="C276" s="9">
        <v>1.6423771157860756E-2</v>
      </c>
    </row>
    <row r="277" spans="1:3" x14ac:dyDescent="0.35">
      <c r="A277">
        <v>270</v>
      </c>
      <c r="B277" s="35">
        <v>33986</v>
      </c>
      <c r="C277" s="9">
        <v>2.2653477266430855E-2</v>
      </c>
    </row>
    <row r="278" spans="1:3" x14ac:dyDescent="0.35">
      <c r="A278">
        <v>271</v>
      </c>
      <c r="B278" s="35">
        <v>33987</v>
      </c>
      <c r="C278" s="9">
        <v>2.8316846117377281E-2</v>
      </c>
    </row>
    <row r="279" spans="1:3" x14ac:dyDescent="0.35">
      <c r="A279">
        <v>272</v>
      </c>
      <c r="B279" s="35">
        <v>33988</v>
      </c>
      <c r="C279" s="9">
        <v>3.6811899393796921E-2</v>
      </c>
    </row>
    <row r="280" spans="1:3" x14ac:dyDescent="0.35">
      <c r="A280">
        <v>273</v>
      </c>
      <c r="B280" s="35">
        <v>33989</v>
      </c>
      <c r="C280" s="9">
        <v>3.9643585681915283E-2</v>
      </c>
    </row>
    <row r="281" spans="1:3" x14ac:dyDescent="0.35">
      <c r="A281">
        <v>274</v>
      </c>
      <c r="B281" s="35">
        <v>33990</v>
      </c>
      <c r="C281" s="9">
        <v>4.530695453286171E-2</v>
      </c>
    </row>
    <row r="282" spans="1:3" x14ac:dyDescent="0.35">
      <c r="A282">
        <v>275</v>
      </c>
      <c r="B282" s="35">
        <v>33991</v>
      </c>
      <c r="C282" s="9">
        <v>4.530695453286171E-2</v>
      </c>
    </row>
    <row r="283" spans="1:3" x14ac:dyDescent="0.35">
      <c r="A283">
        <v>276</v>
      </c>
      <c r="B283" s="35">
        <v>33992</v>
      </c>
      <c r="C283" s="9">
        <v>4.530695453286171E-2</v>
      </c>
    </row>
    <row r="284" spans="1:3" x14ac:dyDescent="0.35">
      <c r="A284">
        <v>277</v>
      </c>
      <c r="B284" s="35">
        <v>33993</v>
      </c>
      <c r="C284" s="9">
        <v>4.530695453286171E-2</v>
      </c>
    </row>
    <row r="285" spans="1:3" x14ac:dyDescent="0.35">
      <c r="A285">
        <v>278</v>
      </c>
      <c r="B285" s="35">
        <v>33994</v>
      </c>
      <c r="C285" s="9">
        <v>4.2475268244743347E-2</v>
      </c>
    </row>
    <row r="286" spans="1:3" x14ac:dyDescent="0.35">
      <c r="A286">
        <v>279</v>
      </c>
      <c r="B286" s="35">
        <v>33995</v>
      </c>
      <c r="C286" s="9">
        <v>3.6811899393796921E-2</v>
      </c>
    </row>
    <row r="287" spans="1:3" x14ac:dyDescent="0.35">
      <c r="A287">
        <v>280</v>
      </c>
      <c r="B287" s="35">
        <v>33996</v>
      </c>
      <c r="C287" s="9">
        <v>3.3980216830968857E-2</v>
      </c>
    </row>
    <row r="288" spans="1:3" x14ac:dyDescent="0.35">
      <c r="A288">
        <v>281</v>
      </c>
      <c r="B288" s="35">
        <v>33997</v>
      </c>
      <c r="C288" s="9">
        <v>3.6811899393796921E-2</v>
      </c>
    </row>
    <row r="289" spans="1:3" x14ac:dyDescent="0.35">
      <c r="A289">
        <v>282</v>
      </c>
      <c r="B289" s="35">
        <v>33998</v>
      </c>
      <c r="C289" s="9">
        <v>3.3980216830968857E-2</v>
      </c>
    </row>
    <row r="290" spans="1:3" x14ac:dyDescent="0.35">
      <c r="A290">
        <v>283</v>
      </c>
      <c r="B290" s="35">
        <v>33999</v>
      </c>
      <c r="C290" s="9">
        <v>3.1148532405495644E-2</v>
      </c>
    </row>
    <row r="291" spans="1:3" x14ac:dyDescent="0.35">
      <c r="A291">
        <v>284</v>
      </c>
      <c r="B291" s="35">
        <v>34000</v>
      </c>
      <c r="C291" s="9">
        <v>2.8316846117377281E-2</v>
      </c>
    </row>
    <row r="292" spans="1:3" x14ac:dyDescent="0.35">
      <c r="A292">
        <v>285</v>
      </c>
      <c r="B292" s="35">
        <v>34001</v>
      </c>
      <c r="C292" s="9">
        <v>2.7750510722398758E-2</v>
      </c>
    </row>
    <row r="293" spans="1:3" x14ac:dyDescent="0.35">
      <c r="A293">
        <v>286</v>
      </c>
      <c r="B293" s="35">
        <v>34002</v>
      </c>
      <c r="C293" s="9">
        <v>2.605149894952774E-2</v>
      </c>
    </row>
    <row r="294" spans="1:3" x14ac:dyDescent="0.35">
      <c r="A294">
        <v>287</v>
      </c>
      <c r="B294" s="35">
        <v>34003</v>
      </c>
      <c r="C294" s="9">
        <v>2.4352489039301872E-2</v>
      </c>
    </row>
    <row r="295" spans="1:3" x14ac:dyDescent="0.35">
      <c r="A295">
        <v>288</v>
      </c>
      <c r="B295" s="35">
        <v>34004</v>
      </c>
      <c r="C295" s="9">
        <v>2.3786149919033051E-2</v>
      </c>
    </row>
    <row r="296" spans="1:3" x14ac:dyDescent="0.35">
      <c r="A296">
        <v>289</v>
      </c>
      <c r="B296" s="35">
        <v>34005</v>
      </c>
      <c r="C296" s="9">
        <v>2.3219814524054527E-2</v>
      </c>
    </row>
    <row r="297" spans="1:3" x14ac:dyDescent="0.35">
      <c r="A297">
        <v>290</v>
      </c>
      <c r="B297" s="35">
        <v>34006</v>
      </c>
      <c r="C297" s="9">
        <v>2.3219814524054527E-2</v>
      </c>
    </row>
    <row r="298" spans="1:3" x14ac:dyDescent="0.35">
      <c r="A298">
        <v>291</v>
      </c>
      <c r="B298" s="35">
        <v>34007</v>
      </c>
      <c r="C298" s="9">
        <v>2.3786149919033051E-2</v>
      </c>
    </row>
    <row r="299" spans="1:3" x14ac:dyDescent="0.35">
      <c r="A299">
        <v>292</v>
      </c>
      <c r="B299" s="35">
        <v>34008</v>
      </c>
      <c r="C299" s="9">
        <v>2.4352489039301872E-2</v>
      </c>
    </row>
    <row r="300" spans="1:3" x14ac:dyDescent="0.35">
      <c r="A300">
        <v>293</v>
      </c>
      <c r="B300" s="35">
        <v>34009</v>
      </c>
      <c r="C300" s="9">
        <v>3.3980216830968857E-2</v>
      </c>
    </row>
    <row r="301" spans="1:3" x14ac:dyDescent="0.35">
      <c r="A301">
        <v>294</v>
      </c>
      <c r="B301" s="35">
        <v>34010</v>
      </c>
      <c r="C301" s="9">
        <v>5.6633692234754562E-2</v>
      </c>
    </row>
    <row r="302" spans="1:3" x14ac:dyDescent="0.35">
      <c r="A302">
        <v>295</v>
      </c>
      <c r="B302" s="35">
        <v>34011</v>
      </c>
      <c r="C302" s="9">
        <v>5.6633692234754562E-2</v>
      </c>
    </row>
    <row r="303" spans="1:3" x14ac:dyDescent="0.35">
      <c r="A303">
        <v>296</v>
      </c>
      <c r="B303" s="35">
        <v>34012</v>
      </c>
      <c r="C303" s="9">
        <v>5.6633692234754562E-2</v>
      </c>
    </row>
    <row r="304" spans="1:3" x14ac:dyDescent="0.35">
      <c r="A304">
        <v>297</v>
      </c>
      <c r="B304" s="35">
        <v>34013</v>
      </c>
      <c r="C304" s="9">
        <v>5.9465374797582626E-2</v>
      </c>
    </row>
    <row r="305" spans="1:3" x14ac:dyDescent="0.35">
      <c r="A305">
        <v>298</v>
      </c>
      <c r="B305" s="35">
        <v>34014</v>
      </c>
      <c r="C305" s="9">
        <v>5.9465374797582626E-2</v>
      </c>
    </row>
    <row r="306" spans="1:3" x14ac:dyDescent="0.35">
      <c r="A306">
        <v>299</v>
      </c>
      <c r="B306" s="35">
        <v>34015</v>
      </c>
      <c r="C306" s="9">
        <v>5.6633692234754562E-2</v>
      </c>
    </row>
    <row r="307" spans="1:3" x14ac:dyDescent="0.35">
      <c r="A307">
        <v>300</v>
      </c>
      <c r="B307" s="35">
        <v>34016</v>
      </c>
      <c r="C307" s="9">
        <v>5.6633692234754562E-2</v>
      </c>
    </row>
    <row r="308" spans="1:3" x14ac:dyDescent="0.35">
      <c r="A308">
        <v>301</v>
      </c>
      <c r="B308" s="35">
        <v>34017</v>
      </c>
      <c r="C308" s="9">
        <v>5.6633692234754562E-2</v>
      </c>
    </row>
    <row r="309" spans="1:3" x14ac:dyDescent="0.35">
      <c r="A309">
        <v>302</v>
      </c>
      <c r="B309" s="35">
        <v>34018</v>
      </c>
      <c r="C309" s="9">
        <v>5.6633692234754562E-2</v>
      </c>
    </row>
    <row r="310" spans="1:3" x14ac:dyDescent="0.35">
      <c r="A310">
        <v>303</v>
      </c>
      <c r="B310" s="35">
        <v>34019</v>
      </c>
      <c r="C310" s="9">
        <v>5.9465374797582626E-2</v>
      </c>
    </row>
    <row r="311" spans="1:3" x14ac:dyDescent="0.35">
      <c r="A311">
        <v>304</v>
      </c>
      <c r="B311" s="35">
        <v>34020</v>
      </c>
      <c r="C311" s="9">
        <v>7.0792116224765778E-2</v>
      </c>
    </row>
    <row r="312" spans="1:3" x14ac:dyDescent="0.35">
      <c r="A312">
        <v>305</v>
      </c>
      <c r="B312" s="35">
        <v>34021</v>
      </c>
      <c r="C312" s="9">
        <v>6.7960433661937714E-2</v>
      </c>
    </row>
    <row r="313" spans="1:3" x14ac:dyDescent="0.35">
      <c r="A313">
        <v>306</v>
      </c>
      <c r="B313" s="35">
        <v>34022</v>
      </c>
      <c r="C313" s="9">
        <v>6.5128743648529053E-2</v>
      </c>
    </row>
    <row r="314" spans="1:3" x14ac:dyDescent="0.35">
      <c r="A314">
        <v>307</v>
      </c>
      <c r="B314" s="35">
        <v>34023</v>
      </c>
      <c r="C314" s="9">
        <v>6.5128743648529053E-2</v>
      </c>
    </row>
    <row r="315" spans="1:3" x14ac:dyDescent="0.35">
      <c r="A315">
        <v>308</v>
      </c>
      <c r="B315" s="35">
        <v>34024</v>
      </c>
      <c r="C315" s="9">
        <v>5.9465374797582626E-2</v>
      </c>
    </row>
    <row r="316" spans="1:3" x14ac:dyDescent="0.35">
      <c r="A316">
        <v>309</v>
      </c>
      <c r="B316" s="35">
        <v>34025</v>
      </c>
      <c r="C316" s="9">
        <v>3.1148532405495644E-2</v>
      </c>
    </row>
    <row r="317" spans="1:3" x14ac:dyDescent="0.35">
      <c r="A317">
        <v>310</v>
      </c>
      <c r="B317" s="35">
        <v>34026</v>
      </c>
      <c r="C317" s="9">
        <v>1.5574266202747822E-2</v>
      </c>
    </row>
    <row r="318" spans="1:3" x14ac:dyDescent="0.35">
      <c r="A318">
        <v>311</v>
      </c>
      <c r="B318" s="35">
        <v>34027</v>
      </c>
      <c r="C318" s="9">
        <v>1.5291097573935986E-2</v>
      </c>
    </row>
    <row r="319" spans="1:3" x14ac:dyDescent="0.35">
      <c r="A319">
        <v>312</v>
      </c>
      <c r="B319" s="35">
        <v>34028</v>
      </c>
      <c r="C319" s="9">
        <v>1.4441591687500477E-2</v>
      </c>
    </row>
    <row r="320" spans="1:3" x14ac:dyDescent="0.35">
      <c r="A320">
        <v>313</v>
      </c>
      <c r="B320" s="35">
        <v>34029</v>
      </c>
      <c r="C320" s="9">
        <v>1.2459412217140198E-2</v>
      </c>
    </row>
    <row r="321" spans="1:3" x14ac:dyDescent="0.35">
      <c r="A321">
        <v>314</v>
      </c>
      <c r="B321" s="35">
        <v>34030</v>
      </c>
      <c r="C321" s="9">
        <v>1.1893074959516525E-2</v>
      </c>
    </row>
    <row r="322" spans="1:3" x14ac:dyDescent="0.35">
      <c r="A322">
        <v>315</v>
      </c>
      <c r="B322" s="35">
        <v>34031</v>
      </c>
      <c r="C322" s="9">
        <v>9.0613905340433121E-3</v>
      </c>
    </row>
    <row r="323" spans="1:3" x14ac:dyDescent="0.35">
      <c r="A323">
        <v>316</v>
      </c>
      <c r="B323" s="35">
        <v>34032</v>
      </c>
      <c r="C323" s="9">
        <v>8.7782228365540504E-3</v>
      </c>
    </row>
    <row r="324" spans="1:3" x14ac:dyDescent="0.35">
      <c r="A324">
        <v>317</v>
      </c>
      <c r="B324" s="35">
        <v>34033</v>
      </c>
      <c r="C324" s="9">
        <v>9.9108964204788208E-3</v>
      </c>
    </row>
    <row r="325" spans="1:3" x14ac:dyDescent="0.35">
      <c r="A325">
        <v>318</v>
      </c>
      <c r="B325" s="35">
        <v>34034</v>
      </c>
      <c r="C325" s="9">
        <v>7.0792115293443203E-3</v>
      </c>
    </row>
    <row r="326" spans="1:3" x14ac:dyDescent="0.35">
      <c r="A326">
        <v>319</v>
      </c>
      <c r="B326" s="35">
        <v>34035</v>
      </c>
      <c r="C326" s="9">
        <v>6.2297061085700989E-3</v>
      </c>
    </row>
    <row r="327" spans="1:3" x14ac:dyDescent="0.35">
      <c r="A327">
        <v>320</v>
      </c>
      <c r="B327" s="35">
        <v>34036</v>
      </c>
      <c r="C327" s="9">
        <v>6.5128747373819351E-3</v>
      </c>
    </row>
    <row r="328" spans="1:3" x14ac:dyDescent="0.35">
      <c r="A328">
        <v>321</v>
      </c>
      <c r="B328" s="35">
        <v>34037</v>
      </c>
      <c r="C328" s="9">
        <v>6.2297061085700989E-3</v>
      </c>
    </row>
    <row r="329" spans="1:3" x14ac:dyDescent="0.35">
      <c r="A329">
        <v>322</v>
      </c>
      <c r="B329" s="35">
        <v>34038</v>
      </c>
      <c r="C329" s="9">
        <v>6.2297061085700989E-3</v>
      </c>
    </row>
    <row r="330" spans="1:3" x14ac:dyDescent="0.35">
      <c r="A330">
        <v>323</v>
      </c>
      <c r="B330" s="35">
        <v>34039</v>
      </c>
      <c r="C330" s="9">
        <v>6.2297061085700989E-3</v>
      </c>
    </row>
    <row r="331" spans="1:3" x14ac:dyDescent="0.35">
      <c r="A331">
        <v>324</v>
      </c>
      <c r="B331" s="35">
        <v>34040</v>
      </c>
      <c r="C331" s="9">
        <v>6.5128747373819351E-3</v>
      </c>
    </row>
    <row r="332" spans="1:3" x14ac:dyDescent="0.35">
      <c r="A332">
        <v>325</v>
      </c>
      <c r="B332" s="35">
        <v>34041</v>
      </c>
      <c r="C332" s="9">
        <v>8.7782228365540504E-3</v>
      </c>
    </row>
    <row r="333" spans="1:3" x14ac:dyDescent="0.35">
      <c r="A333">
        <v>326</v>
      </c>
      <c r="B333" s="35">
        <v>34042</v>
      </c>
      <c r="C333" s="9">
        <v>6.2297061085700989E-3</v>
      </c>
    </row>
    <row r="334" spans="1:3" x14ac:dyDescent="0.35">
      <c r="A334">
        <v>327</v>
      </c>
      <c r="B334" s="35">
        <v>34043</v>
      </c>
      <c r="C334" s="9">
        <v>6.2297061085700989E-3</v>
      </c>
    </row>
    <row r="335" spans="1:3" x14ac:dyDescent="0.35">
      <c r="A335">
        <v>328</v>
      </c>
      <c r="B335" s="35">
        <v>34044</v>
      </c>
      <c r="C335" s="9">
        <v>6.2297061085700989E-3</v>
      </c>
    </row>
    <row r="336" spans="1:3" x14ac:dyDescent="0.35">
      <c r="A336">
        <v>329</v>
      </c>
      <c r="B336" s="35">
        <v>34045</v>
      </c>
      <c r="C336" s="9">
        <v>6.2297061085700989E-3</v>
      </c>
    </row>
    <row r="337" spans="1:3" x14ac:dyDescent="0.35">
      <c r="A337">
        <v>330</v>
      </c>
      <c r="B337" s="35">
        <v>34046</v>
      </c>
      <c r="C337" s="9">
        <v>1.5007928013801575E-2</v>
      </c>
    </row>
    <row r="338" spans="1:3" x14ac:dyDescent="0.35">
      <c r="A338">
        <v>331</v>
      </c>
      <c r="B338" s="35">
        <v>34047</v>
      </c>
      <c r="C338" s="9">
        <v>1.614060252904892E-2</v>
      </c>
    </row>
    <row r="339" spans="1:3" x14ac:dyDescent="0.35">
      <c r="A339">
        <v>332</v>
      </c>
      <c r="B339" s="35">
        <v>34048</v>
      </c>
      <c r="C339" s="9">
        <v>2.4069320410490036E-2</v>
      </c>
    </row>
    <row r="340" spans="1:3" x14ac:dyDescent="0.35">
      <c r="A340">
        <v>333</v>
      </c>
      <c r="B340" s="35">
        <v>34049</v>
      </c>
      <c r="C340" s="9">
        <v>1.5574266202747822E-2</v>
      </c>
    </row>
    <row r="341" spans="1:3" x14ac:dyDescent="0.35">
      <c r="A341">
        <v>334</v>
      </c>
      <c r="B341" s="35">
        <v>34050</v>
      </c>
      <c r="C341" s="9">
        <v>1.7556445673108101E-2</v>
      </c>
    </row>
    <row r="342" spans="1:3" x14ac:dyDescent="0.35">
      <c r="A342">
        <v>335</v>
      </c>
      <c r="B342" s="35">
        <v>34051</v>
      </c>
      <c r="C342" s="9">
        <v>2.0388130098581314E-2</v>
      </c>
    </row>
    <row r="343" spans="1:3" x14ac:dyDescent="0.35">
      <c r="A343">
        <v>336</v>
      </c>
      <c r="B343" s="35">
        <v>34052</v>
      </c>
      <c r="C343" s="9">
        <v>2.0104959607124329E-2</v>
      </c>
    </row>
    <row r="344" spans="1:3" x14ac:dyDescent="0.35">
      <c r="A344">
        <v>337</v>
      </c>
      <c r="B344" s="35">
        <v>34053</v>
      </c>
      <c r="C344" s="9">
        <v>4.530695453286171E-2</v>
      </c>
    </row>
    <row r="345" spans="1:3" x14ac:dyDescent="0.35">
      <c r="A345">
        <v>338</v>
      </c>
      <c r="B345" s="35">
        <v>34054</v>
      </c>
      <c r="C345" s="9">
        <v>5.3802009671926498E-2</v>
      </c>
    </row>
    <row r="346" spans="1:3" x14ac:dyDescent="0.35">
      <c r="A346">
        <v>339</v>
      </c>
      <c r="B346" s="35">
        <v>34055</v>
      </c>
      <c r="C346" s="9">
        <v>5.6633692234754562E-2</v>
      </c>
    </row>
    <row r="347" spans="1:3" x14ac:dyDescent="0.35">
      <c r="A347">
        <v>340</v>
      </c>
      <c r="B347" s="35">
        <v>34056</v>
      </c>
      <c r="C347" s="9">
        <v>1.6990108415484428E-2</v>
      </c>
    </row>
    <row r="348" spans="1:3" x14ac:dyDescent="0.35">
      <c r="A348">
        <v>341</v>
      </c>
      <c r="B348" s="35">
        <v>34057</v>
      </c>
      <c r="C348" s="9">
        <v>1.2459412217140198E-2</v>
      </c>
    </row>
    <row r="349" spans="1:3" x14ac:dyDescent="0.35">
      <c r="A349">
        <v>342</v>
      </c>
      <c r="B349" s="35">
        <v>34058</v>
      </c>
      <c r="C349" s="9">
        <v>1.1043570004403591E-2</v>
      </c>
    </row>
    <row r="350" spans="1:3" x14ac:dyDescent="0.35">
      <c r="A350">
        <v>343</v>
      </c>
      <c r="B350" s="35">
        <v>34059</v>
      </c>
      <c r="C350" s="9">
        <v>1.0194065049290657E-2</v>
      </c>
    </row>
    <row r="351" spans="1:3" x14ac:dyDescent="0.35">
      <c r="A351">
        <v>344</v>
      </c>
      <c r="B351" s="35">
        <v>34060</v>
      </c>
      <c r="C351" s="9">
        <v>6.5128747373819351E-3</v>
      </c>
    </row>
    <row r="352" spans="1:3" x14ac:dyDescent="0.35">
      <c r="A352">
        <v>345</v>
      </c>
      <c r="B352" s="35">
        <v>34061</v>
      </c>
      <c r="C352" s="9">
        <v>1.5857433900237083E-2</v>
      </c>
    </row>
    <row r="353" spans="1:3" x14ac:dyDescent="0.35">
      <c r="A353">
        <v>346</v>
      </c>
      <c r="B353" s="35">
        <v>34062</v>
      </c>
      <c r="C353" s="9">
        <v>2.4352489039301872E-2</v>
      </c>
    </row>
    <row r="354" spans="1:3" x14ac:dyDescent="0.35">
      <c r="A354">
        <v>347</v>
      </c>
      <c r="B354" s="35">
        <v>34063</v>
      </c>
      <c r="C354" s="9">
        <v>1.8689120188355446E-2</v>
      </c>
    </row>
    <row r="355" spans="1:3" x14ac:dyDescent="0.35">
      <c r="A355">
        <v>348</v>
      </c>
      <c r="B355" s="35">
        <v>34064</v>
      </c>
      <c r="C355" s="9">
        <v>2.2936645895242691E-2</v>
      </c>
    </row>
    <row r="356" spans="1:3" x14ac:dyDescent="0.35">
      <c r="A356">
        <v>349</v>
      </c>
      <c r="B356" s="35">
        <v>34065</v>
      </c>
      <c r="C356" s="9">
        <v>2.7467342093586922E-2</v>
      </c>
    </row>
    <row r="357" spans="1:3" x14ac:dyDescent="0.35">
      <c r="A357">
        <v>350</v>
      </c>
      <c r="B357" s="35">
        <v>34066</v>
      </c>
      <c r="C357" s="9">
        <v>1.0760401375591755E-2</v>
      </c>
    </row>
    <row r="358" spans="1:3" x14ac:dyDescent="0.35">
      <c r="A358">
        <v>351</v>
      </c>
      <c r="B358" s="35">
        <v>34067</v>
      </c>
      <c r="C358" s="9">
        <v>2.8316846583038568E-3</v>
      </c>
    </row>
    <row r="359" spans="1:3" x14ac:dyDescent="0.35">
      <c r="A359">
        <v>352</v>
      </c>
      <c r="B359" s="35">
        <v>34068</v>
      </c>
      <c r="C359" s="9">
        <v>3.1148530542850494E-3</v>
      </c>
    </row>
    <row r="360" spans="1:3" x14ac:dyDescent="0.35">
      <c r="A360">
        <v>353</v>
      </c>
      <c r="B360" s="35">
        <v>34069</v>
      </c>
      <c r="C360" s="9">
        <v>7.3623796924948692E-3</v>
      </c>
    </row>
    <row r="361" spans="1:3" x14ac:dyDescent="0.35">
      <c r="A361">
        <v>354</v>
      </c>
      <c r="B361" s="35">
        <v>34070</v>
      </c>
      <c r="C361" s="9">
        <v>2.4918824434280396E-2</v>
      </c>
    </row>
    <row r="362" spans="1:3" x14ac:dyDescent="0.35">
      <c r="A362">
        <v>355</v>
      </c>
      <c r="B362" s="35">
        <v>34071</v>
      </c>
      <c r="C362" s="9">
        <v>3.6811899393796921E-2</v>
      </c>
    </row>
    <row r="363" spans="1:3" x14ac:dyDescent="0.35">
      <c r="A363">
        <v>356</v>
      </c>
      <c r="B363" s="35">
        <v>34072</v>
      </c>
      <c r="C363" s="9">
        <v>7.0792116224765778E-2</v>
      </c>
    </row>
    <row r="364" spans="1:3" x14ac:dyDescent="0.35">
      <c r="A364">
        <v>357</v>
      </c>
      <c r="B364" s="35">
        <v>34073</v>
      </c>
      <c r="C364" s="9">
        <v>2.6617836207151413E-2</v>
      </c>
    </row>
    <row r="365" spans="1:3" x14ac:dyDescent="0.35">
      <c r="A365">
        <v>358</v>
      </c>
      <c r="B365" s="35">
        <v>34074</v>
      </c>
      <c r="C365" s="9">
        <v>1.840594969689846E-2</v>
      </c>
    </row>
    <row r="366" spans="1:3" x14ac:dyDescent="0.35">
      <c r="A366">
        <v>359</v>
      </c>
      <c r="B366" s="35">
        <v>34075</v>
      </c>
      <c r="C366" s="9">
        <v>2.1237634122371674E-2</v>
      </c>
    </row>
    <row r="367" spans="1:3" x14ac:dyDescent="0.35">
      <c r="A367">
        <v>360</v>
      </c>
      <c r="B367" s="35">
        <v>34076</v>
      </c>
      <c r="C367" s="9">
        <v>3.1148532405495644E-2</v>
      </c>
    </row>
    <row r="368" spans="1:3" x14ac:dyDescent="0.35">
      <c r="A368">
        <v>361</v>
      </c>
      <c r="B368" s="35">
        <v>34077</v>
      </c>
      <c r="C368" s="9">
        <v>6.2297061085700989E-3</v>
      </c>
    </row>
    <row r="369" spans="1:3" x14ac:dyDescent="0.35">
      <c r="A369">
        <v>362</v>
      </c>
      <c r="B369" s="35">
        <v>34078</v>
      </c>
      <c r="C369" s="9">
        <v>9.6277277916669846E-3</v>
      </c>
    </row>
    <row r="370" spans="1:3" x14ac:dyDescent="0.35">
      <c r="A370">
        <v>363</v>
      </c>
      <c r="B370" s="35">
        <v>34079</v>
      </c>
      <c r="C370" s="9">
        <v>9.9108964204788208E-3</v>
      </c>
    </row>
    <row r="371" spans="1:3" x14ac:dyDescent="0.35">
      <c r="A371">
        <v>364</v>
      </c>
      <c r="B371" s="35">
        <v>34080</v>
      </c>
      <c r="C371" s="9">
        <v>2.605149894952774E-2</v>
      </c>
    </row>
    <row r="372" spans="1:3" x14ac:dyDescent="0.35">
      <c r="A372">
        <v>365</v>
      </c>
      <c r="B372" s="35">
        <v>34081</v>
      </c>
      <c r="C372" s="9">
        <v>2.8033677488565445E-2</v>
      </c>
    </row>
    <row r="373" spans="1:3" x14ac:dyDescent="0.35">
      <c r="A373">
        <v>366</v>
      </c>
      <c r="B373" s="35">
        <v>34082</v>
      </c>
      <c r="C373" s="9">
        <v>2.5768330320715904E-2</v>
      </c>
    </row>
    <row r="374" spans="1:3" x14ac:dyDescent="0.35">
      <c r="A374">
        <v>367</v>
      </c>
      <c r="B374" s="35">
        <v>34083</v>
      </c>
      <c r="C374" s="9">
        <v>1.840594969689846E-2</v>
      </c>
    </row>
    <row r="375" spans="1:3" x14ac:dyDescent="0.35">
      <c r="A375">
        <v>368</v>
      </c>
      <c r="B375" s="35">
        <v>34084</v>
      </c>
      <c r="C375" s="9">
        <v>2.8316846117377281E-2</v>
      </c>
    </row>
    <row r="376" spans="1:3" x14ac:dyDescent="0.35">
      <c r="A376">
        <v>369</v>
      </c>
      <c r="B376" s="35">
        <v>34085</v>
      </c>
      <c r="C376" s="9">
        <v>3.3980216830968857E-2</v>
      </c>
    </row>
    <row r="377" spans="1:3" x14ac:dyDescent="0.35">
      <c r="A377">
        <v>370</v>
      </c>
      <c r="B377" s="35">
        <v>34086</v>
      </c>
      <c r="C377" s="9">
        <v>5.6633692234754562E-2</v>
      </c>
    </row>
    <row r="378" spans="1:3" x14ac:dyDescent="0.35">
      <c r="A378">
        <v>371</v>
      </c>
      <c r="B378" s="35">
        <v>34087</v>
      </c>
      <c r="C378" s="9">
        <v>5.6633692234754562E-2</v>
      </c>
    </row>
    <row r="379" spans="1:3" x14ac:dyDescent="0.35">
      <c r="A379">
        <v>372</v>
      </c>
      <c r="B379" s="35">
        <v>34088</v>
      </c>
      <c r="C379" s="9">
        <v>3.3980216830968857E-2</v>
      </c>
    </row>
    <row r="380" spans="1:3" x14ac:dyDescent="0.35">
      <c r="A380">
        <v>373</v>
      </c>
      <c r="B380" s="35">
        <v>34089</v>
      </c>
      <c r="C380" s="9">
        <v>4.2475268244743347E-2</v>
      </c>
    </row>
    <row r="381" spans="1:3" x14ac:dyDescent="0.35">
      <c r="A381">
        <v>374</v>
      </c>
      <c r="B381" s="35">
        <v>34090</v>
      </c>
      <c r="C381" s="9">
        <v>6.7960433661937714E-2</v>
      </c>
    </row>
    <row r="382" spans="1:3" x14ac:dyDescent="0.35">
      <c r="A382">
        <v>375</v>
      </c>
      <c r="B382" s="35">
        <v>34091</v>
      </c>
      <c r="C382" s="9">
        <v>3.1148532405495644E-2</v>
      </c>
    </row>
    <row r="383" spans="1:3" x14ac:dyDescent="0.35">
      <c r="A383">
        <v>376</v>
      </c>
      <c r="B383" s="35">
        <v>34092</v>
      </c>
      <c r="C383" s="9">
        <v>6.2297064810991287E-2</v>
      </c>
    </row>
    <row r="384" spans="1:3" x14ac:dyDescent="0.35">
      <c r="A384">
        <v>377</v>
      </c>
      <c r="B384" s="35">
        <v>34093</v>
      </c>
      <c r="C384" s="9">
        <v>4.2475268244743347E-2</v>
      </c>
    </row>
    <row r="385" spans="1:3" x14ac:dyDescent="0.35">
      <c r="A385">
        <v>378</v>
      </c>
      <c r="B385" s="35">
        <v>34094</v>
      </c>
      <c r="C385" s="9">
        <v>4.530695453286171E-2</v>
      </c>
    </row>
    <row r="386" spans="1:3" x14ac:dyDescent="0.35">
      <c r="A386">
        <v>379</v>
      </c>
      <c r="B386" s="35">
        <v>34095</v>
      </c>
      <c r="C386" s="9">
        <v>5.0970323383808136E-2</v>
      </c>
    </row>
    <row r="387" spans="1:3" x14ac:dyDescent="0.35">
      <c r="A387">
        <v>380</v>
      </c>
      <c r="B387" s="35">
        <v>34096</v>
      </c>
      <c r="C387" s="9">
        <v>4.530695453286171E-2</v>
      </c>
    </row>
    <row r="388" spans="1:3" x14ac:dyDescent="0.35">
      <c r="A388">
        <v>381</v>
      </c>
      <c r="B388" s="35">
        <v>34097</v>
      </c>
      <c r="C388" s="9">
        <v>4.8138640820980072E-2</v>
      </c>
    </row>
    <row r="389" spans="1:3" x14ac:dyDescent="0.35">
      <c r="A389">
        <v>382</v>
      </c>
      <c r="B389" s="35">
        <v>34098</v>
      </c>
      <c r="C389" s="9">
        <v>5.0970323383808136E-2</v>
      </c>
    </row>
    <row r="390" spans="1:3" x14ac:dyDescent="0.35">
      <c r="A390">
        <v>383</v>
      </c>
      <c r="B390" s="35">
        <v>34099</v>
      </c>
      <c r="C390" s="9">
        <v>3.3980216830968857E-2</v>
      </c>
    </row>
    <row r="391" spans="1:3" x14ac:dyDescent="0.35">
      <c r="A391">
        <v>384</v>
      </c>
      <c r="B391" s="35">
        <v>34100</v>
      </c>
      <c r="C391" s="9">
        <v>3.1148532405495644E-2</v>
      </c>
    </row>
    <row r="392" spans="1:3" x14ac:dyDescent="0.35">
      <c r="A392">
        <v>385</v>
      </c>
      <c r="B392" s="35">
        <v>34101</v>
      </c>
      <c r="C392" s="9">
        <v>1.8972286954522133E-2</v>
      </c>
    </row>
    <row r="393" spans="1:3" x14ac:dyDescent="0.35">
      <c r="A393">
        <v>386</v>
      </c>
      <c r="B393" s="35">
        <v>34102</v>
      </c>
      <c r="C393" s="9">
        <v>2.3786149919033051E-2</v>
      </c>
    </row>
    <row r="394" spans="1:3" x14ac:dyDescent="0.35">
      <c r="A394">
        <v>387</v>
      </c>
      <c r="B394" s="35">
        <v>34103</v>
      </c>
      <c r="C394" s="9">
        <v>3.1148532405495644E-2</v>
      </c>
    </row>
    <row r="395" spans="1:3" x14ac:dyDescent="0.35">
      <c r="A395">
        <v>388</v>
      </c>
      <c r="B395" s="35">
        <v>34104</v>
      </c>
      <c r="C395" s="9">
        <v>4.2475268244743347E-2</v>
      </c>
    </row>
    <row r="396" spans="1:3" x14ac:dyDescent="0.35">
      <c r="A396">
        <v>389</v>
      </c>
      <c r="B396" s="35">
        <v>34105</v>
      </c>
      <c r="C396" s="9">
        <v>0.14724759757518768</v>
      </c>
    </row>
    <row r="397" spans="1:3" x14ac:dyDescent="0.35">
      <c r="A397">
        <v>390</v>
      </c>
      <c r="B397" s="35">
        <v>34106</v>
      </c>
      <c r="C397" s="9">
        <v>0.11609906703233719</v>
      </c>
    </row>
    <row r="398" spans="1:3" x14ac:dyDescent="0.35">
      <c r="A398">
        <v>391</v>
      </c>
      <c r="B398" s="35">
        <v>34107</v>
      </c>
      <c r="C398" s="9">
        <v>0.14158423244953156</v>
      </c>
    </row>
    <row r="399" spans="1:3" x14ac:dyDescent="0.35">
      <c r="A399">
        <v>392</v>
      </c>
      <c r="B399" s="35">
        <v>34108</v>
      </c>
      <c r="C399" s="9">
        <v>8.7782219052314758E-2</v>
      </c>
    </row>
    <row r="400" spans="1:3" x14ac:dyDescent="0.35">
      <c r="A400">
        <v>393</v>
      </c>
      <c r="B400" s="35">
        <v>34109</v>
      </c>
      <c r="C400" s="9">
        <v>0.15574266016483307</v>
      </c>
    </row>
    <row r="401" spans="1:3" x14ac:dyDescent="0.35">
      <c r="A401">
        <v>394</v>
      </c>
      <c r="B401" s="35">
        <v>34110</v>
      </c>
      <c r="C401" s="9">
        <v>0.12742580473423004</v>
      </c>
    </row>
    <row r="402" spans="1:3" x14ac:dyDescent="0.35">
      <c r="A402">
        <v>395</v>
      </c>
      <c r="B402" s="35">
        <v>34111</v>
      </c>
      <c r="C402" s="9">
        <v>0.11893074959516525</v>
      </c>
    </row>
    <row r="403" spans="1:3" x14ac:dyDescent="0.35">
      <c r="A403">
        <v>396</v>
      </c>
      <c r="B403" s="35">
        <v>34112</v>
      </c>
      <c r="C403" s="9">
        <v>5.6633692234754562E-2</v>
      </c>
    </row>
    <row r="404" spans="1:3" x14ac:dyDescent="0.35">
      <c r="A404">
        <v>397</v>
      </c>
      <c r="B404" s="35">
        <v>34113</v>
      </c>
      <c r="C404" s="9">
        <v>0.19255456328392029</v>
      </c>
    </row>
    <row r="405" spans="1:3" x14ac:dyDescent="0.35">
      <c r="A405">
        <v>398</v>
      </c>
      <c r="B405" s="35">
        <v>34114</v>
      </c>
      <c r="C405" s="9">
        <v>0.23502983152866364</v>
      </c>
    </row>
    <row r="406" spans="1:3" x14ac:dyDescent="0.35">
      <c r="A406">
        <v>399</v>
      </c>
      <c r="B406" s="35">
        <v>34115</v>
      </c>
      <c r="C406" s="9">
        <v>0.17273275554180145</v>
      </c>
    </row>
    <row r="407" spans="1:3" x14ac:dyDescent="0.35">
      <c r="A407">
        <v>400</v>
      </c>
      <c r="B407" s="35">
        <v>34116</v>
      </c>
      <c r="C407" s="9">
        <v>0.33980214595794678</v>
      </c>
    </row>
    <row r="408" spans="1:3" x14ac:dyDescent="0.35">
      <c r="A408">
        <v>401</v>
      </c>
      <c r="B408" s="35">
        <v>34117</v>
      </c>
      <c r="C408" s="9">
        <v>0.28316846489906311</v>
      </c>
    </row>
    <row r="409" spans="1:3" x14ac:dyDescent="0.35">
      <c r="A409">
        <v>402</v>
      </c>
      <c r="B409" s="35">
        <v>34118</v>
      </c>
      <c r="C409" s="9">
        <v>0.39643585681915283</v>
      </c>
    </row>
    <row r="410" spans="1:3" x14ac:dyDescent="0.35">
      <c r="A410">
        <v>403</v>
      </c>
      <c r="B410" s="35">
        <v>34119</v>
      </c>
      <c r="C410" s="9">
        <v>0.22653476893901825</v>
      </c>
    </row>
    <row r="411" spans="1:3" x14ac:dyDescent="0.35">
      <c r="A411">
        <v>404</v>
      </c>
      <c r="B411" s="35">
        <v>34120</v>
      </c>
      <c r="C411" s="9">
        <v>0.1614060252904892</v>
      </c>
    </row>
    <row r="412" spans="1:3" x14ac:dyDescent="0.35">
      <c r="A412">
        <v>405</v>
      </c>
      <c r="B412" s="35">
        <v>34121</v>
      </c>
      <c r="C412" s="9">
        <v>5.6633692234754562E-2</v>
      </c>
    </row>
    <row r="413" spans="1:3" x14ac:dyDescent="0.35">
      <c r="A413">
        <v>406</v>
      </c>
      <c r="B413" s="35">
        <v>34122</v>
      </c>
      <c r="C413" s="9">
        <v>0.15857434272766113</v>
      </c>
    </row>
    <row r="414" spans="1:3" x14ac:dyDescent="0.35">
      <c r="A414">
        <v>407</v>
      </c>
      <c r="B414" s="35">
        <v>34123</v>
      </c>
      <c r="C414" s="9">
        <v>0.20104961097240448</v>
      </c>
    </row>
    <row r="415" spans="1:3" x14ac:dyDescent="0.35">
      <c r="A415">
        <v>408</v>
      </c>
      <c r="B415" s="35">
        <v>34124</v>
      </c>
      <c r="C415" s="9">
        <v>0.10194064676761627</v>
      </c>
    </row>
    <row r="416" spans="1:3" x14ac:dyDescent="0.35">
      <c r="A416">
        <v>409</v>
      </c>
      <c r="B416" s="35">
        <v>34125</v>
      </c>
      <c r="C416" s="9">
        <v>7.6455488801002502E-2</v>
      </c>
    </row>
    <row r="417" spans="1:3" x14ac:dyDescent="0.35">
      <c r="A417">
        <v>410</v>
      </c>
      <c r="B417" s="35">
        <v>34126</v>
      </c>
      <c r="C417" s="9">
        <v>7.0792116224765778E-2</v>
      </c>
    </row>
    <row r="418" spans="1:3" x14ac:dyDescent="0.35">
      <c r="A418">
        <v>411</v>
      </c>
      <c r="B418" s="35">
        <v>34127</v>
      </c>
      <c r="C418" s="9">
        <v>8.2118861377239227E-2</v>
      </c>
    </row>
    <row r="419" spans="1:3" x14ac:dyDescent="0.35">
      <c r="A419">
        <v>412</v>
      </c>
      <c r="B419" s="35">
        <v>34128</v>
      </c>
      <c r="C419" s="9">
        <v>6.5128743648529053E-2</v>
      </c>
    </row>
    <row r="420" spans="1:3" x14ac:dyDescent="0.35">
      <c r="A420">
        <v>413</v>
      </c>
      <c r="B420" s="35">
        <v>34129</v>
      </c>
      <c r="C420" s="9">
        <v>7.6455488801002502E-2</v>
      </c>
    </row>
    <row r="421" spans="1:3" x14ac:dyDescent="0.35">
      <c r="A421">
        <v>414</v>
      </c>
      <c r="B421" s="35">
        <v>34130</v>
      </c>
      <c r="C421" s="9">
        <v>6.7960433661937714E-2</v>
      </c>
    </row>
    <row r="422" spans="1:3" x14ac:dyDescent="0.35">
      <c r="A422">
        <v>415</v>
      </c>
      <c r="B422" s="35">
        <v>34131</v>
      </c>
      <c r="C422" s="9">
        <v>4.8138640820980072E-2</v>
      </c>
    </row>
    <row r="423" spans="1:3" x14ac:dyDescent="0.35">
      <c r="A423">
        <v>416</v>
      </c>
      <c r="B423" s="35">
        <v>34132</v>
      </c>
      <c r="C423" s="9">
        <v>3.6811899393796921E-2</v>
      </c>
    </row>
    <row r="424" spans="1:3" x14ac:dyDescent="0.35">
      <c r="A424">
        <v>417</v>
      </c>
      <c r="B424" s="35">
        <v>34133</v>
      </c>
      <c r="C424" s="9">
        <v>2.8316846117377281E-2</v>
      </c>
    </row>
    <row r="425" spans="1:3" x14ac:dyDescent="0.35">
      <c r="A425">
        <v>418</v>
      </c>
      <c r="B425" s="35">
        <v>34134</v>
      </c>
      <c r="C425" s="9">
        <v>3.6811899393796921E-2</v>
      </c>
    </row>
    <row r="426" spans="1:3" x14ac:dyDescent="0.35">
      <c r="A426">
        <v>419</v>
      </c>
      <c r="B426" s="35">
        <v>34135</v>
      </c>
      <c r="C426" s="9">
        <v>3.9643585681915283E-2</v>
      </c>
    </row>
    <row r="427" spans="1:3" x14ac:dyDescent="0.35">
      <c r="A427">
        <v>420</v>
      </c>
      <c r="B427" s="35">
        <v>34136</v>
      </c>
      <c r="C427" s="9">
        <v>3.1148532405495644E-2</v>
      </c>
    </row>
    <row r="428" spans="1:3" x14ac:dyDescent="0.35">
      <c r="A428">
        <v>421</v>
      </c>
      <c r="B428" s="35">
        <v>34137</v>
      </c>
      <c r="C428" s="9">
        <v>0.22370308637619019</v>
      </c>
    </row>
    <row r="429" spans="1:3" x14ac:dyDescent="0.35">
      <c r="A429">
        <v>422</v>
      </c>
      <c r="B429" s="35">
        <v>34138</v>
      </c>
      <c r="C429" s="9">
        <v>0.23502983152866364</v>
      </c>
    </row>
    <row r="430" spans="1:3" x14ac:dyDescent="0.35">
      <c r="A430">
        <v>423</v>
      </c>
      <c r="B430" s="35">
        <v>34139</v>
      </c>
      <c r="C430" s="9">
        <v>0.13308916985988617</v>
      </c>
    </row>
    <row r="431" spans="1:3" x14ac:dyDescent="0.35">
      <c r="A431">
        <v>424</v>
      </c>
      <c r="B431" s="35">
        <v>34140</v>
      </c>
      <c r="C431" s="9">
        <v>0.11609906703233719</v>
      </c>
    </row>
    <row r="432" spans="1:3" x14ac:dyDescent="0.35">
      <c r="A432">
        <v>425</v>
      </c>
      <c r="B432" s="35">
        <v>34141</v>
      </c>
      <c r="C432" s="9">
        <v>0.11609906703233719</v>
      </c>
    </row>
    <row r="433" spans="1:3" x14ac:dyDescent="0.35">
      <c r="A433">
        <v>426</v>
      </c>
      <c r="B433" s="35">
        <v>34142</v>
      </c>
      <c r="C433" s="9">
        <v>6.5128743648529053E-2</v>
      </c>
    </row>
    <row r="434" spans="1:3" x14ac:dyDescent="0.35">
      <c r="A434">
        <v>427</v>
      </c>
      <c r="B434" s="35">
        <v>34143</v>
      </c>
      <c r="C434" s="9">
        <v>2.8316846117377281E-2</v>
      </c>
    </row>
    <row r="435" spans="1:3" x14ac:dyDescent="0.35">
      <c r="A435">
        <v>428</v>
      </c>
      <c r="B435" s="35">
        <v>34144</v>
      </c>
      <c r="C435" s="9">
        <v>1.5857433900237083E-2</v>
      </c>
    </row>
    <row r="436" spans="1:3" x14ac:dyDescent="0.35">
      <c r="A436">
        <v>429</v>
      </c>
      <c r="B436" s="35">
        <v>34145</v>
      </c>
      <c r="C436" s="9">
        <v>1.3875255361199379E-2</v>
      </c>
    </row>
    <row r="437" spans="1:3" x14ac:dyDescent="0.35">
      <c r="A437">
        <v>430</v>
      </c>
      <c r="B437" s="35">
        <v>34146</v>
      </c>
      <c r="C437" s="9">
        <v>1.302574947476387E-2</v>
      </c>
    </row>
    <row r="438" spans="1:3" x14ac:dyDescent="0.35">
      <c r="A438">
        <v>431</v>
      </c>
      <c r="B438" s="35">
        <v>34147</v>
      </c>
      <c r="C438" s="9">
        <v>1.6990108415484428E-2</v>
      </c>
    </row>
    <row r="439" spans="1:3" x14ac:dyDescent="0.35">
      <c r="A439">
        <v>432</v>
      </c>
      <c r="B439" s="35">
        <v>34148</v>
      </c>
      <c r="C439" s="9">
        <v>1.9255455583333969E-2</v>
      </c>
    </row>
    <row r="440" spans="1:3" x14ac:dyDescent="0.35">
      <c r="A440">
        <v>433</v>
      </c>
      <c r="B440" s="35">
        <v>34149</v>
      </c>
      <c r="C440" s="9">
        <v>1.3875255361199379E-2</v>
      </c>
    </row>
    <row r="441" spans="1:3" x14ac:dyDescent="0.35">
      <c r="A441">
        <v>434</v>
      </c>
      <c r="B441" s="35">
        <v>34150</v>
      </c>
      <c r="C441" s="9">
        <v>1.614060252904892E-2</v>
      </c>
    </row>
    <row r="442" spans="1:3" x14ac:dyDescent="0.35">
      <c r="A442">
        <v>435</v>
      </c>
      <c r="B442" s="35">
        <v>34151</v>
      </c>
      <c r="C442" s="9">
        <v>1.8122781068086624E-2</v>
      </c>
    </row>
    <row r="443" spans="1:3" x14ac:dyDescent="0.35">
      <c r="A443">
        <v>436</v>
      </c>
      <c r="B443" s="35">
        <v>34152</v>
      </c>
      <c r="C443" s="9">
        <v>1.302574947476387E-2</v>
      </c>
    </row>
    <row r="444" spans="1:3" x14ac:dyDescent="0.35">
      <c r="A444">
        <v>437</v>
      </c>
      <c r="B444" s="35">
        <v>34153</v>
      </c>
      <c r="C444" s="9">
        <v>1.0194065049290657E-2</v>
      </c>
    </row>
    <row r="445" spans="1:3" x14ac:dyDescent="0.35">
      <c r="A445">
        <v>438</v>
      </c>
      <c r="B445" s="35">
        <v>34154</v>
      </c>
      <c r="C445" s="9">
        <v>9.3445600941777229E-3</v>
      </c>
    </row>
    <row r="446" spans="1:3" x14ac:dyDescent="0.35">
      <c r="A446">
        <v>439</v>
      </c>
      <c r="B446" s="35">
        <v>34155</v>
      </c>
      <c r="C446" s="9">
        <v>1.3875255361199379E-2</v>
      </c>
    </row>
    <row r="447" spans="1:3" x14ac:dyDescent="0.35">
      <c r="A447">
        <v>440</v>
      </c>
      <c r="B447" s="35">
        <v>34156</v>
      </c>
      <c r="C447" s="9">
        <v>1.2459412217140198E-2</v>
      </c>
    </row>
    <row r="448" spans="1:3" x14ac:dyDescent="0.35">
      <c r="A448">
        <v>441</v>
      </c>
      <c r="B448" s="35">
        <v>34157</v>
      </c>
      <c r="C448" s="9">
        <v>2.067129872739315E-2</v>
      </c>
    </row>
    <row r="449" spans="1:3" x14ac:dyDescent="0.35">
      <c r="A449">
        <v>442</v>
      </c>
      <c r="B449" s="35">
        <v>34158</v>
      </c>
      <c r="C449" s="9">
        <v>2.5485161691904068E-2</v>
      </c>
    </row>
    <row r="450" spans="1:3" x14ac:dyDescent="0.35">
      <c r="A450">
        <v>443</v>
      </c>
      <c r="B450" s="35">
        <v>34159</v>
      </c>
      <c r="C450" s="9">
        <v>2.152080275118351E-2</v>
      </c>
    </row>
    <row r="451" spans="1:3" x14ac:dyDescent="0.35">
      <c r="A451">
        <v>444</v>
      </c>
      <c r="B451" s="35">
        <v>34160</v>
      </c>
      <c r="C451" s="9">
        <v>2.6617836207151413E-2</v>
      </c>
    </row>
    <row r="452" spans="1:3" x14ac:dyDescent="0.35">
      <c r="A452">
        <v>445</v>
      </c>
      <c r="B452" s="35">
        <v>34161</v>
      </c>
      <c r="C452" s="9">
        <v>9.9108964204788208E-2</v>
      </c>
    </row>
    <row r="453" spans="1:3" x14ac:dyDescent="0.35">
      <c r="A453">
        <v>446</v>
      </c>
      <c r="B453" s="35">
        <v>34162</v>
      </c>
      <c r="C453" s="9">
        <v>0.11043570190668106</v>
      </c>
    </row>
    <row r="454" spans="1:3" x14ac:dyDescent="0.35">
      <c r="A454">
        <v>447</v>
      </c>
      <c r="B454" s="35">
        <v>34163</v>
      </c>
      <c r="C454" s="9">
        <v>4.8138640820980072E-2</v>
      </c>
    </row>
    <row r="455" spans="1:3" x14ac:dyDescent="0.35">
      <c r="A455">
        <v>448</v>
      </c>
      <c r="B455" s="35">
        <v>34164</v>
      </c>
      <c r="C455" s="9">
        <v>3.9643585681915283E-2</v>
      </c>
    </row>
    <row r="456" spans="1:3" x14ac:dyDescent="0.35">
      <c r="A456">
        <v>449</v>
      </c>
      <c r="B456" s="35">
        <v>34165</v>
      </c>
      <c r="C456" s="9">
        <v>3.3980216830968857E-2</v>
      </c>
    </row>
    <row r="457" spans="1:3" x14ac:dyDescent="0.35">
      <c r="A457">
        <v>450</v>
      </c>
      <c r="B457" s="35">
        <v>34166</v>
      </c>
      <c r="C457" s="9">
        <v>2.4069320410490036E-2</v>
      </c>
    </row>
    <row r="458" spans="1:3" x14ac:dyDescent="0.35">
      <c r="A458">
        <v>451</v>
      </c>
      <c r="B458" s="35">
        <v>34167</v>
      </c>
      <c r="C458" s="9">
        <v>1.8122781068086624E-2</v>
      </c>
    </row>
    <row r="459" spans="1:3" x14ac:dyDescent="0.35">
      <c r="A459">
        <v>452</v>
      </c>
      <c r="B459" s="35">
        <v>34168</v>
      </c>
      <c r="C459" s="9">
        <v>3.1148532405495644E-2</v>
      </c>
    </row>
    <row r="460" spans="1:3" x14ac:dyDescent="0.35">
      <c r="A460">
        <v>453</v>
      </c>
      <c r="B460" s="35">
        <v>34169</v>
      </c>
      <c r="C460" s="9">
        <v>3.1148532405495644E-2</v>
      </c>
    </row>
    <row r="461" spans="1:3" x14ac:dyDescent="0.35">
      <c r="A461">
        <v>454</v>
      </c>
      <c r="B461" s="35">
        <v>34170</v>
      </c>
      <c r="C461" s="9">
        <v>1.8972286954522133E-2</v>
      </c>
    </row>
    <row r="462" spans="1:3" x14ac:dyDescent="0.35">
      <c r="A462">
        <v>455</v>
      </c>
      <c r="B462" s="35">
        <v>34171</v>
      </c>
      <c r="C462" s="9">
        <v>1.9821792840957642E-2</v>
      </c>
    </row>
    <row r="463" spans="1:3" x14ac:dyDescent="0.35">
      <c r="A463">
        <v>456</v>
      </c>
      <c r="B463" s="35">
        <v>34172</v>
      </c>
      <c r="C463" s="9">
        <v>2.2087140008807182E-2</v>
      </c>
    </row>
    <row r="464" spans="1:3" x14ac:dyDescent="0.35">
      <c r="A464">
        <v>457</v>
      </c>
      <c r="B464" s="35">
        <v>34173</v>
      </c>
      <c r="C464" s="9">
        <v>2.4918824434280396E-2</v>
      </c>
    </row>
    <row r="465" spans="1:3" x14ac:dyDescent="0.35">
      <c r="A465">
        <v>458</v>
      </c>
      <c r="B465" s="35">
        <v>34174</v>
      </c>
      <c r="C465" s="9">
        <v>2.0104959607124329E-2</v>
      </c>
    </row>
    <row r="466" spans="1:3" x14ac:dyDescent="0.35">
      <c r="A466">
        <v>459</v>
      </c>
      <c r="B466" s="35">
        <v>34175</v>
      </c>
      <c r="C466" s="9">
        <v>1.4724759384989738E-2</v>
      </c>
    </row>
    <row r="467" spans="1:3" x14ac:dyDescent="0.35">
      <c r="A467">
        <v>460</v>
      </c>
      <c r="B467" s="35">
        <v>34176</v>
      </c>
      <c r="C467" s="9">
        <v>1.4158423058688641E-2</v>
      </c>
    </row>
    <row r="468" spans="1:3" x14ac:dyDescent="0.35">
      <c r="A468">
        <v>461</v>
      </c>
      <c r="B468" s="35">
        <v>34177</v>
      </c>
      <c r="C468" s="9">
        <v>2.1237634122371674E-2</v>
      </c>
    </row>
    <row r="469" spans="1:3" x14ac:dyDescent="0.35">
      <c r="A469">
        <v>462</v>
      </c>
      <c r="B469" s="35">
        <v>34178</v>
      </c>
      <c r="C469" s="9">
        <v>3.6811899393796921E-2</v>
      </c>
    </row>
    <row r="470" spans="1:3" x14ac:dyDescent="0.35">
      <c r="A470">
        <v>463</v>
      </c>
      <c r="B470" s="35">
        <v>34179</v>
      </c>
      <c r="C470" s="9">
        <v>3.6811899393796921E-2</v>
      </c>
    </row>
    <row r="471" spans="1:3" x14ac:dyDescent="0.35">
      <c r="A471">
        <v>464</v>
      </c>
      <c r="B471" s="35">
        <v>34180</v>
      </c>
      <c r="C471" s="9">
        <v>3.3980216830968857E-2</v>
      </c>
    </row>
    <row r="472" spans="1:3" x14ac:dyDescent="0.35">
      <c r="A472">
        <v>465</v>
      </c>
      <c r="B472" s="35">
        <v>34181</v>
      </c>
      <c r="C472" s="9">
        <v>3.1148532405495644E-2</v>
      </c>
    </row>
    <row r="473" spans="1:3" x14ac:dyDescent="0.35">
      <c r="A473">
        <v>466</v>
      </c>
      <c r="B473" s="35">
        <v>34182</v>
      </c>
      <c r="C473" s="9">
        <v>3.3980216830968857E-2</v>
      </c>
    </row>
    <row r="474" spans="1:3" x14ac:dyDescent="0.35">
      <c r="A474">
        <v>467</v>
      </c>
      <c r="B474" s="35">
        <v>34183</v>
      </c>
      <c r="C474" s="9">
        <v>6.2297064810991287E-2</v>
      </c>
    </row>
    <row r="475" spans="1:3" x14ac:dyDescent="0.35">
      <c r="A475">
        <v>468</v>
      </c>
      <c r="B475" s="35">
        <v>34184</v>
      </c>
      <c r="C475" s="9">
        <v>3.3980216830968857E-2</v>
      </c>
    </row>
    <row r="476" spans="1:3" x14ac:dyDescent="0.35">
      <c r="A476">
        <v>469</v>
      </c>
      <c r="B476" s="35">
        <v>34185</v>
      </c>
      <c r="C476" s="9">
        <v>2.605149894952774E-2</v>
      </c>
    </row>
    <row r="477" spans="1:3" x14ac:dyDescent="0.35">
      <c r="A477">
        <v>470</v>
      </c>
      <c r="B477" s="35">
        <v>34186</v>
      </c>
      <c r="C477" s="9">
        <v>6.5128743648529053E-2</v>
      </c>
    </row>
    <row r="478" spans="1:3" x14ac:dyDescent="0.35">
      <c r="A478">
        <v>471</v>
      </c>
      <c r="B478" s="35">
        <v>34187</v>
      </c>
      <c r="C478" s="9">
        <v>8.4950536489486694E-2</v>
      </c>
    </row>
    <row r="479" spans="1:3" x14ac:dyDescent="0.35">
      <c r="A479">
        <v>472</v>
      </c>
      <c r="B479" s="35">
        <v>34188</v>
      </c>
      <c r="C479" s="9">
        <v>4.8138640820980072E-2</v>
      </c>
    </row>
    <row r="480" spans="1:3" x14ac:dyDescent="0.35">
      <c r="A480">
        <v>473</v>
      </c>
      <c r="B480" s="35">
        <v>34189</v>
      </c>
      <c r="C480" s="9">
        <v>4.530695453286171E-2</v>
      </c>
    </row>
    <row r="481" spans="1:3" x14ac:dyDescent="0.35">
      <c r="A481">
        <v>474</v>
      </c>
      <c r="B481" s="35">
        <v>34190</v>
      </c>
      <c r="C481" s="9">
        <v>3.9643585681915283E-2</v>
      </c>
    </row>
    <row r="482" spans="1:3" x14ac:dyDescent="0.35">
      <c r="A482">
        <v>475</v>
      </c>
      <c r="B482" s="35">
        <v>34191</v>
      </c>
      <c r="C482" s="9">
        <v>0.20104961097240448</v>
      </c>
    </row>
    <row r="483" spans="1:3" x14ac:dyDescent="0.35">
      <c r="A483">
        <v>476</v>
      </c>
      <c r="B483" s="35">
        <v>34192</v>
      </c>
      <c r="C483" s="9">
        <v>0.16706939041614532</v>
      </c>
    </row>
    <row r="484" spans="1:3" x14ac:dyDescent="0.35">
      <c r="A484">
        <v>477</v>
      </c>
      <c r="B484" s="35">
        <v>34193</v>
      </c>
      <c r="C484" s="9">
        <v>7.6455488801002502E-2</v>
      </c>
    </row>
    <row r="485" spans="1:3" x14ac:dyDescent="0.35">
      <c r="A485">
        <v>478</v>
      </c>
      <c r="B485" s="35">
        <v>34194</v>
      </c>
      <c r="C485" s="9">
        <v>7.0792116224765778E-2</v>
      </c>
    </row>
    <row r="486" spans="1:3" x14ac:dyDescent="0.35">
      <c r="A486">
        <v>479</v>
      </c>
      <c r="B486" s="35">
        <v>34195</v>
      </c>
      <c r="C486" s="9">
        <v>5.6633692234754562E-2</v>
      </c>
    </row>
    <row r="487" spans="1:3" x14ac:dyDescent="0.35">
      <c r="A487">
        <v>480</v>
      </c>
      <c r="B487" s="35">
        <v>34196</v>
      </c>
      <c r="C487" s="9">
        <v>4.530695453286171E-2</v>
      </c>
    </row>
    <row r="488" spans="1:3" x14ac:dyDescent="0.35">
      <c r="A488">
        <v>481</v>
      </c>
      <c r="B488" s="35">
        <v>34197</v>
      </c>
      <c r="C488" s="9">
        <v>4.2475268244743347E-2</v>
      </c>
    </row>
    <row r="489" spans="1:3" x14ac:dyDescent="0.35">
      <c r="A489">
        <v>482</v>
      </c>
      <c r="B489" s="35">
        <v>34198</v>
      </c>
      <c r="C489" s="9">
        <v>4.530695453286171E-2</v>
      </c>
    </row>
    <row r="490" spans="1:3" x14ac:dyDescent="0.35">
      <c r="A490">
        <v>483</v>
      </c>
      <c r="B490" s="35">
        <v>34199</v>
      </c>
      <c r="C490" s="9">
        <v>7.3623798787593842E-2</v>
      </c>
    </row>
    <row r="491" spans="1:3" x14ac:dyDescent="0.35">
      <c r="A491">
        <v>484</v>
      </c>
      <c r="B491" s="35">
        <v>34200</v>
      </c>
      <c r="C491" s="9">
        <v>7.3623798787593842E-2</v>
      </c>
    </row>
    <row r="492" spans="1:3" x14ac:dyDescent="0.35">
      <c r="A492">
        <v>485</v>
      </c>
      <c r="B492" s="35">
        <v>34201</v>
      </c>
      <c r="C492" s="9">
        <v>4.8138640820980072E-2</v>
      </c>
    </row>
    <row r="493" spans="1:3" x14ac:dyDescent="0.35">
      <c r="A493">
        <v>486</v>
      </c>
      <c r="B493" s="35">
        <v>34202</v>
      </c>
      <c r="C493" s="9">
        <v>4.530695453286171E-2</v>
      </c>
    </row>
    <row r="494" spans="1:3" x14ac:dyDescent="0.35">
      <c r="A494">
        <v>487</v>
      </c>
      <c r="B494" s="35">
        <v>34203</v>
      </c>
      <c r="C494" s="9">
        <v>4.530695453286171E-2</v>
      </c>
    </row>
    <row r="495" spans="1:3" x14ac:dyDescent="0.35">
      <c r="A495">
        <v>488</v>
      </c>
      <c r="B495" s="35">
        <v>34204</v>
      </c>
      <c r="C495" s="9">
        <v>5.6633692234754562E-2</v>
      </c>
    </row>
    <row r="496" spans="1:3" x14ac:dyDescent="0.35">
      <c r="A496">
        <v>489</v>
      </c>
      <c r="B496" s="35">
        <v>34205</v>
      </c>
      <c r="C496" s="9">
        <v>6.5128743648529053E-2</v>
      </c>
    </row>
    <row r="497" spans="1:3" x14ac:dyDescent="0.35">
      <c r="A497">
        <v>490</v>
      </c>
      <c r="B497" s="35">
        <v>34206</v>
      </c>
      <c r="C497" s="9">
        <v>5.0970323383808136E-2</v>
      </c>
    </row>
    <row r="498" spans="1:3" x14ac:dyDescent="0.35">
      <c r="A498">
        <v>491</v>
      </c>
      <c r="B498" s="35">
        <v>34207</v>
      </c>
      <c r="C498" s="9">
        <v>3.9643585681915283E-2</v>
      </c>
    </row>
    <row r="499" spans="1:3" x14ac:dyDescent="0.35">
      <c r="A499">
        <v>492</v>
      </c>
      <c r="B499" s="35">
        <v>34208</v>
      </c>
      <c r="C499" s="9">
        <v>3.6811899393796921E-2</v>
      </c>
    </row>
    <row r="500" spans="1:3" x14ac:dyDescent="0.35">
      <c r="A500">
        <v>493</v>
      </c>
      <c r="B500" s="35">
        <v>34209</v>
      </c>
      <c r="C500" s="9">
        <v>1.9255455583333969E-2</v>
      </c>
    </row>
    <row r="501" spans="1:3" x14ac:dyDescent="0.35">
      <c r="A501">
        <v>494</v>
      </c>
      <c r="B501" s="35">
        <v>34210</v>
      </c>
      <c r="C501" s="9">
        <v>1.5574266202747822E-2</v>
      </c>
    </row>
    <row r="502" spans="1:3" x14ac:dyDescent="0.35">
      <c r="A502">
        <v>495</v>
      </c>
      <c r="B502" s="35">
        <v>34211</v>
      </c>
      <c r="C502" s="9">
        <v>6.5128743648529053E-2</v>
      </c>
    </row>
    <row r="503" spans="1:3" x14ac:dyDescent="0.35">
      <c r="A503">
        <v>496</v>
      </c>
      <c r="B503" s="35">
        <v>34212</v>
      </c>
      <c r="C503" s="9">
        <v>5.0970323383808136E-2</v>
      </c>
    </row>
    <row r="504" spans="1:3" x14ac:dyDescent="0.35">
      <c r="A504">
        <v>497</v>
      </c>
      <c r="B504" s="35">
        <v>34213</v>
      </c>
      <c r="C504" s="9">
        <v>3.9643585681915283E-2</v>
      </c>
    </row>
    <row r="505" spans="1:3" x14ac:dyDescent="0.35">
      <c r="A505">
        <v>498</v>
      </c>
      <c r="B505" s="35">
        <v>34214</v>
      </c>
      <c r="C505" s="9">
        <v>0.107604019343853</v>
      </c>
    </row>
    <row r="506" spans="1:3" x14ac:dyDescent="0.35">
      <c r="A506">
        <v>499</v>
      </c>
      <c r="B506" s="35">
        <v>34215</v>
      </c>
      <c r="C506" s="9">
        <v>7.9287171363830566E-2</v>
      </c>
    </row>
    <row r="507" spans="1:3" x14ac:dyDescent="0.35">
      <c r="A507">
        <v>500</v>
      </c>
      <c r="B507" s="35">
        <v>34216</v>
      </c>
      <c r="C507" s="9">
        <v>3.9643585681915283E-2</v>
      </c>
    </row>
    <row r="508" spans="1:3" x14ac:dyDescent="0.35">
      <c r="A508">
        <v>501</v>
      </c>
      <c r="B508" s="35">
        <v>34217</v>
      </c>
      <c r="C508" s="9">
        <v>7.3623798787593842E-2</v>
      </c>
    </row>
    <row r="509" spans="1:3" x14ac:dyDescent="0.35">
      <c r="A509">
        <v>502</v>
      </c>
      <c r="B509" s="35">
        <v>34218</v>
      </c>
      <c r="C509" s="9">
        <v>8.2118861377239227E-2</v>
      </c>
    </row>
    <row r="510" spans="1:3" x14ac:dyDescent="0.35">
      <c r="A510">
        <v>503</v>
      </c>
      <c r="B510" s="35">
        <v>34219</v>
      </c>
      <c r="C510" s="9">
        <v>0.10194064676761627</v>
      </c>
    </row>
    <row r="511" spans="1:3" x14ac:dyDescent="0.35">
      <c r="A511">
        <v>504</v>
      </c>
      <c r="B511" s="35">
        <v>34220</v>
      </c>
      <c r="C511" s="9">
        <v>6.5128743648529053E-2</v>
      </c>
    </row>
    <row r="512" spans="1:3" x14ac:dyDescent="0.35">
      <c r="A512">
        <v>505</v>
      </c>
      <c r="B512" s="35">
        <v>34221</v>
      </c>
      <c r="C512" s="9">
        <v>2.8316846117377281E-2</v>
      </c>
    </row>
    <row r="513" spans="1:3" x14ac:dyDescent="0.35">
      <c r="A513">
        <v>506</v>
      </c>
      <c r="B513" s="35">
        <v>34222</v>
      </c>
      <c r="C513" s="9">
        <v>5.9465374797582626E-2</v>
      </c>
    </row>
    <row r="514" spans="1:3" x14ac:dyDescent="0.35">
      <c r="A514">
        <v>507</v>
      </c>
      <c r="B514" s="35">
        <v>34223</v>
      </c>
      <c r="C514" s="9">
        <v>5.3802009671926498E-2</v>
      </c>
    </row>
    <row r="515" spans="1:3" x14ac:dyDescent="0.35">
      <c r="A515">
        <v>508</v>
      </c>
      <c r="B515" s="35">
        <v>34224</v>
      </c>
      <c r="C515" s="9">
        <v>1.1326738633215427E-2</v>
      </c>
    </row>
    <row r="516" spans="1:3" x14ac:dyDescent="0.35">
      <c r="A516">
        <v>509</v>
      </c>
      <c r="B516" s="35">
        <v>34225</v>
      </c>
      <c r="C516" s="9">
        <v>1.1043570004403591E-2</v>
      </c>
    </row>
    <row r="517" spans="1:3" x14ac:dyDescent="0.35">
      <c r="A517">
        <v>510</v>
      </c>
      <c r="B517" s="35">
        <v>34226</v>
      </c>
      <c r="C517" s="9">
        <v>9.9108964204788208E-3</v>
      </c>
    </row>
    <row r="518" spans="1:3" x14ac:dyDescent="0.35">
      <c r="A518">
        <v>511</v>
      </c>
      <c r="B518" s="35">
        <v>34227</v>
      </c>
      <c r="C518" s="9">
        <v>8.7782228365540504E-3</v>
      </c>
    </row>
    <row r="519" spans="1:3" x14ac:dyDescent="0.35">
      <c r="A519">
        <v>512</v>
      </c>
      <c r="B519" s="35">
        <v>34228</v>
      </c>
      <c r="C519" s="9">
        <v>8.211885578930378E-3</v>
      </c>
    </row>
    <row r="520" spans="1:3" x14ac:dyDescent="0.35">
      <c r="A520">
        <v>513</v>
      </c>
      <c r="B520" s="35">
        <v>34229</v>
      </c>
      <c r="C520" s="9">
        <v>8.211885578930378E-3</v>
      </c>
    </row>
    <row r="521" spans="1:3" x14ac:dyDescent="0.35">
      <c r="A521">
        <v>514</v>
      </c>
      <c r="B521" s="35">
        <v>34230</v>
      </c>
      <c r="C521" s="9">
        <v>8.4950542077422142E-3</v>
      </c>
    </row>
    <row r="522" spans="1:3" x14ac:dyDescent="0.35">
      <c r="A522">
        <v>515</v>
      </c>
      <c r="B522" s="35">
        <v>34231</v>
      </c>
      <c r="C522" s="9">
        <v>7.9287169501185417E-3</v>
      </c>
    </row>
    <row r="523" spans="1:3" x14ac:dyDescent="0.35">
      <c r="A523">
        <v>516</v>
      </c>
      <c r="B523" s="35">
        <v>34232</v>
      </c>
      <c r="C523" s="9">
        <v>7.6455487869679928E-3</v>
      </c>
    </row>
    <row r="524" spans="1:3" x14ac:dyDescent="0.35">
      <c r="A524">
        <v>517</v>
      </c>
      <c r="B524" s="35">
        <v>34233</v>
      </c>
      <c r="C524" s="9">
        <v>8.211885578930378E-3</v>
      </c>
    </row>
    <row r="525" spans="1:3" x14ac:dyDescent="0.35">
      <c r="A525">
        <v>518</v>
      </c>
      <c r="B525" s="35">
        <v>34234</v>
      </c>
      <c r="C525" s="9">
        <v>1.4724759384989738E-2</v>
      </c>
    </row>
    <row r="526" spans="1:3" x14ac:dyDescent="0.35">
      <c r="A526">
        <v>519</v>
      </c>
      <c r="B526" s="35">
        <v>34235</v>
      </c>
      <c r="C526" s="9">
        <v>1.2459412217140198E-2</v>
      </c>
    </row>
    <row r="527" spans="1:3" x14ac:dyDescent="0.35">
      <c r="A527">
        <v>520</v>
      </c>
      <c r="B527" s="35">
        <v>34236</v>
      </c>
      <c r="C527" s="9">
        <v>1.2459412217140198E-2</v>
      </c>
    </row>
    <row r="528" spans="1:3" x14ac:dyDescent="0.35">
      <c r="A528">
        <v>521</v>
      </c>
      <c r="B528" s="35">
        <v>34237</v>
      </c>
      <c r="C528" s="9">
        <v>1.0477233678102493E-2</v>
      </c>
    </row>
    <row r="529" spans="1:3" x14ac:dyDescent="0.35">
      <c r="A529">
        <v>522</v>
      </c>
      <c r="B529" s="35">
        <v>34238</v>
      </c>
      <c r="C529" s="9">
        <v>1.0477233678102493E-2</v>
      </c>
    </row>
    <row r="530" spans="1:3" x14ac:dyDescent="0.35">
      <c r="A530">
        <v>523</v>
      </c>
      <c r="B530" s="35">
        <v>34239</v>
      </c>
      <c r="C530" s="9">
        <v>1.0194065049290657E-2</v>
      </c>
    </row>
    <row r="531" spans="1:3" x14ac:dyDescent="0.35">
      <c r="A531">
        <v>524</v>
      </c>
      <c r="B531" s="35">
        <v>34240</v>
      </c>
      <c r="C531" s="9">
        <v>9.3445600941777229E-3</v>
      </c>
    </row>
    <row r="532" spans="1:3" x14ac:dyDescent="0.35">
      <c r="A532">
        <v>525</v>
      </c>
      <c r="B532" s="35">
        <v>34241</v>
      </c>
      <c r="C532" s="9">
        <v>1.0477233678102493E-2</v>
      </c>
    </row>
    <row r="533" spans="1:3" x14ac:dyDescent="0.35">
      <c r="A533">
        <v>526</v>
      </c>
      <c r="B533" s="35">
        <v>34242</v>
      </c>
      <c r="C533" s="9">
        <v>4.2475268244743347E-2</v>
      </c>
    </row>
    <row r="534" spans="1:3" x14ac:dyDescent="0.35">
      <c r="A534">
        <v>527</v>
      </c>
      <c r="B534" s="35">
        <v>34243</v>
      </c>
      <c r="C534" s="9">
        <v>9.9108964204788208E-2</v>
      </c>
    </row>
    <row r="535" spans="1:3" x14ac:dyDescent="0.35">
      <c r="A535">
        <v>528</v>
      </c>
      <c r="B535" s="35">
        <v>34244</v>
      </c>
      <c r="C535" s="9">
        <v>9.9108964204788208E-2</v>
      </c>
    </row>
    <row r="536" spans="1:3" x14ac:dyDescent="0.35">
      <c r="A536">
        <v>529</v>
      </c>
      <c r="B536" s="35">
        <v>34245</v>
      </c>
      <c r="C536" s="9">
        <v>9.6277281641960144E-2</v>
      </c>
    </row>
    <row r="537" spans="1:3" x14ac:dyDescent="0.35">
      <c r="A537">
        <v>530</v>
      </c>
      <c r="B537" s="35">
        <v>34246</v>
      </c>
      <c r="C537" s="9">
        <v>9.6277281641960144E-2</v>
      </c>
    </row>
    <row r="538" spans="1:3" x14ac:dyDescent="0.35">
      <c r="A538">
        <v>531</v>
      </c>
      <c r="B538" s="35">
        <v>34247</v>
      </c>
      <c r="C538" s="9">
        <v>8.7782219052314758E-2</v>
      </c>
    </row>
    <row r="539" spans="1:3" x14ac:dyDescent="0.35">
      <c r="A539">
        <v>532</v>
      </c>
      <c r="B539" s="35">
        <v>34248</v>
      </c>
      <c r="C539" s="9">
        <v>8.7782219052314758E-2</v>
      </c>
    </row>
    <row r="540" spans="1:3" x14ac:dyDescent="0.35">
      <c r="A540">
        <v>533</v>
      </c>
      <c r="B540" s="35">
        <v>34249</v>
      </c>
      <c r="C540" s="9">
        <v>9.3445591628551483E-2</v>
      </c>
    </row>
    <row r="541" spans="1:3" x14ac:dyDescent="0.35">
      <c r="A541">
        <v>534</v>
      </c>
      <c r="B541" s="35">
        <v>34250</v>
      </c>
      <c r="C541" s="9">
        <v>9.3445591628551483E-2</v>
      </c>
    </row>
    <row r="542" spans="1:3" x14ac:dyDescent="0.35">
      <c r="A542">
        <v>535</v>
      </c>
      <c r="B542" s="35">
        <v>34251</v>
      </c>
      <c r="C542" s="9">
        <v>6.2297064810991287E-2</v>
      </c>
    </row>
    <row r="543" spans="1:3" x14ac:dyDescent="0.35">
      <c r="A543">
        <v>536</v>
      </c>
      <c r="B543" s="35">
        <v>34252</v>
      </c>
      <c r="C543" s="9">
        <v>3.6811899393796921E-2</v>
      </c>
    </row>
    <row r="544" spans="1:3" x14ac:dyDescent="0.35">
      <c r="A544">
        <v>537</v>
      </c>
      <c r="B544" s="35">
        <v>34253</v>
      </c>
      <c r="C544" s="9">
        <v>3.3980216830968857E-2</v>
      </c>
    </row>
    <row r="545" spans="1:3" x14ac:dyDescent="0.35">
      <c r="A545">
        <v>538</v>
      </c>
      <c r="B545" s="35">
        <v>34254</v>
      </c>
      <c r="C545" s="9">
        <v>3.1148532405495644E-2</v>
      </c>
    </row>
    <row r="546" spans="1:3" x14ac:dyDescent="0.35">
      <c r="A546">
        <v>539</v>
      </c>
      <c r="B546" s="35">
        <v>34255</v>
      </c>
      <c r="C546" s="9">
        <v>3.3980216830968857E-2</v>
      </c>
    </row>
    <row r="547" spans="1:3" x14ac:dyDescent="0.35">
      <c r="A547">
        <v>540</v>
      </c>
      <c r="B547" s="35">
        <v>34256</v>
      </c>
      <c r="C547" s="9">
        <v>3.1148532405495644E-2</v>
      </c>
    </row>
    <row r="548" spans="1:3" x14ac:dyDescent="0.35">
      <c r="A548">
        <v>541</v>
      </c>
      <c r="B548" s="35">
        <v>34257</v>
      </c>
      <c r="C548" s="9">
        <v>4.8138640820980072E-2</v>
      </c>
    </row>
    <row r="549" spans="1:3" x14ac:dyDescent="0.35">
      <c r="A549">
        <v>542</v>
      </c>
      <c r="B549" s="35">
        <v>34258</v>
      </c>
      <c r="C549" s="9">
        <v>3.6811899393796921E-2</v>
      </c>
    </row>
    <row r="550" spans="1:3" x14ac:dyDescent="0.35">
      <c r="A550">
        <v>543</v>
      </c>
      <c r="B550" s="35">
        <v>34259</v>
      </c>
      <c r="C550" s="9">
        <v>0.16990107297897339</v>
      </c>
    </row>
    <row r="551" spans="1:3" x14ac:dyDescent="0.35">
      <c r="A551">
        <v>544</v>
      </c>
      <c r="B551" s="35">
        <v>34260</v>
      </c>
      <c r="C551" s="9">
        <v>0.10194064676761627</v>
      </c>
    </row>
    <row r="552" spans="1:3" x14ac:dyDescent="0.35">
      <c r="A552">
        <v>545</v>
      </c>
      <c r="B552" s="35">
        <v>34261</v>
      </c>
      <c r="C552" s="9">
        <v>5.9465374797582626E-2</v>
      </c>
    </row>
    <row r="553" spans="1:3" x14ac:dyDescent="0.35">
      <c r="A553">
        <v>546</v>
      </c>
      <c r="B553" s="35">
        <v>34262</v>
      </c>
      <c r="C553" s="9">
        <v>5.0970323383808136E-2</v>
      </c>
    </row>
    <row r="554" spans="1:3" x14ac:dyDescent="0.35">
      <c r="A554">
        <v>547</v>
      </c>
      <c r="B554" s="35">
        <v>34263</v>
      </c>
      <c r="C554" s="9">
        <v>5.0970323383808136E-2</v>
      </c>
    </row>
    <row r="555" spans="1:3" x14ac:dyDescent="0.35">
      <c r="A555">
        <v>548</v>
      </c>
      <c r="B555" s="35">
        <v>34264</v>
      </c>
      <c r="C555" s="9">
        <v>3.3980216830968857E-2</v>
      </c>
    </row>
    <row r="556" spans="1:3" x14ac:dyDescent="0.35">
      <c r="A556">
        <v>549</v>
      </c>
      <c r="B556" s="35">
        <v>34265</v>
      </c>
      <c r="C556" s="9">
        <v>2.067129872739315E-2</v>
      </c>
    </row>
    <row r="557" spans="1:3" x14ac:dyDescent="0.35">
      <c r="A557">
        <v>550</v>
      </c>
      <c r="B557" s="35">
        <v>34266</v>
      </c>
      <c r="C557" s="9">
        <v>2.067129872739315E-2</v>
      </c>
    </row>
    <row r="558" spans="1:3" x14ac:dyDescent="0.35">
      <c r="A558">
        <v>551</v>
      </c>
      <c r="B558" s="35">
        <v>34267</v>
      </c>
      <c r="C558" s="9">
        <v>2.067129872739315E-2</v>
      </c>
    </row>
    <row r="559" spans="1:3" x14ac:dyDescent="0.35">
      <c r="A559">
        <v>552</v>
      </c>
      <c r="B559" s="35">
        <v>34268</v>
      </c>
      <c r="C559" s="9">
        <v>2.067129872739315E-2</v>
      </c>
    </row>
    <row r="560" spans="1:3" x14ac:dyDescent="0.35">
      <c r="A560">
        <v>553</v>
      </c>
      <c r="B560" s="35">
        <v>34269</v>
      </c>
      <c r="C560" s="9">
        <v>4.530695453286171E-2</v>
      </c>
    </row>
    <row r="561" spans="1:3" x14ac:dyDescent="0.35">
      <c r="A561">
        <v>554</v>
      </c>
      <c r="B561" s="35">
        <v>34270</v>
      </c>
      <c r="C561" s="9">
        <v>9.3445591628551483E-2</v>
      </c>
    </row>
    <row r="562" spans="1:3" x14ac:dyDescent="0.35">
      <c r="A562">
        <v>555</v>
      </c>
      <c r="B562" s="35">
        <v>34271</v>
      </c>
      <c r="C562" s="9">
        <v>8.4950536489486694E-2</v>
      </c>
    </row>
    <row r="563" spans="1:3" x14ac:dyDescent="0.35">
      <c r="A563">
        <v>556</v>
      </c>
      <c r="B563" s="35">
        <v>34272</v>
      </c>
      <c r="C563" s="9">
        <v>8.2118861377239227E-2</v>
      </c>
    </row>
    <row r="564" spans="1:3" x14ac:dyDescent="0.35">
      <c r="A564">
        <v>557</v>
      </c>
      <c r="B564" s="35">
        <v>34273</v>
      </c>
      <c r="C564" s="9">
        <v>0.12459412962198257</v>
      </c>
    </row>
    <row r="565" spans="1:3" x14ac:dyDescent="0.35">
      <c r="A565">
        <v>558</v>
      </c>
      <c r="B565" s="35">
        <v>34274</v>
      </c>
      <c r="C565" s="9">
        <v>0.12176244705915451</v>
      </c>
    </row>
    <row r="566" spans="1:3" x14ac:dyDescent="0.35">
      <c r="A566">
        <v>559</v>
      </c>
      <c r="B566" s="35">
        <v>34275</v>
      </c>
      <c r="C566" s="9">
        <v>0.13875254988670349</v>
      </c>
    </row>
    <row r="567" spans="1:3" x14ac:dyDescent="0.35">
      <c r="A567">
        <v>560</v>
      </c>
      <c r="B567" s="35">
        <v>34276</v>
      </c>
      <c r="C567" s="9">
        <v>0.16706939041614532</v>
      </c>
    </row>
    <row r="568" spans="1:3" x14ac:dyDescent="0.35">
      <c r="A568">
        <v>561</v>
      </c>
      <c r="B568" s="35">
        <v>34277</v>
      </c>
      <c r="C568" s="9">
        <v>0.14724759757518768</v>
      </c>
    </row>
    <row r="569" spans="1:3" x14ac:dyDescent="0.35">
      <c r="A569">
        <v>562</v>
      </c>
      <c r="B569" s="35">
        <v>34278</v>
      </c>
      <c r="C569" s="9">
        <v>9.9108964204788208E-2</v>
      </c>
    </row>
    <row r="570" spans="1:3" x14ac:dyDescent="0.35">
      <c r="A570">
        <v>563</v>
      </c>
      <c r="B570" s="35">
        <v>34279</v>
      </c>
      <c r="C570" s="9">
        <v>9.9108964204788208E-2</v>
      </c>
    </row>
    <row r="571" spans="1:3" x14ac:dyDescent="0.35">
      <c r="A571">
        <v>564</v>
      </c>
      <c r="B571" s="35">
        <v>34280</v>
      </c>
      <c r="C571" s="9">
        <v>0.10477233678102493</v>
      </c>
    </row>
    <row r="572" spans="1:3" x14ac:dyDescent="0.35">
      <c r="A572">
        <v>565</v>
      </c>
      <c r="B572" s="35">
        <v>34281</v>
      </c>
      <c r="C572" s="9">
        <v>0.10194064676761627</v>
      </c>
    </row>
    <row r="573" spans="1:3" x14ac:dyDescent="0.35">
      <c r="A573">
        <v>566</v>
      </c>
      <c r="B573" s="35">
        <v>34282</v>
      </c>
      <c r="C573" s="9">
        <v>0.10194064676761627</v>
      </c>
    </row>
    <row r="574" spans="1:3" x14ac:dyDescent="0.35">
      <c r="A574">
        <v>567</v>
      </c>
      <c r="B574" s="35">
        <v>34283</v>
      </c>
      <c r="C574" s="9">
        <v>0.10194064676761627</v>
      </c>
    </row>
    <row r="575" spans="1:3" x14ac:dyDescent="0.35">
      <c r="A575">
        <v>568</v>
      </c>
      <c r="B575" s="35">
        <v>34284</v>
      </c>
      <c r="C575" s="9">
        <v>0.10477233678102493</v>
      </c>
    </row>
    <row r="576" spans="1:3" x14ac:dyDescent="0.35">
      <c r="A576">
        <v>569</v>
      </c>
      <c r="B576" s="35">
        <v>34285</v>
      </c>
      <c r="C576" s="9">
        <v>0.107604019343853</v>
      </c>
    </row>
    <row r="577" spans="1:3" x14ac:dyDescent="0.35">
      <c r="A577">
        <v>570</v>
      </c>
      <c r="B577" s="35">
        <v>34286</v>
      </c>
      <c r="C577" s="9">
        <v>0.10477233678102493</v>
      </c>
    </row>
    <row r="578" spans="1:3" x14ac:dyDescent="0.35">
      <c r="A578">
        <v>571</v>
      </c>
      <c r="B578" s="35">
        <v>34287</v>
      </c>
      <c r="C578" s="9">
        <v>9.9108964204788208E-2</v>
      </c>
    </row>
    <row r="579" spans="1:3" x14ac:dyDescent="0.35">
      <c r="A579">
        <v>572</v>
      </c>
      <c r="B579" s="35">
        <v>34288</v>
      </c>
      <c r="C579" s="9">
        <v>0.107604019343853</v>
      </c>
    </row>
    <row r="580" spans="1:3" x14ac:dyDescent="0.35">
      <c r="A580">
        <v>573</v>
      </c>
      <c r="B580" s="35">
        <v>34289</v>
      </c>
      <c r="C580" s="9">
        <v>0.11043570190668106</v>
      </c>
    </row>
    <row r="581" spans="1:3" x14ac:dyDescent="0.35">
      <c r="A581">
        <v>574</v>
      </c>
      <c r="B581" s="35">
        <v>34290</v>
      </c>
      <c r="C581" s="9">
        <v>0.11043570190668106</v>
      </c>
    </row>
    <row r="582" spans="1:3" x14ac:dyDescent="0.35">
      <c r="A582">
        <v>575</v>
      </c>
      <c r="B582" s="35">
        <v>34291</v>
      </c>
      <c r="C582" s="9">
        <v>0.11043570190668106</v>
      </c>
    </row>
    <row r="583" spans="1:3" x14ac:dyDescent="0.35">
      <c r="A583">
        <v>576</v>
      </c>
      <c r="B583" s="35">
        <v>34292</v>
      </c>
      <c r="C583" s="9">
        <v>0.107604019343853</v>
      </c>
    </row>
    <row r="584" spans="1:3" x14ac:dyDescent="0.35">
      <c r="A584">
        <v>577</v>
      </c>
      <c r="B584" s="35">
        <v>34293</v>
      </c>
      <c r="C584" s="9">
        <v>0.107604019343853</v>
      </c>
    </row>
    <row r="585" spans="1:3" x14ac:dyDescent="0.35">
      <c r="A585">
        <v>578</v>
      </c>
      <c r="B585" s="35">
        <v>34294</v>
      </c>
      <c r="C585" s="9">
        <v>0.10477233678102493</v>
      </c>
    </row>
    <row r="586" spans="1:3" x14ac:dyDescent="0.35">
      <c r="A586">
        <v>579</v>
      </c>
      <c r="B586" s="35">
        <v>34295</v>
      </c>
      <c r="C586" s="9">
        <v>0.11043570190668106</v>
      </c>
    </row>
    <row r="587" spans="1:3" x14ac:dyDescent="0.35">
      <c r="A587">
        <v>580</v>
      </c>
      <c r="B587" s="35">
        <v>34296</v>
      </c>
      <c r="C587" s="9">
        <v>0.11893074959516525</v>
      </c>
    </row>
    <row r="588" spans="1:3" x14ac:dyDescent="0.35">
      <c r="A588">
        <v>581</v>
      </c>
      <c r="B588" s="35">
        <v>34297</v>
      </c>
      <c r="C588" s="9">
        <v>9.6277281641960144E-2</v>
      </c>
    </row>
    <row r="589" spans="1:3" x14ac:dyDescent="0.35">
      <c r="A589">
        <v>582</v>
      </c>
      <c r="B589" s="35">
        <v>34298</v>
      </c>
      <c r="C589" s="9">
        <v>9.9108964204788208E-2</v>
      </c>
    </row>
    <row r="590" spans="1:3" x14ac:dyDescent="0.35">
      <c r="A590">
        <v>583</v>
      </c>
      <c r="B590" s="35">
        <v>34299</v>
      </c>
      <c r="C590" s="9">
        <v>0.107604019343853</v>
      </c>
    </row>
    <row r="591" spans="1:3" x14ac:dyDescent="0.35">
      <c r="A591">
        <v>584</v>
      </c>
      <c r="B591" s="35">
        <v>34300</v>
      </c>
      <c r="C591" s="9">
        <v>0.107604019343853</v>
      </c>
    </row>
    <row r="592" spans="1:3" x14ac:dyDescent="0.35">
      <c r="A592">
        <v>585</v>
      </c>
      <c r="B592" s="35">
        <v>34301</v>
      </c>
      <c r="C592" s="9">
        <v>0.10477233678102493</v>
      </c>
    </row>
    <row r="593" spans="1:3" x14ac:dyDescent="0.35">
      <c r="A593">
        <v>586</v>
      </c>
      <c r="B593" s="35">
        <v>34302</v>
      </c>
      <c r="C593" s="9">
        <v>0.10194064676761627</v>
      </c>
    </row>
    <row r="594" spans="1:3" x14ac:dyDescent="0.35">
      <c r="A594">
        <v>587</v>
      </c>
      <c r="B594" s="35">
        <v>34303</v>
      </c>
      <c r="C594" s="9">
        <v>9.9108964204788208E-2</v>
      </c>
    </row>
    <row r="595" spans="1:3" x14ac:dyDescent="0.35">
      <c r="A595">
        <v>588</v>
      </c>
      <c r="B595" s="35">
        <v>34304</v>
      </c>
      <c r="C595" s="9">
        <v>9.9108964204788208E-2</v>
      </c>
    </row>
    <row r="596" spans="1:3" x14ac:dyDescent="0.35">
      <c r="A596">
        <v>589</v>
      </c>
      <c r="B596" s="35">
        <v>34305</v>
      </c>
      <c r="C596" s="9">
        <v>9.9108964204788208E-2</v>
      </c>
    </row>
    <row r="597" spans="1:3" x14ac:dyDescent="0.35">
      <c r="A597">
        <v>590</v>
      </c>
      <c r="B597" s="35">
        <v>34306</v>
      </c>
      <c r="C597" s="9">
        <v>9.9108964204788208E-2</v>
      </c>
    </row>
    <row r="598" spans="1:3" x14ac:dyDescent="0.35">
      <c r="A598">
        <v>591</v>
      </c>
      <c r="B598" s="35">
        <v>34307</v>
      </c>
      <c r="C598" s="9">
        <v>9.6277281641960144E-2</v>
      </c>
    </row>
    <row r="599" spans="1:3" x14ac:dyDescent="0.35">
      <c r="A599">
        <v>592</v>
      </c>
      <c r="B599" s="35">
        <v>34308</v>
      </c>
      <c r="C599" s="9">
        <v>9.6277281641960144E-2</v>
      </c>
    </row>
    <row r="600" spans="1:3" x14ac:dyDescent="0.35">
      <c r="A600">
        <v>593</v>
      </c>
      <c r="B600" s="35">
        <v>34309</v>
      </c>
      <c r="C600" s="9">
        <v>9.3445591628551483E-2</v>
      </c>
    </row>
    <row r="601" spans="1:3" x14ac:dyDescent="0.35">
      <c r="A601">
        <v>594</v>
      </c>
      <c r="B601" s="35">
        <v>34310</v>
      </c>
      <c r="C601" s="9">
        <v>9.3445591628551483E-2</v>
      </c>
    </row>
    <row r="602" spans="1:3" x14ac:dyDescent="0.35">
      <c r="A602">
        <v>595</v>
      </c>
      <c r="B602" s="35">
        <v>34311</v>
      </c>
      <c r="C602" s="9">
        <v>9.3445591628551483E-2</v>
      </c>
    </row>
    <row r="603" spans="1:3" x14ac:dyDescent="0.35">
      <c r="A603">
        <v>596</v>
      </c>
      <c r="B603" s="35">
        <v>34312</v>
      </c>
      <c r="C603" s="9">
        <v>9.6277281641960144E-2</v>
      </c>
    </row>
    <row r="604" spans="1:3" x14ac:dyDescent="0.35">
      <c r="A604">
        <v>597</v>
      </c>
      <c r="B604" s="35">
        <v>34313</v>
      </c>
      <c r="C604" s="9">
        <v>9.3445591628551483E-2</v>
      </c>
    </row>
    <row r="605" spans="1:3" x14ac:dyDescent="0.35">
      <c r="A605">
        <v>598</v>
      </c>
      <c r="B605" s="35">
        <v>34314</v>
      </c>
      <c r="C605" s="9">
        <v>9.6277281641960144E-2</v>
      </c>
    </row>
    <row r="606" spans="1:3" x14ac:dyDescent="0.35">
      <c r="A606">
        <v>599</v>
      </c>
      <c r="B606" s="35">
        <v>34315</v>
      </c>
      <c r="C606" s="9">
        <v>9.9108964204788208E-2</v>
      </c>
    </row>
    <row r="607" spans="1:3" x14ac:dyDescent="0.35">
      <c r="A607">
        <v>600</v>
      </c>
      <c r="B607" s="35">
        <v>34316</v>
      </c>
      <c r="C607" s="9">
        <v>9.6277281641960144E-2</v>
      </c>
    </row>
    <row r="608" spans="1:3" x14ac:dyDescent="0.35">
      <c r="A608">
        <v>601</v>
      </c>
      <c r="B608" s="35">
        <v>34317</v>
      </c>
      <c r="C608" s="9">
        <v>9.0613909065723419E-2</v>
      </c>
    </row>
    <row r="609" spans="1:3" x14ac:dyDescent="0.35">
      <c r="A609">
        <v>602</v>
      </c>
      <c r="B609" s="35">
        <v>34318</v>
      </c>
      <c r="C609" s="9">
        <v>9.0613909065723419E-2</v>
      </c>
    </row>
    <row r="610" spans="1:3" x14ac:dyDescent="0.35">
      <c r="A610">
        <v>603</v>
      </c>
      <c r="B610" s="35">
        <v>34319</v>
      </c>
      <c r="C610" s="9">
        <v>9.3445591628551483E-2</v>
      </c>
    </row>
    <row r="611" spans="1:3" x14ac:dyDescent="0.35">
      <c r="A611">
        <v>604</v>
      </c>
      <c r="B611" s="35">
        <v>34320</v>
      </c>
      <c r="C611" s="9">
        <v>8.7782219052314758E-2</v>
      </c>
    </row>
    <row r="612" spans="1:3" x14ac:dyDescent="0.35">
      <c r="A612">
        <v>605</v>
      </c>
      <c r="B612" s="35">
        <v>34321</v>
      </c>
      <c r="C612" s="9">
        <v>6.2297064810991287E-2</v>
      </c>
    </row>
    <row r="613" spans="1:3" x14ac:dyDescent="0.35">
      <c r="A613">
        <v>606</v>
      </c>
      <c r="B613" s="35">
        <v>34322</v>
      </c>
      <c r="C613" s="9">
        <v>5.3802009671926498E-2</v>
      </c>
    </row>
    <row r="614" spans="1:3" x14ac:dyDescent="0.35">
      <c r="A614">
        <v>607</v>
      </c>
      <c r="B614" s="35">
        <v>34323</v>
      </c>
      <c r="C614" s="9">
        <v>5.3802009671926498E-2</v>
      </c>
    </row>
    <row r="615" spans="1:3" x14ac:dyDescent="0.35">
      <c r="A615">
        <v>608</v>
      </c>
      <c r="B615" s="35">
        <v>34324</v>
      </c>
      <c r="C615" s="9">
        <v>5.3802009671926498E-2</v>
      </c>
    </row>
    <row r="616" spans="1:3" x14ac:dyDescent="0.35">
      <c r="A616">
        <v>609</v>
      </c>
      <c r="B616" s="35">
        <v>34325</v>
      </c>
      <c r="C616" s="9">
        <v>5.0970323383808136E-2</v>
      </c>
    </row>
    <row r="617" spans="1:3" x14ac:dyDescent="0.35">
      <c r="A617">
        <v>610</v>
      </c>
      <c r="B617" s="35">
        <v>34326</v>
      </c>
      <c r="C617" s="9">
        <v>5.3802009671926498E-2</v>
      </c>
    </row>
    <row r="618" spans="1:3" x14ac:dyDescent="0.35">
      <c r="A618">
        <v>611</v>
      </c>
      <c r="B618" s="35">
        <v>34327</v>
      </c>
      <c r="C618" s="9">
        <v>5.3802009671926498E-2</v>
      </c>
    </row>
    <row r="619" spans="1:3" x14ac:dyDescent="0.35">
      <c r="A619">
        <v>612</v>
      </c>
      <c r="B619" s="35">
        <v>34328</v>
      </c>
      <c r="C619" s="9">
        <v>5.3802009671926498E-2</v>
      </c>
    </row>
    <row r="620" spans="1:3" x14ac:dyDescent="0.35">
      <c r="A620">
        <v>613</v>
      </c>
      <c r="B620" s="35">
        <v>34329</v>
      </c>
      <c r="C620" s="9">
        <v>5.3802009671926498E-2</v>
      </c>
    </row>
    <row r="621" spans="1:3" x14ac:dyDescent="0.35">
      <c r="A621">
        <v>614</v>
      </c>
      <c r="B621" s="35">
        <v>34330</v>
      </c>
      <c r="C621" s="9">
        <v>4.8138640820980072E-2</v>
      </c>
    </row>
    <row r="622" spans="1:3" x14ac:dyDescent="0.35">
      <c r="A622">
        <v>615</v>
      </c>
      <c r="B622" s="35">
        <v>34331</v>
      </c>
      <c r="C622" s="9">
        <v>4.8138640820980072E-2</v>
      </c>
    </row>
    <row r="623" spans="1:3" x14ac:dyDescent="0.35">
      <c r="A623">
        <v>616</v>
      </c>
      <c r="B623" s="35">
        <v>34332</v>
      </c>
      <c r="C623" s="9">
        <v>4.8138640820980072E-2</v>
      </c>
    </row>
    <row r="624" spans="1:3" x14ac:dyDescent="0.35">
      <c r="A624">
        <v>617</v>
      </c>
      <c r="B624" s="35">
        <v>34333</v>
      </c>
      <c r="C624" s="9">
        <v>5.0970323383808136E-2</v>
      </c>
    </row>
    <row r="625" spans="1:3" x14ac:dyDescent="0.35">
      <c r="A625">
        <v>618</v>
      </c>
      <c r="B625" s="35">
        <v>34334</v>
      </c>
      <c r="C625" s="9">
        <v>5.3802009671926498E-2</v>
      </c>
    </row>
    <row r="626" spans="1:3" x14ac:dyDescent="0.35">
      <c r="A626">
        <v>619</v>
      </c>
      <c r="B626" s="35">
        <v>34335</v>
      </c>
      <c r="C626" s="9">
        <v>5.3802009671926498E-2</v>
      </c>
    </row>
    <row r="627" spans="1:3" x14ac:dyDescent="0.35">
      <c r="A627">
        <v>620</v>
      </c>
      <c r="B627" s="35">
        <v>34336</v>
      </c>
      <c r="C627" s="9">
        <v>5.0970323383808136E-2</v>
      </c>
    </row>
    <row r="628" spans="1:3" x14ac:dyDescent="0.35">
      <c r="A628">
        <v>621</v>
      </c>
      <c r="B628" s="35">
        <v>34337</v>
      </c>
      <c r="C628" s="9">
        <v>5.9465374797582626E-2</v>
      </c>
    </row>
    <row r="629" spans="1:3" x14ac:dyDescent="0.35">
      <c r="A629">
        <v>622</v>
      </c>
      <c r="B629" s="35">
        <v>34338</v>
      </c>
      <c r="C629" s="9">
        <v>6.2297064810991287E-2</v>
      </c>
    </row>
    <row r="630" spans="1:3" x14ac:dyDescent="0.35">
      <c r="A630">
        <v>623</v>
      </c>
      <c r="B630" s="35">
        <v>34339</v>
      </c>
      <c r="C630" s="9">
        <v>6.5128743648529053E-2</v>
      </c>
    </row>
    <row r="631" spans="1:3" x14ac:dyDescent="0.35">
      <c r="A631">
        <v>624</v>
      </c>
      <c r="B631" s="35">
        <v>34340</v>
      </c>
      <c r="C631" s="9">
        <v>6.7960433661937714E-2</v>
      </c>
    </row>
    <row r="632" spans="1:3" x14ac:dyDescent="0.35">
      <c r="A632">
        <v>625</v>
      </c>
      <c r="B632" s="35">
        <v>34341</v>
      </c>
      <c r="C632" s="9">
        <v>7.0792116224765778E-2</v>
      </c>
    </row>
    <row r="633" spans="1:3" x14ac:dyDescent="0.35">
      <c r="A633">
        <v>626</v>
      </c>
      <c r="B633" s="35">
        <v>34342</v>
      </c>
      <c r="C633" s="9">
        <v>7.0792116224765778E-2</v>
      </c>
    </row>
    <row r="634" spans="1:3" x14ac:dyDescent="0.35">
      <c r="A634">
        <v>627</v>
      </c>
      <c r="B634" s="35">
        <v>34343</v>
      </c>
      <c r="C634" s="9">
        <v>7.0792116224765778E-2</v>
      </c>
    </row>
    <row r="635" spans="1:3" x14ac:dyDescent="0.35">
      <c r="A635">
        <v>628</v>
      </c>
      <c r="B635" s="35">
        <v>34344</v>
      </c>
      <c r="C635" s="9">
        <v>6.7960433661937714E-2</v>
      </c>
    </row>
    <row r="636" spans="1:3" x14ac:dyDescent="0.35">
      <c r="A636">
        <v>629</v>
      </c>
      <c r="B636" s="35">
        <v>34345</v>
      </c>
      <c r="C636" s="9">
        <v>6.7960433661937714E-2</v>
      </c>
    </row>
    <row r="637" spans="1:3" x14ac:dyDescent="0.35">
      <c r="A637">
        <v>630</v>
      </c>
      <c r="B637" s="35">
        <v>34346</v>
      </c>
      <c r="C637" s="9">
        <v>6.7960433661937714E-2</v>
      </c>
    </row>
    <row r="638" spans="1:3" x14ac:dyDescent="0.35">
      <c r="A638">
        <v>631</v>
      </c>
      <c r="B638" s="35">
        <v>34347</v>
      </c>
      <c r="C638" s="9">
        <v>6.7960433661937714E-2</v>
      </c>
    </row>
    <row r="639" spans="1:3" x14ac:dyDescent="0.35">
      <c r="A639">
        <v>632</v>
      </c>
      <c r="B639" s="35">
        <v>34348</v>
      </c>
      <c r="C639" s="9">
        <v>6.5128743648529053E-2</v>
      </c>
    </row>
    <row r="640" spans="1:3" x14ac:dyDescent="0.35">
      <c r="A640">
        <v>633</v>
      </c>
      <c r="B640" s="35">
        <v>34349</v>
      </c>
      <c r="C640" s="9">
        <v>6.5128743648529053E-2</v>
      </c>
    </row>
    <row r="641" spans="1:3" x14ac:dyDescent="0.35">
      <c r="A641">
        <v>634</v>
      </c>
      <c r="B641" s="35">
        <v>34350</v>
      </c>
      <c r="C641" s="9">
        <v>5.9465374797582626E-2</v>
      </c>
    </row>
    <row r="642" spans="1:3" x14ac:dyDescent="0.35">
      <c r="A642">
        <v>635</v>
      </c>
      <c r="B642" s="35">
        <v>34351</v>
      </c>
      <c r="C642" s="9">
        <v>5.0970323383808136E-2</v>
      </c>
    </row>
    <row r="643" spans="1:3" x14ac:dyDescent="0.35">
      <c r="A643">
        <v>636</v>
      </c>
      <c r="B643" s="35">
        <v>34352</v>
      </c>
      <c r="C643" s="9">
        <v>4.8138640820980072E-2</v>
      </c>
    </row>
    <row r="644" spans="1:3" x14ac:dyDescent="0.35">
      <c r="A644">
        <v>637</v>
      </c>
      <c r="B644" s="35">
        <v>34353</v>
      </c>
      <c r="C644" s="9">
        <v>5.3802009671926498E-2</v>
      </c>
    </row>
    <row r="645" spans="1:3" x14ac:dyDescent="0.35">
      <c r="A645">
        <v>638</v>
      </c>
      <c r="B645" s="35">
        <v>34354</v>
      </c>
      <c r="C645" s="9">
        <v>6.2297064810991287E-2</v>
      </c>
    </row>
    <row r="646" spans="1:3" x14ac:dyDescent="0.35">
      <c r="A646">
        <v>639</v>
      </c>
      <c r="B646" s="35">
        <v>34355</v>
      </c>
      <c r="C646" s="9">
        <v>6.7960433661937714E-2</v>
      </c>
    </row>
    <row r="647" spans="1:3" x14ac:dyDescent="0.35">
      <c r="A647">
        <v>640</v>
      </c>
      <c r="B647" s="35">
        <v>34356</v>
      </c>
      <c r="C647" s="9">
        <v>7.0792116224765778E-2</v>
      </c>
    </row>
    <row r="648" spans="1:3" x14ac:dyDescent="0.35">
      <c r="A648">
        <v>641</v>
      </c>
      <c r="B648" s="35">
        <v>34357</v>
      </c>
      <c r="C648" s="9">
        <v>6.7960433661937714E-2</v>
      </c>
    </row>
    <row r="649" spans="1:3" x14ac:dyDescent="0.35">
      <c r="A649">
        <v>642</v>
      </c>
      <c r="B649" s="35">
        <v>34358</v>
      </c>
      <c r="C649" s="9">
        <v>6.7960433661937714E-2</v>
      </c>
    </row>
    <row r="650" spans="1:3" x14ac:dyDescent="0.35">
      <c r="A650">
        <v>643</v>
      </c>
      <c r="B650" s="35">
        <v>34359</v>
      </c>
      <c r="C650" s="9">
        <v>6.5128743648529053E-2</v>
      </c>
    </row>
    <row r="651" spans="1:3" x14ac:dyDescent="0.35">
      <c r="A651">
        <v>644</v>
      </c>
      <c r="B651" s="35">
        <v>34360</v>
      </c>
      <c r="C651" s="9">
        <v>7.0792116224765778E-2</v>
      </c>
    </row>
    <row r="652" spans="1:3" x14ac:dyDescent="0.35">
      <c r="A652">
        <v>645</v>
      </c>
      <c r="B652" s="35">
        <v>34361</v>
      </c>
      <c r="C652" s="9">
        <v>7.6455488801002502E-2</v>
      </c>
    </row>
    <row r="653" spans="1:3" x14ac:dyDescent="0.35">
      <c r="A653">
        <v>646</v>
      </c>
      <c r="B653" s="35">
        <v>34362</v>
      </c>
      <c r="C653" s="9">
        <v>7.3623798787593842E-2</v>
      </c>
    </row>
    <row r="654" spans="1:3" x14ac:dyDescent="0.35">
      <c r="A654">
        <v>647</v>
      </c>
      <c r="B654" s="35">
        <v>34363</v>
      </c>
      <c r="C654" s="9">
        <v>7.0792116224765778E-2</v>
      </c>
    </row>
    <row r="655" spans="1:3" x14ac:dyDescent="0.35">
      <c r="A655">
        <v>648</v>
      </c>
      <c r="B655" s="35">
        <v>34364</v>
      </c>
      <c r="C655" s="9">
        <v>7.0792116224765778E-2</v>
      </c>
    </row>
    <row r="656" spans="1:3" x14ac:dyDescent="0.35">
      <c r="A656">
        <v>649</v>
      </c>
      <c r="B656" s="35">
        <v>34365</v>
      </c>
      <c r="C656" s="9">
        <v>6.7960433661937714E-2</v>
      </c>
    </row>
    <row r="657" spans="1:3" x14ac:dyDescent="0.35">
      <c r="A657">
        <v>650</v>
      </c>
      <c r="B657" s="35">
        <v>34366</v>
      </c>
      <c r="C657" s="9">
        <v>7.0792116224765778E-2</v>
      </c>
    </row>
    <row r="658" spans="1:3" x14ac:dyDescent="0.35">
      <c r="A658">
        <v>651</v>
      </c>
      <c r="B658" s="35">
        <v>34367</v>
      </c>
      <c r="C658" s="9">
        <v>5.9465374797582626E-2</v>
      </c>
    </row>
    <row r="659" spans="1:3" x14ac:dyDescent="0.35">
      <c r="A659">
        <v>652</v>
      </c>
      <c r="B659" s="35">
        <v>34368</v>
      </c>
      <c r="C659" s="9">
        <v>5.3802009671926498E-2</v>
      </c>
    </row>
    <row r="660" spans="1:3" x14ac:dyDescent="0.35">
      <c r="A660">
        <v>653</v>
      </c>
      <c r="B660" s="35">
        <v>34369</v>
      </c>
      <c r="C660" s="9">
        <v>5.3802009671926498E-2</v>
      </c>
    </row>
    <row r="661" spans="1:3" x14ac:dyDescent="0.35">
      <c r="A661">
        <v>654</v>
      </c>
      <c r="B661" s="35">
        <v>34370</v>
      </c>
      <c r="C661" s="9">
        <v>5.3802009671926498E-2</v>
      </c>
    </row>
    <row r="662" spans="1:3" x14ac:dyDescent="0.35">
      <c r="A662">
        <v>655</v>
      </c>
      <c r="B662" s="35">
        <v>34371</v>
      </c>
      <c r="C662" s="9">
        <v>5.3802009671926498E-2</v>
      </c>
    </row>
    <row r="663" spans="1:3" x14ac:dyDescent="0.35">
      <c r="A663">
        <v>656</v>
      </c>
      <c r="B663" s="35">
        <v>34372</v>
      </c>
      <c r="C663" s="9">
        <v>5.3802009671926498E-2</v>
      </c>
    </row>
    <row r="664" spans="1:3" x14ac:dyDescent="0.35">
      <c r="A664">
        <v>657</v>
      </c>
      <c r="B664" s="35">
        <v>34373</v>
      </c>
      <c r="C664" s="9">
        <v>5.0970323383808136E-2</v>
      </c>
    </row>
    <row r="665" spans="1:3" x14ac:dyDescent="0.35">
      <c r="A665">
        <v>658</v>
      </c>
      <c r="B665" s="35">
        <v>34374</v>
      </c>
      <c r="C665" s="9">
        <v>5.0970323383808136E-2</v>
      </c>
    </row>
    <row r="666" spans="1:3" x14ac:dyDescent="0.35">
      <c r="A666">
        <v>659</v>
      </c>
      <c r="B666" s="35">
        <v>34375</v>
      </c>
      <c r="C666" s="9">
        <v>5.3802009671926498E-2</v>
      </c>
    </row>
    <row r="667" spans="1:3" x14ac:dyDescent="0.35">
      <c r="A667">
        <v>660</v>
      </c>
      <c r="B667" s="35">
        <v>34376</v>
      </c>
      <c r="C667" s="9">
        <v>5.3802009671926498E-2</v>
      </c>
    </row>
    <row r="668" spans="1:3" x14ac:dyDescent="0.35">
      <c r="A668">
        <v>661</v>
      </c>
      <c r="B668" s="35">
        <v>34377</v>
      </c>
      <c r="C668" s="9">
        <v>5.0970323383808136E-2</v>
      </c>
    </row>
    <row r="669" spans="1:3" x14ac:dyDescent="0.35">
      <c r="A669">
        <v>662</v>
      </c>
      <c r="B669" s="35">
        <v>34378</v>
      </c>
      <c r="C669" s="9">
        <v>5.3802009671926498E-2</v>
      </c>
    </row>
    <row r="670" spans="1:3" x14ac:dyDescent="0.35">
      <c r="A670">
        <v>663</v>
      </c>
      <c r="B670" s="35">
        <v>34379</v>
      </c>
      <c r="C670" s="9">
        <v>5.3802009671926498E-2</v>
      </c>
    </row>
    <row r="671" spans="1:3" x14ac:dyDescent="0.35">
      <c r="A671">
        <v>664</v>
      </c>
      <c r="B671" s="35">
        <v>34380</v>
      </c>
      <c r="C671" s="9">
        <v>5.3802009671926498E-2</v>
      </c>
    </row>
    <row r="672" spans="1:3" x14ac:dyDescent="0.35">
      <c r="A672">
        <v>665</v>
      </c>
      <c r="B672" s="35">
        <v>34381</v>
      </c>
      <c r="C672" s="9">
        <v>5.3802009671926498E-2</v>
      </c>
    </row>
    <row r="673" spans="1:3" x14ac:dyDescent="0.35">
      <c r="A673">
        <v>666</v>
      </c>
      <c r="B673" s="35">
        <v>34382</v>
      </c>
      <c r="C673" s="9">
        <v>5.3802009671926498E-2</v>
      </c>
    </row>
    <row r="674" spans="1:3" x14ac:dyDescent="0.35">
      <c r="A674">
        <v>667</v>
      </c>
      <c r="B674" s="35">
        <v>34383</v>
      </c>
      <c r="C674" s="9">
        <v>5.6633692234754562E-2</v>
      </c>
    </row>
    <row r="675" spans="1:3" x14ac:dyDescent="0.35">
      <c r="A675">
        <v>668</v>
      </c>
      <c r="B675" s="35">
        <v>34384</v>
      </c>
      <c r="C675" s="9">
        <v>5.6633692234754562E-2</v>
      </c>
    </row>
    <row r="676" spans="1:3" x14ac:dyDescent="0.35">
      <c r="A676">
        <v>669</v>
      </c>
      <c r="B676" s="35">
        <v>34385</v>
      </c>
      <c r="C676" s="9">
        <v>5.9465374797582626E-2</v>
      </c>
    </row>
    <row r="677" spans="1:3" x14ac:dyDescent="0.35">
      <c r="A677">
        <v>670</v>
      </c>
      <c r="B677" s="35">
        <v>34386</v>
      </c>
      <c r="C677" s="9">
        <v>5.9465374797582626E-2</v>
      </c>
    </row>
    <row r="678" spans="1:3" x14ac:dyDescent="0.35">
      <c r="A678">
        <v>671</v>
      </c>
      <c r="B678" s="35">
        <v>34387</v>
      </c>
      <c r="C678" s="9">
        <v>5.6633692234754562E-2</v>
      </c>
    </row>
    <row r="679" spans="1:3" x14ac:dyDescent="0.35">
      <c r="A679">
        <v>672</v>
      </c>
      <c r="B679" s="35">
        <v>34388</v>
      </c>
      <c r="C679" s="9">
        <v>5.0970323383808136E-2</v>
      </c>
    </row>
    <row r="680" spans="1:3" x14ac:dyDescent="0.35">
      <c r="A680">
        <v>673</v>
      </c>
      <c r="B680" s="35">
        <v>34389</v>
      </c>
      <c r="C680" s="9">
        <v>4.530695453286171E-2</v>
      </c>
    </row>
    <row r="681" spans="1:3" x14ac:dyDescent="0.35">
      <c r="A681">
        <v>674</v>
      </c>
      <c r="B681" s="35">
        <v>34390</v>
      </c>
      <c r="C681" s="9">
        <v>3.9643585681915283E-2</v>
      </c>
    </row>
    <row r="682" spans="1:3" x14ac:dyDescent="0.35">
      <c r="A682">
        <v>675</v>
      </c>
      <c r="B682" s="35">
        <v>34391</v>
      </c>
      <c r="C682" s="9">
        <v>4.2475268244743347E-2</v>
      </c>
    </row>
    <row r="683" spans="1:3" x14ac:dyDescent="0.35">
      <c r="A683">
        <v>676</v>
      </c>
      <c r="B683" s="35">
        <v>34392</v>
      </c>
      <c r="C683" s="9">
        <v>4.2475268244743347E-2</v>
      </c>
    </row>
    <row r="684" spans="1:3" x14ac:dyDescent="0.35">
      <c r="A684">
        <v>677</v>
      </c>
      <c r="B684" s="35">
        <v>34393</v>
      </c>
      <c r="C684" s="9">
        <v>4.530695453286171E-2</v>
      </c>
    </row>
    <row r="685" spans="1:3" x14ac:dyDescent="0.35">
      <c r="A685">
        <v>678</v>
      </c>
      <c r="B685" s="35">
        <v>34394</v>
      </c>
      <c r="C685" s="9">
        <v>4.530695453286171E-2</v>
      </c>
    </row>
    <row r="686" spans="1:3" x14ac:dyDescent="0.35">
      <c r="A686">
        <v>679</v>
      </c>
      <c r="B686" s="35">
        <v>34395</v>
      </c>
      <c r="C686" s="9">
        <v>4.530695453286171E-2</v>
      </c>
    </row>
    <row r="687" spans="1:3" x14ac:dyDescent="0.35">
      <c r="A687">
        <v>680</v>
      </c>
      <c r="B687" s="35">
        <v>34396</v>
      </c>
      <c r="C687" s="9">
        <v>4.8138640820980072E-2</v>
      </c>
    </row>
    <row r="688" spans="1:3" x14ac:dyDescent="0.35">
      <c r="A688">
        <v>681</v>
      </c>
      <c r="B688" s="35">
        <v>34397</v>
      </c>
      <c r="C688" s="9">
        <v>4.8138640820980072E-2</v>
      </c>
    </row>
    <row r="689" spans="1:3" x14ac:dyDescent="0.35">
      <c r="A689">
        <v>682</v>
      </c>
      <c r="B689" s="35">
        <v>34398</v>
      </c>
      <c r="C689" s="9">
        <v>5.0970323383808136E-2</v>
      </c>
    </row>
    <row r="690" spans="1:3" x14ac:dyDescent="0.35">
      <c r="A690">
        <v>683</v>
      </c>
      <c r="B690" s="35">
        <v>34399</v>
      </c>
      <c r="C690" s="9">
        <v>5.6633692234754562E-2</v>
      </c>
    </row>
    <row r="691" spans="1:3" x14ac:dyDescent="0.35">
      <c r="A691">
        <v>684</v>
      </c>
      <c r="B691" s="35">
        <v>34400</v>
      </c>
      <c r="C691" s="9">
        <v>5.0970323383808136E-2</v>
      </c>
    </row>
    <row r="692" spans="1:3" x14ac:dyDescent="0.35">
      <c r="A692">
        <v>685</v>
      </c>
      <c r="B692" s="35">
        <v>34401</v>
      </c>
      <c r="C692" s="9">
        <v>8.2118861377239227E-2</v>
      </c>
    </row>
    <row r="693" spans="1:3" x14ac:dyDescent="0.35">
      <c r="A693">
        <v>686</v>
      </c>
      <c r="B693" s="35">
        <v>34402</v>
      </c>
      <c r="C693" s="9">
        <v>0.11043570190668106</v>
      </c>
    </row>
    <row r="694" spans="1:3" x14ac:dyDescent="0.35">
      <c r="A694">
        <v>687</v>
      </c>
      <c r="B694" s="35">
        <v>34403</v>
      </c>
      <c r="C694" s="9">
        <v>0.11609906703233719</v>
      </c>
    </row>
    <row r="695" spans="1:3" x14ac:dyDescent="0.35">
      <c r="A695">
        <v>688</v>
      </c>
      <c r="B695" s="35">
        <v>34404</v>
      </c>
      <c r="C695" s="9">
        <v>0.11609906703233719</v>
      </c>
    </row>
    <row r="696" spans="1:3" x14ac:dyDescent="0.35">
      <c r="A696">
        <v>689</v>
      </c>
      <c r="B696" s="35">
        <v>34405</v>
      </c>
      <c r="C696" s="9">
        <v>0.11326738446950912</v>
      </c>
    </row>
    <row r="697" spans="1:3" x14ac:dyDescent="0.35">
      <c r="A697">
        <v>690</v>
      </c>
      <c r="B697" s="35">
        <v>34406</v>
      </c>
      <c r="C697" s="9">
        <v>0.107604019343853</v>
      </c>
    </row>
    <row r="698" spans="1:3" x14ac:dyDescent="0.35">
      <c r="A698">
        <v>691</v>
      </c>
      <c r="B698" s="35">
        <v>34407</v>
      </c>
      <c r="C698" s="9">
        <v>0.10477233678102493</v>
      </c>
    </row>
    <row r="699" spans="1:3" x14ac:dyDescent="0.35">
      <c r="A699">
        <v>692</v>
      </c>
      <c r="B699" s="35">
        <v>34408</v>
      </c>
      <c r="C699" s="9">
        <v>0.107604019343853</v>
      </c>
    </row>
    <row r="700" spans="1:3" x14ac:dyDescent="0.35">
      <c r="A700">
        <v>693</v>
      </c>
      <c r="B700" s="35">
        <v>34409</v>
      </c>
      <c r="C700" s="9">
        <v>0.11043570190668106</v>
      </c>
    </row>
    <row r="701" spans="1:3" x14ac:dyDescent="0.35">
      <c r="A701">
        <v>694</v>
      </c>
      <c r="B701" s="35">
        <v>34410</v>
      </c>
      <c r="C701" s="9">
        <v>0.11893074959516525</v>
      </c>
    </row>
    <row r="702" spans="1:3" x14ac:dyDescent="0.35">
      <c r="A702">
        <v>695</v>
      </c>
      <c r="B702" s="35">
        <v>34411</v>
      </c>
      <c r="C702" s="9">
        <v>0.13308916985988617</v>
      </c>
    </row>
    <row r="703" spans="1:3" x14ac:dyDescent="0.35">
      <c r="A703">
        <v>696</v>
      </c>
      <c r="B703" s="35">
        <v>34412</v>
      </c>
      <c r="C703" s="9">
        <v>0.14441591501235962</v>
      </c>
    </row>
    <row r="704" spans="1:3" x14ac:dyDescent="0.35">
      <c r="A704">
        <v>697</v>
      </c>
      <c r="B704" s="35">
        <v>34413</v>
      </c>
      <c r="C704" s="9">
        <v>0.1614060252904892</v>
      </c>
    </row>
    <row r="705" spans="1:3" x14ac:dyDescent="0.35">
      <c r="A705">
        <v>698</v>
      </c>
      <c r="B705" s="35">
        <v>34414</v>
      </c>
      <c r="C705" s="9">
        <v>0.15574266016483307</v>
      </c>
    </row>
    <row r="706" spans="1:3" x14ac:dyDescent="0.35">
      <c r="A706">
        <v>699</v>
      </c>
      <c r="B706" s="35">
        <v>34415</v>
      </c>
      <c r="C706" s="9">
        <v>0.16990107297897339</v>
      </c>
    </row>
    <row r="707" spans="1:3" x14ac:dyDescent="0.35">
      <c r="A707">
        <v>700</v>
      </c>
      <c r="B707" s="35">
        <v>34416</v>
      </c>
      <c r="C707" s="9">
        <v>0.17556443810462952</v>
      </c>
    </row>
    <row r="708" spans="1:3" x14ac:dyDescent="0.35">
      <c r="A708">
        <v>701</v>
      </c>
      <c r="B708" s="35">
        <v>34417</v>
      </c>
      <c r="C708" s="9">
        <v>0.17556443810462952</v>
      </c>
    </row>
    <row r="709" spans="1:3" x14ac:dyDescent="0.35">
      <c r="A709">
        <v>702</v>
      </c>
      <c r="B709" s="35">
        <v>34418</v>
      </c>
      <c r="C709" s="9">
        <v>0.17839613556861877</v>
      </c>
    </row>
    <row r="710" spans="1:3" x14ac:dyDescent="0.35">
      <c r="A710">
        <v>703</v>
      </c>
      <c r="B710" s="35">
        <v>34419</v>
      </c>
      <c r="C710" s="9">
        <v>0.1840595006942749</v>
      </c>
    </row>
    <row r="711" spans="1:3" x14ac:dyDescent="0.35">
      <c r="A711">
        <v>704</v>
      </c>
      <c r="B711" s="35">
        <v>34420</v>
      </c>
      <c r="C711" s="9">
        <v>0.17273275554180145</v>
      </c>
    </row>
    <row r="712" spans="1:3" x14ac:dyDescent="0.35">
      <c r="A712">
        <v>705</v>
      </c>
      <c r="B712" s="35">
        <v>34421</v>
      </c>
      <c r="C712" s="9">
        <v>0.1840595006942749</v>
      </c>
    </row>
    <row r="713" spans="1:3" x14ac:dyDescent="0.35">
      <c r="A713">
        <v>706</v>
      </c>
      <c r="B713" s="35">
        <v>34422</v>
      </c>
      <c r="C713" s="9">
        <v>0.1840595006942749</v>
      </c>
    </row>
    <row r="714" spans="1:3" x14ac:dyDescent="0.35">
      <c r="A714">
        <v>707</v>
      </c>
      <c r="B714" s="35">
        <v>34423</v>
      </c>
      <c r="C714" s="9">
        <v>0.19255456328392029</v>
      </c>
    </row>
    <row r="715" spans="1:3" x14ac:dyDescent="0.35">
      <c r="A715">
        <v>708</v>
      </c>
      <c r="B715" s="35">
        <v>34424</v>
      </c>
      <c r="C715" s="9">
        <v>0.20954467356204987</v>
      </c>
    </row>
    <row r="716" spans="1:3" x14ac:dyDescent="0.35">
      <c r="A716">
        <v>709</v>
      </c>
      <c r="B716" s="35">
        <v>34425</v>
      </c>
      <c r="C716" s="9">
        <v>0.22653476893901825</v>
      </c>
    </row>
    <row r="717" spans="1:3" x14ac:dyDescent="0.35">
      <c r="A717">
        <v>710</v>
      </c>
      <c r="B717" s="35">
        <v>34426</v>
      </c>
      <c r="C717" s="9">
        <v>0.26334667205810547</v>
      </c>
    </row>
    <row r="718" spans="1:3" x14ac:dyDescent="0.35">
      <c r="A718">
        <v>711</v>
      </c>
      <c r="B718" s="35">
        <v>34427</v>
      </c>
      <c r="C718" s="9">
        <v>0.25485160946846008</v>
      </c>
    </row>
    <row r="719" spans="1:3" x14ac:dyDescent="0.35">
      <c r="A719">
        <v>712</v>
      </c>
      <c r="B719" s="35">
        <v>34428</v>
      </c>
      <c r="C719" s="9">
        <v>0.31148532032966614</v>
      </c>
    </row>
    <row r="720" spans="1:3" x14ac:dyDescent="0.35">
      <c r="A720">
        <v>713</v>
      </c>
      <c r="B720" s="35">
        <v>34429</v>
      </c>
      <c r="C720" s="9">
        <v>0.31148532032966614</v>
      </c>
    </row>
    <row r="721" spans="1:3" x14ac:dyDescent="0.35">
      <c r="A721">
        <v>714</v>
      </c>
      <c r="B721" s="35">
        <v>34430</v>
      </c>
      <c r="C721" s="9">
        <v>0.31148532032966614</v>
      </c>
    </row>
    <row r="722" spans="1:3" x14ac:dyDescent="0.35">
      <c r="A722">
        <v>715</v>
      </c>
      <c r="B722" s="35">
        <v>34431</v>
      </c>
      <c r="C722" s="9">
        <v>0.31148532032966614</v>
      </c>
    </row>
    <row r="723" spans="1:3" x14ac:dyDescent="0.35">
      <c r="A723">
        <v>716</v>
      </c>
      <c r="B723" s="35">
        <v>34432</v>
      </c>
      <c r="C723" s="9">
        <v>0.33980214595794678</v>
      </c>
    </row>
    <row r="724" spans="1:3" x14ac:dyDescent="0.35">
      <c r="A724">
        <v>717</v>
      </c>
      <c r="B724" s="35">
        <v>34433</v>
      </c>
      <c r="C724" s="9">
        <v>0.33980214595794678</v>
      </c>
    </row>
    <row r="725" spans="1:3" x14ac:dyDescent="0.35">
      <c r="A725">
        <v>718</v>
      </c>
      <c r="B725" s="35">
        <v>34434</v>
      </c>
      <c r="C725" s="9">
        <v>0.3681190013885498</v>
      </c>
    </row>
    <row r="726" spans="1:3" x14ac:dyDescent="0.35">
      <c r="A726">
        <v>719</v>
      </c>
      <c r="B726" s="35">
        <v>34435</v>
      </c>
      <c r="C726" s="9">
        <v>0.3681190013885498</v>
      </c>
    </row>
    <row r="727" spans="1:3" x14ac:dyDescent="0.35">
      <c r="A727">
        <v>720</v>
      </c>
      <c r="B727" s="35">
        <v>34436</v>
      </c>
      <c r="C727" s="9">
        <v>0.33980214595794678</v>
      </c>
    </row>
    <row r="728" spans="1:3" x14ac:dyDescent="0.35">
      <c r="A728">
        <v>721</v>
      </c>
      <c r="B728" s="35">
        <v>34437</v>
      </c>
      <c r="C728" s="9">
        <v>0.39643585681915283</v>
      </c>
    </row>
    <row r="729" spans="1:3" x14ac:dyDescent="0.35">
      <c r="A729">
        <v>722</v>
      </c>
      <c r="B729" s="35">
        <v>34438</v>
      </c>
      <c r="C729" s="9">
        <v>0.33980214595794678</v>
      </c>
    </row>
    <row r="730" spans="1:3" x14ac:dyDescent="0.35">
      <c r="A730">
        <v>723</v>
      </c>
      <c r="B730" s="35">
        <v>34439</v>
      </c>
      <c r="C730" s="9">
        <v>0.48138639330863953</v>
      </c>
    </row>
    <row r="731" spans="1:3" x14ac:dyDescent="0.35">
      <c r="A731">
        <v>724</v>
      </c>
      <c r="B731" s="35">
        <v>34440</v>
      </c>
      <c r="C731" s="9">
        <v>0.56633692979812622</v>
      </c>
    </row>
    <row r="732" spans="1:3" x14ac:dyDescent="0.35">
      <c r="A732">
        <v>725</v>
      </c>
      <c r="B732" s="35">
        <v>34441</v>
      </c>
      <c r="C732" s="9">
        <v>0.70792114734649658</v>
      </c>
    </row>
    <row r="733" spans="1:3" x14ac:dyDescent="0.35">
      <c r="A733">
        <v>726</v>
      </c>
      <c r="B733" s="35">
        <v>34442</v>
      </c>
      <c r="C733" s="9">
        <v>0.82118856906890869</v>
      </c>
    </row>
    <row r="734" spans="1:3" x14ac:dyDescent="0.35">
      <c r="A734">
        <v>727</v>
      </c>
      <c r="B734" s="35">
        <v>34443</v>
      </c>
      <c r="C734" s="9">
        <v>0.87782222032546997</v>
      </c>
    </row>
    <row r="735" spans="1:3" x14ac:dyDescent="0.35">
      <c r="A735">
        <v>728</v>
      </c>
      <c r="B735" s="35">
        <v>34444</v>
      </c>
      <c r="C735" s="9">
        <v>0.93445593118667603</v>
      </c>
    </row>
    <row r="736" spans="1:3" x14ac:dyDescent="0.35">
      <c r="A736">
        <v>729</v>
      </c>
      <c r="B736" s="35">
        <v>34445</v>
      </c>
      <c r="C736" s="9">
        <v>0.96277278661727905</v>
      </c>
    </row>
    <row r="737" spans="1:3" x14ac:dyDescent="0.35">
      <c r="A737">
        <v>730</v>
      </c>
      <c r="B737" s="35">
        <v>34446</v>
      </c>
      <c r="C737" s="9">
        <v>1.0194064378738403</v>
      </c>
    </row>
    <row r="738" spans="1:3" x14ac:dyDescent="0.35">
      <c r="A738">
        <v>731</v>
      </c>
      <c r="B738" s="35">
        <v>34447</v>
      </c>
      <c r="C738" s="9">
        <v>0.96277278661727905</v>
      </c>
    </row>
    <row r="739" spans="1:3" x14ac:dyDescent="0.35">
      <c r="A739">
        <v>732</v>
      </c>
      <c r="B739" s="35">
        <v>34448</v>
      </c>
      <c r="C739" s="9">
        <v>0.99108964204788208</v>
      </c>
    </row>
    <row r="740" spans="1:3" x14ac:dyDescent="0.35">
      <c r="A740">
        <v>733</v>
      </c>
      <c r="B740" s="35">
        <v>34449</v>
      </c>
      <c r="C740" s="9">
        <v>1.0477232933044434</v>
      </c>
    </row>
    <row r="741" spans="1:3" x14ac:dyDescent="0.35">
      <c r="A741">
        <v>734</v>
      </c>
      <c r="B741" s="35">
        <v>34450</v>
      </c>
      <c r="C741" s="9">
        <v>0.87782222032546997</v>
      </c>
    </row>
    <row r="742" spans="1:3" x14ac:dyDescent="0.35">
      <c r="A742">
        <v>735</v>
      </c>
      <c r="B742" s="35">
        <v>34451</v>
      </c>
      <c r="C742" s="9">
        <v>0.67960429191589355</v>
      </c>
    </row>
    <row r="743" spans="1:3" x14ac:dyDescent="0.35">
      <c r="A743">
        <v>736</v>
      </c>
      <c r="B743" s="35">
        <v>34452</v>
      </c>
      <c r="C743" s="9">
        <v>0.70792114734649658</v>
      </c>
    </row>
    <row r="744" spans="1:3" x14ac:dyDescent="0.35">
      <c r="A744">
        <v>737</v>
      </c>
      <c r="B744" s="35">
        <v>34453</v>
      </c>
      <c r="C744" s="9">
        <v>0.76455485820770264</v>
      </c>
    </row>
    <row r="745" spans="1:3" x14ac:dyDescent="0.35">
      <c r="A745">
        <v>738</v>
      </c>
      <c r="B745" s="35">
        <v>34454</v>
      </c>
      <c r="C745" s="9">
        <v>0.73623800277709961</v>
      </c>
    </row>
    <row r="746" spans="1:3" x14ac:dyDescent="0.35">
      <c r="A746">
        <v>739</v>
      </c>
      <c r="B746" s="35">
        <v>34455</v>
      </c>
      <c r="C746" s="9">
        <v>0.76455485820770264</v>
      </c>
    </row>
    <row r="747" spans="1:3" x14ac:dyDescent="0.35">
      <c r="A747">
        <v>740</v>
      </c>
      <c r="B747" s="35">
        <v>34456</v>
      </c>
      <c r="C747" s="9">
        <v>0.82118856906890869</v>
      </c>
    </row>
    <row r="748" spans="1:3" x14ac:dyDescent="0.35">
      <c r="A748">
        <v>741</v>
      </c>
      <c r="B748" s="35">
        <v>34457</v>
      </c>
      <c r="C748" s="9">
        <v>0.87782222032546997</v>
      </c>
    </row>
    <row r="749" spans="1:3" x14ac:dyDescent="0.35">
      <c r="A749">
        <v>742</v>
      </c>
      <c r="B749" s="35">
        <v>34458</v>
      </c>
      <c r="C749" s="9">
        <v>1.1326738595962524</v>
      </c>
    </row>
    <row r="750" spans="1:3" x14ac:dyDescent="0.35">
      <c r="A750">
        <v>743</v>
      </c>
      <c r="B750" s="35">
        <v>34459</v>
      </c>
      <c r="C750" s="9">
        <v>1.3875254392623901</v>
      </c>
    </row>
    <row r="751" spans="1:3" x14ac:dyDescent="0.35">
      <c r="A751">
        <v>744</v>
      </c>
      <c r="B751" s="35">
        <v>34460</v>
      </c>
      <c r="C751" s="9">
        <v>1.6140602827072144</v>
      </c>
    </row>
    <row r="752" spans="1:3" x14ac:dyDescent="0.35">
      <c r="A752">
        <v>745</v>
      </c>
      <c r="B752" s="35">
        <v>34461</v>
      </c>
      <c r="C752" s="9">
        <v>1.7556444406509399</v>
      </c>
    </row>
    <row r="753" spans="1:3" x14ac:dyDescent="0.35">
      <c r="A753">
        <v>746</v>
      </c>
      <c r="B753" s="35">
        <v>34462</v>
      </c>
      <c r="C753" s="9">
        <v>1.7273275852203369</v>
      </c>
    </row>
    <row r="754" spans="1:3" x14ac:dyDescent="0.35">
      <c r="A754">
        <v>747</v>
      </c>
      <c r="B754" s="35">
        <v>34463</v>
      </c>
      <c r="C754" s="9">
        <v>2.8033678531646729</v>
      </c>
    </row>
    <row r="755" spans="1:3" x14ac:dyDescent="0.35">
      <c r="A755">
        <v>748</v>
      </c>
      <c r="B755" s="35">
        <v>34464</v>
      </c>
      <c r="C755" s="9">
        <v>4.9554481506347656</v>
      </c>
    </row>
    <row r="756" spans="1:3" x14ac:dyDescent="0.35">
      <c r="A756">
        <v>749</v>
      </c>
      <c r="B756" s="35">
        <v>34465</v>
      </c>
      <c r="C756" s="9">
        <v>4.1908931732177734</v>
      </c>
    </row>
    <row r="757" spans="1:3" x14ac:dyDescent="0.35">
      <c r="A757">
        <v>750</v>
      </c>
      <c r="B757" s="35">
        <v>34466</v>
      </c>
      <c r="C757" s="9">
        <v>3.9360415935516357</v>
      </c>
    </row>
    <row r="758" spans="1:3" x14ac:dyDescent="0.35">
      <c r="A758">
        <v>751</v>
      </c>
      <c r="B758" s="35">
        <v>34467</v>
      </c>
      <c r="C758" s="9">
        <v>3.8227741718292236</v>
      </c>
    </row>
    <row r="759" spans="1:3" x14ac:dyDescent="0.35">
      <c r="A759">
        <v>752</v>
      </c>
      <c r="B759" s="35">
        <v>34468</v>
      </c>
      <c r="C759" s="9">
        <v>3.681190013885498</v>
      </c>
    </row>
    <row r="760" spans="1:3" x14ac:dyDescent="0.35">
      <c r="A760">
        <v>753</v>
      </c>
      <c r="B760" s="35">
        <v>34469</v>
      </c>
      <c r="C760" s="9">
        <v>3.5112888813018799</v>
      </c>
    </row>
    <row r="761" spans="1:3" x14ac:dyDescent="0.35">
      <c r="A761">
        <v>754</v>
      </c>
      <c r="B761" s="35">
        <v>34470</v>
      </c>
      <c r="C761" s="9">
        <v>3.3130710124969482</v>
      </c>
    </row>
    <row r="762" spans="1:3" x14ac:dyDescent="0.35">
      <c r="A762">
        <v>755</v>
      </c>
      <c r="B762" s="35">
        <v>34471</v>
      </c>
      <c r="C762" s="9">
        <v>3.086536169052124</v>
      </c>
    </row>
    <row r="763" spans="1:3" x14ac:dyDescent="0.35">
      <c r="A763">
        <v>756</v>
      </c>
      <c r="B763" s="35">
        <v>34472</v>
      </c>
      <c r="C763" s="9">
        <v>2.8600015640258789</v>
      </c>
    </row>
    <row r="764" spans="1:3" x14ac:dyDescent="0.35">
      <c r="A764">
        <v>757</v>
      </c>
      <c r="B764" s="35">
        <v>34473</v>
      </c>
      <c r="C764" s="9">
        <v>2.6617836952209473</v>
      </c>
    </row>
    <row r="765" spans="1:3" x14ac:dyDescent="0.35">
      <c r="A765">
        <v>758</v>
      </c>
      <c r="B765" s="35">
        <v>34474</v>
      </c>
      <c r="C765" s="9">
        <v>2.5485162734985352</v>
      </c>
    </row>
    <row r="766" spans="1:3" x14ac:dyDescent="0.35">
      <c r="A766">
        <v>759</v>
      </c>
      <c r="B766" s="35">
        <v>34475</v>
      </c>
      <c r="C766" s="9">
        <v>2.435248851776123</v>
      </c>
    </row>
    <row r="767" spans="1:3" x14ac:dyDescent="0.35">
      <c r="A767">
        <v>760</v>
      </c>
      <c r="B767" s="35">
        <v>34476</v>
      </c>
      <c r="C767" s="9">
        <v>2.2936644554138184</v>
      </c>
    </row>
    <row r="768" spans="1:3" x14ac:dyDescent="0.35">
      <c r="A768">
        <v>761</v>
      </c>
      <c r="B768" s="35">
        <v>34477</v>
      </c>
      <c r="C768" s="9">
        <v>2.1520802974700928</v>
      </c>
    </row>
    <row r="769" spans="1:3" x14ac:dyDescent="0.35">
      <c r="A769">
        <v>762</v>
      </c>
      <c r="B769" s="35">
        <v>34478</v>
      </c>
      <c r="C769" s="9">
        <v>1.9538624286651611</v>
      </c>
    </row>
    <row r="770" spans="1:3" x14ac:dyDescent="0.35">
      <c r="A770">
        <v>763</v>
      </c>
      <c r="B770" s="35">
        <v>34479</v>
      </c>
      <c r="C770" s="9">
        <v>1.9821792840957642</v>
      </c>
    </row>
    <row r="771" spans="1:3" x14ac:dyDescent="0.35">
      <c r="A771">
        <v>764</v>
      </c>
      <c r="B771" s="35">
        <v>34480</v>
      </c>
      <c r="C771" s="9">
        <v>2.3219814300537109</v>
      </c>
    </row>
    <row r="772" spans="1:3" x14ac:dyDescent="0.35">
      <c r="A772">
        <v>765</v>
      </c>
      <c r="B772" s="35">
        <v>34481</v>
      </c>
      <c r="C772" s="9">
        <v>2.3219814300537109</v>
      </c>
    </row>
    <row r="773" spans="1:3" x14ac:dyDescent="0.35">
      <c r="A773">
        <v>766</v>
      </c>
      <c r="B773" s="35">
        <v>34482</v>
      </c>
      <c r="C773" s="9">
        <v>2.2936644554138184</v>
      </c>
    </row>
    <row r="774" spans="1:3" x14ac:dyDescent="0.35">
      <c r="A774">
        <v>767</v>
      </c>
      <c r="B774" s="35">
        <v>34483</v>
      </c>
      <c r="C774" s="9">
        <v>2.2653477191925049</v>
      </c>
    </row>
    <row r="775" spans="1:3" x14ac:dyDescent="0.35">
      <c r="A775">
        <v>768</v>
      </c>
      <c r="B775" s="35">
        <v>34484</v>
      </c>
      <c r="C775" s="9">
        <v>2.2087140083312988</v>
      </c>
    </row>
    <row r="776" spans="1:3" x14ac:dyDescent="0.35">
      <c r="A776">
        <v>769</v>
      </c>
      <c r="B776" s="35">
        <v>34485</v>
      </c>
      <c r="C776" s="9">
        <v>2.1237635612487793</v>
      </c>
    </row>
    <row r="777" spans="1:3" x14ac:dyDescent="0.35">
      <c r="A777">
        <v>770</v>
      </c>
      <c r="B777" s="35">
        <v>34486</v>
      </c>
      <c r="C777" s="9">
        <v>2.0104961395263672</v>
      </c>
    </row>
    <row r="778" spans="1:3" x14ac:dyDescent="0.35">
      <c r="A778">
        <v>771</v>
      </c>
      <c r="B778" s="35">
        <v>34487</v>
      </c>
      <c r="C778" s="9">
        <v>1.9538624286651611</v>
      </c>
    </row>
    <row r="779" spans="1:3" x14ac:dyDescent="0.35">
      <c r="A779">
        <v>772</v>
      </c>
      <c r="B779" s="35">
        <v>34488</v>
      </c>
      <c r="C779" s="9">
        <v>1.8689118623733521</v>
      </c>
    </row>
    <row r="780" spans="1:3" x14ac:dyDescent="0.35">
      <c r="A780">
        <v>773</v>
      </c>
      <c r="B780" s="35">
        <v>34489</v>
      </c>
      <c r="C780" s="9">
        <v>1.7273275852203369</v>
      </c>
    </row>
    <row r="781" spans="1:3" x14ac:dyDescent="0.35">
      <c r="A781">
        <v>774</v>
      </c>
      <c r="B781" s="35">
        <v>34490</v>
      </c>
      <c r="C781" s="9">
        <v>1.6140602827072144</v>
      </c>
    </row>
    <row r="782" spans="1:3" x14ac:dyDescent="0.35">
      <c r="A782">
        <v>775</v>
      </c>
      <c r="B782" s="35">
        <v>34491</v>
      </c>
      <c r="C782" s="9">
        <v>1.4441591501235962</v>
      </c>
    </row>
    <row r="783" spans="1:3" x14ac:dyDescent="0.35">
      <c r="A783">
        <v>776</v>
      </c>
      <c r="B783" s="35">
        <v>34492</v>
      </c>
      <c r="C783" s="9">
        <v>1.1893075704574585</v>
      </c>
    </row>
    <row r="784" spans="1:3" x14ac:dyDescent="0.35">
      <c r="A784">
        <v>777</v>
      </c>
      <c r="B784" s="35">
        <v>34493</v>
      </c>
      <c r="C784" s="9">
        <v>1.0194064378738403</v>
      </c>
    </row>
    <row r="785" spans="1:3" x14ac:dyDescent="0.35">
      <c r="A785">
        <v>778</v>
      </c>
      <c r="B785" s="35">
        <v>34494</v>
      </c>
      <c r="C785" s="9">
        <v>0.93445593118667603</v>
      </c>
    </row>
    <row r="786" spans="1:3" x14ac:dyDescent="0.35">
      <c r="A786">
        <v>779</v>
      </c>
      <c r="B786" s="35">
        <v>34495</v>
      </c>
      <c r="C786" s="9">
        <v>0.79287171363830566</v>
      </c>
    </row>
    <row r="787" spans="1:3" x14ac:dyDescent="0.35">
      <c r="A787">
        <v>780</v>
      </c>
      <c r="B787" s="35">
        <v>34496</v>
      </c>
      <c r="C787" s="9">
        <v>0.67960429191589355</v>
      </c>
    </row>
    <row r="788" spans="1:3" x14ac:dyDescent="0.35">
      <c r="A788">
        <v>781</v>
      </c>
      <c r="B788" s="35">
        <v>34497</v>
      </c>
      <c r="C788" s="9">
        <v>0.73623800277709961</v>
      </c>
    </row>
    <row r="789" spans="1:3" x14ac:dyDescent="0.35">
      <c r="A789">
        <v>782</v>
      </c>
      <c r="B789" s="35">
        <v>34498</v>
      </c>
      <c r="C789" s="9">
        <v>0.93445593118667603</v>
      </c>
    </row>
    <row r="790" spans="1:3" x14ac:dyDescent="0.35">
      <c r="A790">
        <v>783</v>
      </c>
      <c r="B790" s="35">
        <v>34499</v>
      </c>
      <c r="C790" s="9">
        <v>0.73623800277709961</v>
      </c>
    </row>
    <row r="791" spans="1:3" x14ac:dyDescent="0.35">
      <c r="A791">
        <v>784</v>
      </c>
      <c r="B791" s="35">
        <v>34500</v>
      </c>
      <c r="C791" s="9">
        <v>0.6512874960899353</v>
      </c>
    </row>
    <row r="792" spans="1:3" x14ac:dyDescent="0.35">
      <c r="A792">
        <v>785</v>
      </c>
      <c r="B792" s="35">
        <v>34501</v>
      </c>
      <c r="C792" s="9">
        <v>0.4530695378780365</v>
      </c>
    </row>
    <row r="793" spans="1:3" x14ac:dyDescent="0.35">
      <c r="A793">
        <v>786</v>
      </c>
      <c r="B793" s="35">
        <v>34502</v>
      </c>
      <c r="C793" s="9">
        <v>0.50970321893692017</v>
      </c>
    </row>
    <row r="794" spans="1:3" x14ac:dyDescent="0.35">
      <c r="A794">
        <v>787</v>
      </c>
      <c r="B794" s="35">
        <v>34503</v>
      </c>
      <c r="C794" s="9">
        <v>0.53802007436752319</v>
      </c>
    </row>
    <row r="795" spans="1:3" x14ac:dyDescent="0.35">
      <c r="A795">
        <v>788</v>
      </c>
      <c r="B795" s="35">
        <v>34504</v>
      </c>
      <c r="C795" s="9">
        <v>0.50970321893692017</v>
      </c>
    </row>
    <row r="796" spans="1:3" x14ac:dyDescent="0.35">
      <c r="A796">
        <v>789</v>
      </c>
      <c r="B796" s="35">
        <v>34505</v>
      </c>
      <c r="C796" s="9">
        <v>0.59465378522872925</v>
      </c>
    </row>
    <row r="797" spans="1:3" x14ac:dyDescent="0.35">
      <c r="A797">
        <v>790</v>
      </c>
      <c r="B797" s="35">
        <v>34506</v>
      </c>
      <c r="C797" s="9">
        <v>0.70792114734649658</v>
      </c>
    </row>
    <row r="798" spans="1:3" x14ac:dyDescent="0.35">
      <c r="A798">
        <v>791</v>
      </c>
      <c r="B798" s="35">
        <v>34507</v>
      </c>
      <c r="C798" s="9">
        <v>0.73623800277709961</v>
      </c>
    </row>
    <row r="799" spans="1:3" x14ac:dyDescent="0.35">
      <c r="A799">
        <v>792</v>
      </c>
      <c r="B799" s="35">
        <v>34508</v>
      </c>
      <c r="C799" s="9">
        <v>0.48138639330863953</v>
      </c>
    </row>
    <row r="800" spans="1:3" x14ac:dyDescent="0.35">
      <c r="A800">
        <v>793</v>
      </c>
      <c r="B800" s="35">
        <v>34509</v>
      </c>
      <c r="C800" s="9">
        <v>0.31148532032966614</v>
      </c>
    </row>
    <row r="801" spans="1:3" x14ac:dyDescent="0.35">
      <c r="A801">
        <v>794</v>
      </c>
      <c r="B801" s="35">
        <v>34510</v>
      </c>
      <c r="C801" s="9">
        <v>0.33980214595794678</v>
      </c>
    </row>
    <row r="802" spans="1:3" x14ac:dyDescent="0.35">
      <c r="A802">
        <v>795</v>
      </c>
      <c r="B802" s="35">
        <v>34511</v>
      </c>
      <c r="C802" s="9">
        <v>0.3681190013885498</v>
      </c>
    </row>
    <row r="803" spans="1:3" x14ac:dyDescent="0.35">
      <c r="A803">
        <v>796</v>
      </c>
      <c r="B803" s="35">
        <v>34512</v>
      </c>
      <c r="C803" s="9">
        <v>0.3681190013885498</v>
      </c>
    </row>
    <row r="804" spans="1:3" x14ac:dyDescent="0.35">
      <c r="A804">
        <v>797</v>
      </c>
      <c r="B804" s="35">
        <v>34513</v>
      </c>
      <c r="C804" s="9">
        <v>0.42475271224975586</v>
      </c>
    </row>
    <row r="805" spans="1:3" x14ac:dyDescent="0.35">
      <c r="A805">
        <v>798</v>
      </c>
      <c r="B805" s="35">
        <v>34514</v>
      </c>
      <c r="C805" s="9">
        <v>0.42475271224975586</v>
      </c>
    </row>
    <row r="806" spans="1:3" x14ac:dyDescent="0.35">
      <c r="A806">
        <v>799</v>
      </c>
      <c r="B806" s="35">
        <v>34515</v>
      </c>
      <c r="C806" s="9">
        <v>0.3681190013885498</v>
      </c>
    </row>
    <row r="807" spans="1:3" x14ac:dyDescent="0.35">
      <c r="A807">
        <v>800</v>
      </c>
      <c r="B807" s="35">
        <v>34516</v>
      </c>
      <c r="C807" s="9">
        <v>0.3681190013885498</v>
      </c>
    </row>
    <row r="808" spans="1:3" x14ac:dyDescent="0.35">
      <c r="A808">
        <v>801</v>
      </c>
      <c r="B808" s="35">
        <v>34517</v>
      </c>
      <c r="C808" s="9">
        <v>0.3681190013885498</v>
      </c>
    </row>
    <row r="809" spans="1:3" x14ac:dyDescent="0.35">
      <c r="A809">
        <v>802</v>
      </c>
      <c r="B809" s="35">
        <v>34518</v>
      </c>
      <c r="C809" s="9">
        <v>0.3681190013885498</v>
      </c>
    </row>
    <row r="810" spans="1:3" x14ac:dyDescent="0.35">
      <c r="A810">
        <v>803</v>
      </c>
      <c r="B810" s="35">
        <v>34519</v>
      </c>
      <c r="C810" s="9">
        <v>0.33980214595794678</v>
      </c>
    </row>
    <row r="811" spans="1:3" x14ac:dyDescent="0.35">
      <c r="A811">
        <v>804</v>
      </c>
      <c r="B811" s="35">
        <v>34520</v>
      </c>
      <c r="C811" s="9">
        <v>0.31148532032966614</v>
      </c>
    </row>
    <row r="812" spans="1:3" x14ac:dyDescent="0.35">
      <c r="A812">
        <v>805</v>
      </c>
      <c r="B812" s="35">
        <v>34521</v>
      </c>
      <c r="C812" s="9">
        <v>0.27184173464775085</v>
      </c>
    </row>
    <row r="813" spans="1:3" x14ac:dyDescent="0.35">
      <c r="A813">
        <v>806</v>
      </c>
      <c r="B813" s="35">
        <v>34522</v>
      </c>
      <c r="C813" s="9">
        <v>0.26334667205810547</v>
      </c>
    </row>
    <row r="814" spans="1:3" x14ac:dyDescent="0.35">
      <c r="A814">
        <v>807</v>
      </c>
      <c r="B814" s="35">
        <v>34523</v>
      </c>
      <c r="C814" s="9">
        <v>0.25485160946846008</v>
      </c>
    </row>
    <row r="815" spans="1:3" x14ac:dyDescent="0.35">
      <c r="A815">
        <v>808</v>
      </c>
      <c r="B815" s="35">
        <v>34524</v>
      </c>
      <c r="C815" s="9">
        <v>0.24635656177997589</v>
      </c>
    </row>
    <row r="816" spans="1:3" x14ac:dyDescent="0.35">
      <c r="A816">
        <v>809</v>
      </c>
      <c r="B816" s="35">
        <v>34525</v>
      </c>
      <c r="C816" s="9">
        <v>0.23786149919033051</v>
      </c>
    </row>
    <row r="817" spans="1:3" x14ac:dyDescent="0.35">
      <c r="A817">
        <v>810</v>
      </c>
      <c r="B817" s="35">
        <v>34526</v>
      </c>
      <c r="C817" s="9">
        <v>0.23502983152866364</v>
      </c>
    </row>
    <row r="818" spans="1:3" x14ac:dyDescent="0.35">
      <c r="A818">
        <v>811</v>
      </c>
      <c r="B818" s="35">
        <v>34527</v>
      </c>
      <c r="C818" s="9">
        <v>0.23786149919033051</v>
      </c>
    </row>
    <row r="819" spans="1:3" x14ac:dyDescent="0.35">
      <c r="A819">
        <v>812</v>
      </c>
      <c r="B819" s="35">
        <v>34528</v>
      </c>
      <c r="C819" s="9">
        <v>0.22087140381336212</v>
      </c>
    </row>
    <row r="820" spans="1:3" x14ac:dyDescent="0.35">
      <c r="A820">
        <v>813</v>
      </c>
      <c r="B820" s="35">
        <v>34529</v>
      </c>
      <c r="C820" s="9">
        <v>0.24069319665431976</v>
      </c>
    </row>
    <row r="821" spans="1:3" x14ac:dyDescent="0.35">
      <c r="A821">
        <v>814</v>
      </c>
      <c r="B821" s="35">
        <v>34530</v>
      </c>
      <c r="C821" s="9">
        <v>0.23786149919033051</v>
      </c>
    </row>
    <row r="822" spans="1:3" x14ac:dyDescent="0.35">
      <c r="A822">
        <v>815</v>
      </c>
      <c r="B822" s="35">
        <v>34531</v>
      </c>
      <c r="C822" s="9">
        <v>0.20954467356204987</v>
      </c>
    </row>
    <row r="823" spans="1:3" x14ac:dyDescent="0.35">
      <c r="A823">
        <v>816</v>
      </c>
      <c r="B823" s="35">
        <v>34532</v>
      </c>
      <c r="C823" s="9">
        <v>0.22087140381336212</v>
      </c>
    </row>
    <row r="824" spans="1:3" x14ac:dyDescent="0.35">
      <c r="A824">
        <v>817</v>
      </c>
      <c r="B824" s="35">
        <v>34533</v>
      </c>
      <c r="C824" s="9">
        <v>0.21237635612487793</v>
      </c>
    </row>
    <row r="825" spans="1:3" x14ac:dyDescent="0.35">
      <c r="A825">
        <v>818</v>
      </c>
      <c r="B825" s="35">
        <v>34534</v>
      </c>
      <c r="C825" s="9">
        <v>0.21520803868770599</v>
      </c>
    </row>
    <row r="826" spans="1:3" x14ac:dyDescent="0.35">
      <c r="A826">
        <v>819</v>
      </c>
      <c r="B826" s="35">
        <v>34535</v>
      </c>
      <c r="C826" s="9">
        <v>0.23786149919033051</v>
      </c>
    </row>
    <row r="827" spans="1:3" x14ac:dyDescent="0.35">
      <c r="A827">
        <v>820</v>
      </c>
      <c r="B827" s="35">
        <v>34536</v>
      </c>
      <c r="C827" s="9">
        <v>0.26051497459411621</v>
      </c>
    </row>
    <row r="828" spans="1:3" x14ac:dyDescent="0.35">
      <c r="A828">
        <v>821</v>
      </c>
      <c r="B828" s="35">
        <v>34537</v>
      </c>
      <c r="C828" s="9">
        <v>0.24069319665431976</v>
      </c>
    </row>
    <row r="829" spans="1:3" x14ac:dyDescent="0.35">
      <c r="A829">
        <v>822</v>
      </c>
      <c r="B829" s="35">
        <v>34538</v>
      </c>
      <c r="C829" s="9">
        <v>0.24069319665431976</v>
      </c>
    </row>
    <row r="830" spans="1:3" x14ac:dyDescent="0.35">
      <c r="A830">
        <v>823</v>
      </c>
      <c r="B830" s="35">
        <v>34539</v>
      </c>
      <c r="C830" s="9">
        <v>0.25201991200447083</v>
      </c>
    </row>
    <row r="831" spans="1:3" x14ac:dyDescent="0.35">
      <c r="A831">
        <v>824</v>
      </c>
      <c r="B831" s="35">
        <v>34540</v>
      </c>
      <c r="C831" s="9">
        <v>0.24635656177997589</v>
      </c>
    </row>
    <row r="832" spans="1:3" x14ac:dyDescent="0.35">
      <c r="A832">
        <v>825</v>
      </c>
      <c r="B832" s="35">
        <v>34541</v>
      </c>
      <c r="C832" s="9">
        <v>0.25485160946846008</v>
      </c>
    </row>
    <row r="833" spans="1:3" x14ac:dyDescent="0.35">
      <c r="A833">
        <v>826</v>
      </c>
      <c r="B833" s="35">
        <v>34542</v>
      </c>
      <c r="C833" s="9">
        <v>0.24635656177997589</v>
      </c>
    </row>
    <row r="834" spans="1:3" x14ac:dyDescent="0.35">
      <c r="A834">
        <v>827</v>
      </c>
      <c r="B834" s="35">
        <v>34543</v>
      </c>
      <c r="C834" s="9">
        <v>0.24352489411830902</v>
      </c>
    </row>
    <row r="835" spans="1:3" x14ac:dyDescent="0.35">
      <c r="A835">
        <v>828</v>
      </c>
      <c r="B835" s="35">
        <v>34544</v>
      </c>
      <c r="C835" s="9">
        <v>0.23786149919033051</v>
      </c>
    </row>
    <row r="836" spans="1:3" x14ac:dyDescent="0.35">
      <c r="A836">
        <v>829</v>
      </c>
      <c r="B836" s="35">
        <v>34545</v>
      </c>
      <c r="C836" s="9">
        <v>0.23502983152866364</v>
      </c>
    </row>
    <row r="837" spans="1:3" x14ac:dyDescent="0.35">
      <c r="A837">
        <v>830</v>
      </c>
      <c r="B837" s="35">
        <v>34546</v>
      </c>
      <c r="C837" s="9">
        <v>0.23219813406467438</v>
      </c>
    </row>
    <row r="838" spans="1:3" x14ac:dyDescent="0.35">
      <c r="A838">
        <v>831</v>
      </c>
      <c r="B838" s="35">
        <v>34547</v>
      </c>
      <c r="C838" s="9">
        <v>0.24352489411830902</v>
      </c>
    </row>
    <row r="839" spans="1:3" x14ac:dyDescent="0.35">
      <c r="A839">
        <v>832</v>
      </c>
      <c r="B839" s="35">
        <v>34548</v>
      </c>
      <c r="C839" s="9">
        <v>0.26617833971977234</v>
      </c>
    </row>
    <row r="840" spans="1:3" x14ac:dyDescent="0.35">
      <c r="A840">
        <v>833</v>
      </c>
      <c r="B840" s="35">
        <v>34549</v>
      </c>
      <c r="C840" s="9">
        <v>0.26617833971977234</v>
      </c>
    </row>
    <row r="841" spans="1:3" x14ac:dyDescent="0.35">
      <c r="A841">
        <v>834</v>
      </c>
      <c r="B841" s="35">
        <v>34550</v>
      </c>
      <c r="C841" s="9">
        <v>0.24635656177997589</v>
      </c>
    </row>
    <row r="842" spans="1:3" x14ac:dyDescent="0.35">
      <c r="A842">
        <v>835</v>
      </c>
      <c r="B842" s="35">
        <v>34551</v>
      </c>
      <c r="C842" s="9">
        <v>0.22370308637619019</v>
      </c>
    </row>
    <row r="843" spans="1:3" x14ac:dyDescent="0.35">
      <c r="A843">
        <v>836</v>
      </c>
      <c r="B843" s="35">
        <v>34552</v>
      </c>
      <c r="C843" s="9">
        <v>0.20954467356204987</v>
      </c>
    </row>
    <row r="844" spans="1:3" x14ac:dyDescent="0.35">
      <c r="A844">
        <v>837</v>
      </c>
      <c r="B844" s="35">
        <v>34553</v>
      </c>
      <c r="C844" s="9">
        <v>0.19538624584674835</v>
      </c>
    </row>
    <row r="845" spans="1:3" x14ac:dyDescent="0.35">
      <c r="A845">
        <v>838</v>
      </c>
      <c r="B845" s="35">
        <v>34554</v>
      </c>
      <c r="C845" s="9">
        <v>0.17273275554180145</v>
      </c>
    </row>
    <row r="846" spans="1:3" x14ac:dyDescent="0.35">
      <c r="A846">
        <v>839</v>
      </c>
      <c r="B846" s="35">
        <v>34555</v>
      </c>
      <c r="C846" s="9">
        <v>0.15574266016483307</v>
      </c>
    </row>
    <row r="847" spans="1:3" x14ac:dyDescent="0.35">
      <c r="A847">
        <v>840</v>
      </c>
      <c r="B847" s="35">
        <v>34556</v>
      </c>
      <c r="C847" s="9">
        <v>0.18689118325710297</v>
      </c>
    </row>
    <row r="848" spans="1:3" x14ac:dyDescent="0.35">
      <c r="A848">
        <v>841</v>
      </c>
      <c r="B848" s="35">
        <v>34557</v>
      </c>
      <c r="C848" s="9">
        <v>0.39643585681915283</v>
      </c>
    </row>
    <row r="849" spans="1:3" x14ac:dyDescent="0.35">
      <c r="A849">
        <v>842</v>
      </c>
      <c r="B849" s="35">
        <v>34558</v>
      </c>
      <c r="C849" s="9">
        <v>0.28316846489906311</v>
      </c>
    </row>
    <row r="850" spans="1:3" x14ac:dyDescent="0.35">
      <c r="A850">
        <v>843</v>
      </c>
      <c r="B850" s="35">
        <v>34559</v>
      </c>
      <c r="C850" s="9">
        <v>0.23786149919033051</v>
      </c>
    </row>
    <row r="851" spans="1:3" x14ac:dyDescent="0.35">
      <c r="A851">
        <v>844</v>
      </c>
      <c r="B851" s="35">
        <v>34560</v>
      </c>
      <c r="C851" s="9">
        <v>0.31148532032966614</v>
      </c>
    </row>
    <row r="852" spans="1:3" x14ac:dyDescent="0.35">
      <c r="A852">
        <v>845</v>
      </c>
      <c r="B852" s="35">
        <v>34561</v>
      </c>
      <c r="C852" s="9">
        <v>0.19821792840957642</v>
      </c>
    </row>
    <row r="853" spans="1:3" x14ac:dyDescent="0.35">
      <c r="A853">
        <v>846</v>
      </c>
      <c r="B853" s="35">
        <v>34562</v>
      </c>
      <c r="C853" s="9">
        <v>0.12176244705915451</v>
      </c>
    </row>
    <row r="854" spans="1:3" x14ac:dyDescent="0.35">
      <c r="A854">
        <v>847</v>
      </c>
      <c r="B854" s="35">
        <v>34563</v>
      </c>
      <c r="C854" s="9">
        <v>0.11893074959516525</v>
      </c>
    </row>
    <row r="855" spans="1:3" x14ac:dyDescent="0.35">
      <c r="A855">
        <v>848</v>
      </c>
      <c r="B855" s="35">
        <v>34564</v>
      </c>
      <c r="C855" s="9">
        <v>0.12176244705915451</v>
      </c>
    </row>
    <row r="856" spans="1:3" x14ac:dyDescent="0.35">
      <c r="A856">
        <v>849</v>
      </c>
      <c r="B856" s="35">
        <v>34565</v>
      </c>
      <c r="C856" s="9">
        <v>0.14724759757518768</v>
      </c>
    </row>
    <row r="857" spans="1:3" x14ac:dyDescent="0.35">
      <c r="A857">
        <v>850</v>
      </c>
      <c r="B857" s="35">
        <v>34566</v>
      </c>
      <c r="C857" s="9">
        <v>0.15857434272766113</v>
      </c>
    </row>
    <row r="858" spans="1:3" x14ac:dyDescent="0.35">
      <c r="A858">
        <v>851</v>
      </c>
      <c r="B858" s="35">
        <v>34567</v>
      </c>
      <c r="C858" s="9">
        <v>0.17273275554180145</v>
      </c>
    </row>
    <row r="859" spans="1:3" x14ac:dyDescent="0.35">
      <c r="A859">
        <v>852</v>
      </c>
      <c r="B859" s="35">
        <v>34568</v>
      </c>
      <c r="C859" s="9">
        <v>0.17839613556861877</v>
      </c>
    </row>
    <row r="860" spans="1:3" x14ac:dyDescent="0.35">
      <c r="A860">
        <v>853</v>
      </c>
      <c r="B860" s="35">
        <v>34569</v>
      </c>
      <c r="C860" s="9">
        <v>0.16706939041614532</v>
      </c>
    </row>
    <row r="861" spans="1:3" x14ac:dyDescent="0.35">
      <c r="A861">
        <v>854</v>
      </c>
      <c r="B861" s="35">
        <v>34570</v>
      </c>
      <c r="C861" s="9">
        <v>0.16706939041614532</v>
      </c>
    </row>
    <row r="862" spans="1:3" x14ac:dyDescent="0.35">
      <c r="A862">
        <v>855</v>
      </c>
      <c r="B862" s="35">
        <v>34571</v>
      </c>
      <c r="C862" s="9">
        <v>0.15857434272766113</v>
      </c>
    </row>
    <row r="863" spans="1:3" x14ac:dyDescent="0.35">
      <c r="A863">
        <v>856</v>
      </c>
      <c r="B863" s="35">
        <v>34572</v>
      </c>
      <c r="C863" s="9">
        <v>0.15574266016483307</v>
      </c>
    </row>
    <row r="864" spans="1:3" x14ac:dyDescent="0.35">
      <c r="A864">
        <v>857</v>
      </c>
      <c r="B864" s="35">
        <v>34573</v>
      </c>
      <c r="C864" s="9">
        <v>0.15007929503917694</v>
      </c>
    </row>
    <row r="865" spans="1:3" x14ac:dyDescent="0.35">
      <c r="A865">
        <v>858</v>
      </c>
      <c r="B865" s="35">
        <v>34574</v>
      </c>
      <c r="C865" s="9">
        <v>0.21803970634937286</v>
      </c>
    </row>
    <row r="866" spans="1:3" x14ac:dyDescent="0.35">
      <c r="A866">
        <v>859</v>
      </c>
      <c r="B866" s="35">
        <v>34575</v>
      </c>
      <c r="C866" s="9">
        <v>0.28316846489906311</v>
      </c>
    </row>
    <row r="867" spans="1:3" x14ac:dyDescent="0.35">
      <c r="A867">
        <v>860</v>
      </c>
      <c r="B867" s="35">
        <v>34576</v>
      </c>
      <c r="C867" s="9">
        <v>0.22653476893901825</v>
      </c>
    </row>
    <row r="868" spans="1:3" x14ac:dyDescent="0.35">
      <c r="A868">
        <v>861</v>
      </c>
      <c r="B868" s="35">
        <v>34577</v>
      </c>
      <c r="C868" s="9">
        <v>0.3681190013885498</v>
      </c>
    </row>
    <row r="869" spans="1:3" x14ac:dyDescent="0.35">
      <c r="A869">
        <v>862</v>
      </c>
      <c r="B869" s="35">
        <v>34578</v>
      </c>
      <c r="C869" s="9">
        <v>0.3681190013885498</v>
      </c>
    </row>
    <row r="870" spans="1:3" x14ac:dyDescent="0.35">
      <c r="A870">
        <v>863</v>
      </c>
      <c r="B870" s="35">
        <v>34579</v>
      </c>
      <c r="C870" s="9">
        <v>0.27467340230941772</v>
      </c>
    </row>
    <row r="871" spans="1:3" x14ac:dyDescent="0.35">
      <c r="A871">
        <v>864</v>
      </c>
      <c r="B871" s="35">
        <v>34580</v>
      </c>
      <c r="C871" s="9">
        <v>0.24918825924396515</v>
      </c>
    </row>
    <row r="872" spans="1:3" x14ac:dyDescent="0.35">
      <c r="A872">
        <v>865</v>
      </c>
      <c r="B872" s="35">
        <v>34581</v>
      </c>
      <c r="C872" s="9">
        <v>0.22653476893901825</v>
      </c>
    </row>
    <row r="873" spans="1:3" x14ac:dyDescent="0.35">
      <c r="A873">
        <v>866</v>
      </c>
      <c r="B873" s="35">
        <v>34582</v>
      </c>
      <c r="C873" s="9">
        <v>0.21803970634937286</v>
      </c>
    </row>
    <row r="874" spans="1:3" x14ac:dyDescent="0.35">
      <c r="A874">
        <v>867</v>
      </c>
      <c r="B874" s="35">
        <v>34583</v>
      </c>
      <c r="C874" s="9">
        <v>0.20954467356204987</v>
      </c>
    </row>
    <row r="875" spans="1:3" x14ac:dyDescent="0.35">
      <c r="A875">
        <v>868</v>
      </c>
      <c r="B875" s="35">
        <v>34584</v>
      </c>
      <c r="C875" s="9">
        <v>0.20388129353523254</v>
      </c>
    </row>
    <row r="876" spans="1:3" x14ac:dyDescent="0.35">
      <c r="A876">
        <v>869</v>
      </c>
      <c r="B876" s="35">
        <v>34585</v>
      </c>
      <c r="C876" s="9">
        <v>0.19255456328392029</v>
      </c>
    </row>
    <row r="877" spans="1:3" x14ac:dyDescent="0.35">
      <c r="A877">
        <v>870</v>
      </c>
      <c r="B877" s="35">
        <v>34586</v>
      </c>
      <c r="C877" s="9">
        <v>0.19538624584674835</v>
      </c>
    </row>
    <row r="878" spans="1:3" x14ac:dyDescent="0.35">
      <c r="A878">
        <v>871</v>
      </c>
      <c r="B878" s="35">
        <v>34587</v>
      </c>
      <c r="C878" s="9">
        <v>0.18972286581993103</v>
      </c>
    </row>
    <row r="879" spans="1:3" x14ac:dyDescent="0.35">
      <c r="A879">
        <v>872</v>
      </c>
      <c r="B879" s="35">
        <v>34588</v>
      </c>
      <c r="C879" s="9">
        <v>0.1840595006942749</v>
      </c>
    </row>
    <row r="880" spans="1:3" x14ac:dyDescent="0.35">
      <c r="A880">
        <v>873</v>
      </c>
      <c r="B880" s="35">
        <v>34589</v>
      </c>
      <c r="C880" s="9">
        <v>0.17556443810462952</v>
      </c>
    </row>
    <row r="881" spans="1:3" x14ac:dyDescent="0.35">
      <c r="A881">
        <v>874</v>
      </c>
      <c r="B881" s="35">
        <v>34590</v>
      </c>
      <c r="C881" s="9">
        <v>0.16423772275447845</v>
      </c>
    </row>
    <row r="882" spans="1:3" x14ac:dyDescent="0.35">
      <c r="A882">
        <v>875</v>
      </c>
      <c r="B882" s="35">
        <v>34591</v>
      </c>
      <c r="C882" s="9">
        <v>0.13875254988670349</v>
      </c>
    </row>
    <row r="883" spans="1:3" x14ac:dyDescent="0.35">
      <c r="A883">
        <v>876</v>
      </c>
      <c r="B883" s="35">
        <v>34592</v>
      </c>
      <c r="C883" s="9">
        <v>0.12742580473423004</v>
      </c>
    </row>
    <row r="884" spans="1:3" x14ac:dyDescent="0.35">
      <c r="A884">
        <v>877</v>
      </c>
      <c r="B884" s="35">
        <v>34593</v>
      </c>
      <c r="C884" s="9">
        <v>0.12459412962198257</v>
      </c>
    </row>
    <row r="885" spans="1:3" x14ac:dyDescent="0.35">
      <c r="A885">
        <v>878</v>
      </c>
      <c r="B885" s="35">
        <v>34594</v>
      </c>
      <c r="C885" s="9">
        <v>0.13592086732387543</v>
      </c>
    </row>
    <row r="886" spans="1:3" x14ac:dyDescent="0.35">
      <c r="A886">
        <v>879</v>
      </c>
      <c r="B886" s="35">
        <v>34595</v>
      </c>
      <c r="C886" s="9">
        <v>0.14724759757518768</v>
      </c>
    </row>
    <row r="887" spans="1:3" x14ac:dyDescent="0.35">
      <c r="A887">
        <v>880</v>
      </c>
      <c r="B887" s="35">
        <v>34596</v>
      </c>
      <c r="C887" s="9">
        <v>0.15007929503917694</v>
      </c>
    </row>
    <row r="888" spans="1:3" x14ac:dyDescent="0.35">
      <c r="A888">
        <v>881</v>
      </c>
      <c r="B888" s="35">
        <v>34597</v>
      </c>
      <c r="C888" s="9">
        <v>0.16423772275447845</v>
      </c>
    </row>
    <row r="889" spans="1:3" x14ac:dyDescent="0.35">
      <c r="A889">
        <v>882</v>
      </c>
      <c r="B889" s="35">
        <v>34598</v>
      </c>
      <c r="C889" s="9">
        <v>0.17273275554180145</v>
      </c>
    </row>
    <row r="890" spans="1:3" x14ac:dyDescent="0.35">
      <c r="A890">
        <v>883</v>
      </c>
      <c r="B890" s="35">
        <v>34599</v>
      </c>
      <c r="C890" s="9">
        <v>0.1614060252904892</v>
      </c>
    </row>
    <row r="891" spans="1:3" x14ac:dyDescent="0.35">
      <c r="A891">
        <v>884</v>
      </c>
      <c r="B891" s="35">
        <v>34600</v>
      </c>
      <c r="C891" s="9">
        <v>0.15574266016483307</v>
      </c>
    </row>
    <row r="892" spans="1:3" x14ac:dyDescent="0.35">
      <c r="A892">
        <v>885</v>
      </c>
      <c r="B892" s="35">
        <v>34601</v>
      </c>
      <c r="C892" s="9">
        <v>0.15007929503917694</v>
      </c>
    </row>
    <row r="893" spans="1:3" x14ac:dyDescent="0.35">
      <c r="A893">
        <v>886</v>
      </c>
      <c r="B893" s="35">
        <v>34602</v>
      </c>
      <c r="C893" s="9">
        <v>0.14724759757518768</v>
      </c>
    </row>
    <row r="894" spans="1:3" x14ac:dyDescent="0.35">
      <c r="A894">
        <v>887</v>
      </c>
      <c r="B894" s="35">
        <v>34603</v>
      </c>
      <c r="C894" s="9">
        <v>0.14724759757518768</v>
      </c>
    </row>
    <row r="895" spans="1:3" x14ac:dyDescent="0.35">
      <c r="A895">
        <v>888</v>
      </c>
      <c r="B895" s="35">
        <v>34604</v>
      </c>
      <c r="C895" s="9">
        <v>0.14724759757518768</v>
      </c>
    </row>
    <row r="896" spans="1:3" x14ac:dyDescent="0.35">
      <c r="A896">
        <v>889</v>
      </c>
      <c r="B896" s="35">
        <v>34605</v>
      </c>
      <c r="C896" s="9">
        <v>0.13592086732387543</v>
      </c>
    </row>
    <row r="897" spans="1:3" x14ac:dyDescent="0.35">
      <c r="A897">
        <v>890</v>
      </c>
      <c r="B897" s="35">
        <v>34606</v>
      </c>
      <c r="C897" s="9">
        <v>0.11893074959516525</v>
      </c>
    </row>
    <row r="898" spans="1:3" x14ac:dyDescent="0.35">
      <c r="A898">
        <v>891</v>
      </c>
      <c r="B898" s="35">
        <v>34607</v>
      </c>
      <c r="C898" s="9">
        <v>0.12742580473423004</v>
      </c>
    </row>
    <row r="899" spans="1:3" x14ac:dyDescent="0.35">
      <c r="A899">
        <v>892</v>
      </c>
      <c r="B899" s="35">
        <v>34608</v>
      </c>
      <c r="C899" s="9">
        <v>0.15007929503917694</v>
      </c>
    </row>
    <row r="900" spans="1:3" x14ac:dyDescent="0.35">
      <c r="A900">
        <v>893</v>
      </c>
      <c r="B900" s="35">
        <v>34609</v>
      </c>
      <c r="C900" s="9">
        <v>0.14724759757518768</v>
      </c>
    </row>
    <row r="901" spans="1:3" x14ac:dyDescent="0.35">
      <c r="A901">
        <v>894</v>
      </c>
      <c r="B901" s="35">
        <v>34610</v>
      </c>
      <c r="C901" s="9">
        <v>0.15007929503917694</v>
      </c>
    </row>
    <row r="902" spans="1:3" x14ac:dyDescent="0.35">
      <c r="A902">
        <v>895</v>
      </c>
      <c r="B902" s="35">
        <v>34611</v>
      </c>
      <c r="C902" s="9">
        <v>0.24352489411830902</v>
      </c>
    </row>
    <row r="903" spans="1:3" x14ac:dyDescent="0.35">
      <c r="A903">
        <v>896</v>
      </c>
      <c r="B903" s="35">
        <v>34612</v>
      </c>
      <c r="C903" s="9">
        <v>0.20954467356204987</v>
      </c>
    </row>
    <row r="904" spans="1:3" x14ac:dyDescent="0.35">
      <c r="A904">
        <v>897</v>
      </c>
      <c r="B904" s="35">
        <v>34613</v>
      </c>
      <c r="C904" s="9">
        <v>0.152910977602005</v>
      </c>
    </row>
    <row r="905" spans="1:3" x14ac:dyDescent="0.35">
      <c r="A905">
        <v>898</v>
      </c>
      <c r="B905" s="35">
        <v>34614</v>
      </c>
      <c r="C905" s="9">
        <v>0.18122781813144684</v>
      </c>
    </row>
    <row r="906" spans="1:3" x14ac:dyDescent="0.35">
      <c r="A906">
        <v>899</v>
      </c>
      <c r="B906" s="35">
        <v>34615</v>
      </c>
      <c r="C906" s="9">
        <v>0.1614060252904892</v>
      </c>
    </row>
    <row r="907" spans="1:3" x14ac:dyDescent="0.35">
      <c r="A907">
        <v>900</v>
      </c>
      <c r="B907" s="35">
        <v>34616</v>
      </c>
      <c r="C907" s="9">
        <v>0.15574266016483307</v>
      </c>
    </row>
    <row r="908" spans="1:3" x14ac:dyDescent="0.35">
      <c r="A908">
        <v>901</v>
      </c>
      <c r="B908" s="35">
        <v>34617</v>
      </c>
      <c r="C908" s="9">
        <v>0.17273275554180145</v>
      </c>
    </row>
    <row r="909" spans="1:3" x14ac:dyDescent="0.35">
      <c r="A909">
        <v>902</v>
      </c>
      <c r="B909" s="35">
        <v>34618</v>
      </c>
      <c r="C909" s="9">
        <v>0.14724759757518768</v>
      </c>
    </row>
    <row r="910" spans="1:3" x14ac:dyDescent="0.35">
      <c r="A910">
        <v>903</v>
      </c>
      <c r="B910" s="35">
        <v>34619</v>
      </c>
      <c r="C910" s="9">
        <v>0.14441591501235962</v>
      </c>
    </row>
    <row r="911" spans="1:3" x14ac:dyDescent="0.35">
      <c r="A911">
        <v>904</v>
      </c>
      <c r="B911" s="35">
        <v>34620</v>
      </c>
      <c r="C911" s="9">
        <v>0.14724759757518768</v>
      </c>
    </row>
    <row r="912" spans="1:3" x14ac:dyDescent="0.35">
      <c r="A912">
        <v>905</v>
      </c>
      <c r="B912" s="35">
        <v>34621</v>
      </c>
      <c r="C912" s="9">
        <v>0.152910977602005</v>
      </c>
    </row>
    <row r="913" spans="1:3" x14ac:dyDescent="0.35">
      <c r="A913">
        <v>906</v>
      </c>
      <c r="B913" s="35">
        <v>34622</v>
      </c>
      <c r="C913" s="9">
        <v>0.28316846489906311</v>
      </c>
    </row>
    <row r="914" spans="1:3" x14ac:dyDescent="0.35">
      <c r="A914">
        <v>907</v>
      </c>
      <c r="B914" s="35">
        <v>34623</v>
      </c>
      <c r="C914" s="9">
        <v>0.22087140381336212</v>
      </c>
    </row>
    <row r="915" spans="1:3" x14ac:dyDescent="0.35">
      <c r="A915">
        <v>908</v>
      </c>
      <c r="B915" s="35">
        <v>34624</v>
      </c>
      <c r="C915" s="9">
        <v>0.25768330693244934</v>
      </c>
    </row>
    <row r="916" spans="1:3" x14ac:dyDescent="0.35">
      <c r="A916">
        <v>909</v>
      </c>
      <c r="B916" s="35">
        <v>34625</v>
      </c>
      <c r="C916" s="9">
        <v>0.23502983152866364</v>
      </c>
    </row>
    <row r="917" spans="1:3" x14ac:dyDescent="0.35">
      <c r="A917">
        <v>910</v>
      </c>
      <c r="B917" s="35">
        <v>34626</v>
      </c>
      <c r="C917" s="9">
        <v>0.22370308637619019</v>
      </c>
    </row>
    <row r="918" spans="1:3" x14ac:dyDescent="0.35">
      <c r="A918">
        <v>911</v>
      </c>
      <c r="B918" s="35">
        <v>34627</v>
      </c>
      <c r="C918" s="9">
        <v>0.21520803868770599</v>
      </c>
    </row>
    <row r="919" spans="1:3" x14ac:dyDescent="0.35">
      <c r="A919">
        <v>912</v>
      </c>
      <c r="B919" s="35">
        <v>34628</v>
      </c>
      <c r="C919" s="9">
        <v>0.20954467356204987</v>
      </c>
    </row>
    <row r="920" spans="1:3" x14ac:dyDescent="0.35">
      <c r="A920">
        <v>913</v>
      </c>
      <c r="B920" s="35">
        <v>34629</v>
      </c>
      <c r="C920" s="9">
        <v>0.20388129353523254</v>
      </c>
    </row>
    <row r="921" spans="1:3" x14ac:dyDescent="0.35">
      <c r="A921">
        <v>914</v>
      </c>
      <c r="B921" s="35">
        <v>34630</v>
      </c>
      <c r="C921" s="9">
        <v>0.19538624584674835</v>
      </c>
    </row>
    <row r="922" spans="1:3" x14ac:dyDescent="0.35">
      <c r="A922">
        <v>915</v>
      </c>
      <c r="B922" s="35">
        <v>34631</v>
      </c>
      <c r="C922" s="9">
        <v>0.19538624584674835</v>
      </c>
    </row>
    <row r="923" spans="1:3" x14ac:dyDescent="0.35">
      <c r="A923">
        <v>916</v>
      </c>
      <c r="B923" s="35">
        <v>34632</v>
      </c>
      <c r="C923" s="9">
        <v>0.19255456328392029</v>
      </c>
    </row>
    <row r="924" spans="1:3" x14ac:dyDescent="0.35">
      <c r="A924">
        <v>917</v>
      </c>
      <c r="B924" s="35">
        <v>34633</v>
      </c>
      <c r="C924" s="9">
        <v>0.19821792840957642</v>
      </c>
    </row>
    <row r="925" spans="1:3" x14ac:dyDescent="0.35">
      <c r="A925">
        <v>918</v>
      </c>
      <c r="B925" s="35">
        <v>34634</v>
      </c>
      <c r="C925" s="9">
        <v>0.21520803868770599</v>
      </c>
    </row>
    <row r="926" spans="1:3" x14ac:dyDescent="0.35">
      <c r="A926">
        <v>919</v>
      </c>
      <c r="B926" s="35">
        <v>34635</v>
      </c>
      <c r="C926" s="9">
        <v>0.22653476893901825</v>
      </c>
    </row>
    <row r="927" spans="1:3" x14ac:dyDescent="0.35">
      <c r="A927">
        <v>920</v>
      </c>
      <c r="B927" s="35">
        <v>34636</v>
      </c>
      <c r="C927" s="9">
        <v>0.22087140381336212</v>
      </c>
    </row>
    <row r="928" spans="1:3" x14ac:dyDescent="0.35">
      <c r="A928">
        <v>921</v>
      </c>
      <c r="B928" s="35">
        <v>34637</v>
      </c>
      <c r="C928" s="9">
        <v>0.22653476893901825</v>
      </c>
    </row>
    <row r="929" spans="1:3" x14ac:dyDescent="0.35">
      <c r="A929">
        <v>922</v>
      </c>
      <c r="B929" s="35">
        <v>34638</v>
      </c>
      <c r="C929" s="9">
        <v>0.19255456328392029</v>
      </c>
    </row>
    <row r="930" spans="1:3" x14ac:dyDescent="0.35">
      <c r="A930">
        <v>923</v>
      </c>
      <c r="B930" s="35">
        <v>34639</v>
      </c>
      <c r="C930" s="9">
        <v>0.152910977602005</v>
      </c>
    </row>
    <row r="931" spans="1:3" x14ac:dyDescent="0.35">
      <c r="A931">
        <v>924</v>
      </c>
      <c r="B931" s="35">
        <v>34640</v>
      </c>
      <c r="C931" s="9">
        <v>0.13875254988670349</v>
      </c>
    </row>
    <row r="932" spans="1:3" x14ac:dyDescent="0.35">
      <c r="A932">
        <v>925</v>
      </c>
      <c r="B932" s="35">
        <v>34641</v>
      </c>
      <c r="C932" s="9">
        <v>0.13875254988670349</v>
      </c>
    </row>
    <row r="933" spans="1:3" x14ac:dyDescent="0.35">
      <c r="A933">
        <v>926</v>
      </c>
      <c r="B933" s="35">
        <v>34642</v>
      </c>
      <c r="C933" s="9">
        <v>0.13875254988670349</v>
      </c>
    </row>
    <row r="934" spans="1:3" x14ac:dyDescent="0.35">
      <c r="A934">
        <v>927</v>
      </c>
      <c r="B934" s="35">
        <v>34643</v>
      </c>
      <c r="C934" s="9">
        <v>0.13875254988670349</v>
      </c>
    </row>
    <row r="935" spans="1:3" x14ac:dyDescent="0.35">
      <c r="A935">
        <v>928</v>
      </c>
      <c r="B935" s="35">
        <v>34644</v>
      </c>
      <c r="C935" s="9">
        <v>0.13875254988670349</v>
      </c>
    </row>
    <row r="936" spans="1:3" x14ac:dyDescent="0.35">
      <c r="A936">
        <v>929</v>
      </c>
      <c r="B936" s="35">
        <v>34645</v>
      </c>
      <c r="C936" s="9">
        <v>0.13875254988670349</v>
      </c>
    </row>
    <row r="937" spans="1:3" x14ac:dyDescent="0.35">
      <c r="A937">
        <v>930</v>
      </c>
      <c r="B937" s="35">
        <v>34646</v>
      </c>
      <c r="C937" s="9">
        <v>0.13875254988670349</v>
      </c>
    </row>
    <row r="938" spans="1:3" x14ac:dyDescent="0.35">
      <c r="A938">
        <v>931</v>
      </c>
      <c r="B938" s="35">
        <v>34647</v>
      </c>
      <c r="C938" s="9">
        <v>0.13875254988670349</v>
      </c>
    </row>
    <row r="939" spans="1:3" x14ac:dyDescent="0.35">
      <c r="A939">
        <v>932</v>
      </c>
      <c r="B939" s="35">
        <v>34648</v>
      </c>
      <c r="C939" s="9">
        <v>0.11893074959516525</v>
      </c>
    </row>
    <row r="940" spans="1:3" x14ac:dyDescent="0.35">
      <c r="A940">
        <v>933</v>
      </c>
      <c r="B940" s="35">
        <v>34649</v>
      </c>
      <c r="C940" s="9">
        <v>8.7782219052314758E-2</v>
      </c>
    </row>
    <row r="941" spans="1:3" x14ac:dyDescent="0.35">
      <c r="A941">
        <v>934</v>
      </c>
      <c r="B941" s="35">
        <v>34650</v>
      </c>
      <c r="C941" s="9">
        <v>8.7782219052314758E-2</v>
      </c>
    </row>
    <row r="942" spans="1:3" x14ac:dyDescent="0.35">
      <c r="A942">
        <v>935</v>
      </c>
      <c r="B942" s="35">
        <v>34651</v>
      </c>
      <c r="C942" s="9">
        <v>8.7782219052314758E-2</v>
      </c>
    </row>
    <row r="943" spans="1:3" x14ac:dyDescent="0.35">
      <c r="A943">
        <v>936</v>
      </c>
      <c r="B943" s="35">
        <v>34652</v>
      </c>
      <c r="C943" s="9">
        <v>0.107604019343853</v>
      </c>
    </row>
    <row r="944" spans="1:3" x14ac:dyDescent="0.35">
      <c r="A944">
        <v>937</v>
      </c>
      <c r="B944" s="35">
        <v>34653</v>
      </c>
      <c r="C944" s="9">
        <v>0.11609906703233719</v>
      </c>
    </row>
    <row r="945" spans="1:3" x14ac:dyDescent="0.35">
      <c r="A945">
        <v>938</v>
      </c>
      <c r="B945" s="35">
        <v>34654</v>
      </c>
      <c r="C945" s="9">
        <v>0.13025748729705811</v>
      </c>
    </row>
    <row r="946" spans="1:3" x14ac:dyDescent="0.35">
      <c r="A946">
        <v>939</v>
      </c>
      <c r="B946" s="35">
        <v>34655</v>
      </c>
      <c r="C946" s="9">
        <v>0.12742580473423004</v>
      </c>
    </row>
    <row r="947" spans="1:3" x14ac:dyDescent="0.35">
      <c r="A947">
        <v>940</v>
      </c>
      <c r="B947" s="35">
        <v>34656</v>
      </c>
      <c r="C947" s="9">
        <v>0.11609906703233719</v>
      </c>
    </row>
    <row r="948" spans="1:3" x14ac:dyDescent="0.35">
      <c r="A948">
        <v>941</v>
      </c>
      <c r="B948" s="35">
        <v>34657</v>
      </c>
      <c r="C948" s="9">
        <v>0.11893074959516525</v>
      </c>
    </row>
    <row r="949" spans="1:3" x14ac:dyDescent="0.35">
      <c r="A949">
        <v>942</v>
      </c>
      <c r="B949" s="35">
        <v>34658</v>
      </c>
      <c r="C949" s="9">
        <v>0.13308916985988617</v>
      </c>
    </row>
    <row r="950" spans="1:3" x14ac:dyDescent="0.35">
      <c r="A950">
        <v>943</v>
      </c>
      <c r="B950" s="35">
        <v>34659</v>
      </c>
      <c r="C950" s="9">
        <v>0.12742580473423004</v>
      </c>
    </row>
    <row r="951" spans="1:3" x14ac:dyDescent="0.35">
      <c r="A951">
        <v>944</v>
      </c>
      <c r="B951" s="35">
        <v>34660</v>
      </c>
      <c r="C951" s="9">
        <v>0.12176244705915451</v>
      </c>
    </row>
    <row r="952" spans="1:3" x14ac:dyDescent="0.35">
      <c r="A952">
        <v>945</v>
      </c>
      <c r="B952" s="35">
        <v>34661</v>
      </c>
      <c r="C952" s="9">
        <v>0.11893074959516525</v>
      </c>
    </row>
    <row r="953" spans="1:3" x14ac:dyDescent="0.35">
      <c r="A953">
        <v>946</v>
      </c>
      <c r="B953" s="35">
        <v>34662</v>
      </c>
      <c r="C953" s="9">
        <v>0.14441591501235962</v>
      </c>
    </row>
    <row r="954" spans="1:3" x14ac:dyDescent="0.35">
      <c r="A954">
        <v>947</v>
      </c>
      <c r="B954" s="35">
        <v>34663</v>
      </c>
      <c r="C954" s="9">
        <v>0.12459412962198257</v>
      </c>
    </row>
    <row r="955" spans="1:3" x14ac:dyDescent="0.35">
      <c r="A955">
        <v>948</v>
      </c>
      <c r="B955" s="35">
        <v>34664</v>
      </c>
      <c r="C955" s="9">
        <v>0.12176244705915451</v>
      </c>
    </row>
    <row r="956" spans="1:3" x14ac:dyDescent="0.35">
      <c r="A956">
        <v>949</v>
      </c>
      <c r="B956" s="35">
        <v>34665</v>
      </c>
      <c r="C956" s="9">
        <v>0.107604019343853</v>
      </c>
    </row>
    <row r="957" spans="1:3" x14ac:dyDescent="0.35">
      <c r="A957">
        <v>950</v>
      </c>
      <c r="B957" s="35">
        <v>34666</v>
      </c>
      <c r="C957" s="9">
        <v>0.11043570190668106</v>
      </c>
    </row>
    <row r="958" spans="1:3" x14ac:dyDescent="0.35">
      <c r="A958">
        <v>951</v>
      </c>
      <c r="B958" s="35">
        <v>34667</v>
      </c>
      <c r="C958" s="9">
        <v>0.107604019343853</v>
      </c>
    </row>
    <row r="959" spans="1:3" x14ac:dyDescent="0.35">
      <c r="A959">
        <v>952</v>
      </c>
      <c r="B959" s="35">
        <v>34668</v>
      </c>
      <c r="C959" s="9">
        <v>0.12459412962198257</v>
      </c>
    </row>
    <row r="960" spans="1:3" x14ac:dyDescent="0.35">
      <c r="A960">
        <v>953</v>
      </c>
      <c r="B960" s="35">
        <v>34669</v>
      </c>
      <c r="C960" s="9">
        <v>0.11609906703233719</v>
      </c>
    </row>
    <row r="961" spans="1:3" x14ac:dyDescent="0.35">
      <c r="A961">
        <v>954</v>
      </c>
      <c r="B961" s="35">
        <v>34670</v>
      </c>
      <c r="C961" s="9">
        <v>0.11609906703233719</v>
      </c>
    </row>
    <row r="962" spans="1:3" x14ac:dyDescent="0.35">
      <c r="A962">
        <v>955</v>
      </c>
      <c r="B962" s="35">
        <v>34671</v>
      </c>
      <c r="C962" s="9">
        <v>0.11609906703233719</v>
      </c>
    </row>
    <row r="963" spans="1:3" x14ac:dyDescent="0.35">
      <c r="A963">
        <v>956</v>
      </c>
      <c r="B963" s="35">
        <v>34672</v>
      </c>
      <c r="C963" s="9">
        <v>0.11609906703233719</v>
      </c>
    </row>
    <row r="964" spans="1:3" x14ac:dyDescent="0.35">
      <c r="A964">
        <v>957</v>
      </c>
      <c r="B964" s="35">
        <v>34673</v>
      </c>
      <c r="C964" s="9">
        <v>0.11609906703233719</v>
      </c>
    </row>
    <row r="965" spans="1:3" x14ac:dyDescent="0.35">
      <c r="A965">
        <v>958</v>
      </c>
      <c r="B965" s="35">
        <v>34674</v>
      </c>
      <c r="C965" s="9">
        <v>0.11609906703233719</v>
      </c>
    </row>
    <row r="966" spans="1:3" x14ac:dyDescent="0.35">
      <c r="A966">
        <v>959</v>
      </c>
      <c r="B966" s="35">
        <v>34675</v>
      </c>
      <c r="C966" s="9">
        <v>0.11609906703233719</v>
      </c>
    </row>
    <row r="967" spans="1:3" x14ac:dyDescent="0.35">
      <c r="A967">
        <v>960</v>
      </c>
      <c r="B967" s="35">
        <v>34676</v>
      </c>
      <c r="C967" s="9">
        <v>0.11043570190668106</v>
      </c>
    </row>
    <row r="968" spans="1:3" x14ac:dyDescent="0.35">
      <c r="A968">
        <v>961</v>
      </c>
      <c r="B968" s="35">
        <v>34677</v>
      </c>
      <c r="C968" s="9">
        <v>0.10477233678102493</v>
      </c>
    </row>
    <row r="969" spans="1:3" x14ac:dyDescent="0.35">
      <c r="A969">
        <v>962</v>
      </c>
      <c r="B969" s="35">
        <v>34678</v>
      </c>
      <c r="C969" s="9">
        <v>0.107604019343853</v>
      </c>
    </row>
    <row r="970" spans="1:3" x14ac:dyDescent="0.35">
      <c r="A970">
        <v>963</v>
      </c>
      <c r="B970" s="35">
        <v>34679</v>
      </c>
      <c r="C970" s="9">
        <v>0.11326738446950912</v>
      </c>
    </row>
    <row r="971" spans="1:3" x14ac:dyDescent="0.35">
      <c r="A971">
        <v>964</v>
      </c>
      <c r="B971" s="35">
        <v>34680</v>
      </c>
      <c r="C971" s="9">
        <v>0.107604019343853</v>
      </c>
    </row>
    <row r="972" spans="1:3" x14ac:dyDescent="0.35">
      <c r="A972">
        <v>965</v>
      </c>
      <c r="B972" s="35">
        <v>34681</v>
      </c>
      <c r="C972" s="9">
        <v>0.10477233678102493</v>
      </c>
    </row>
    <row r="973" spans="1:3" x14ac:dyDescent="0.35">
      <c r="A973">
        <v>966</v>
      </c>
      <c r="B973" s="35">
        <v>34682</v>
      </c>
      <c r="C973" s="9">
        <v>0.10477233678102493</v>
      </c>
    </row>
    <row r="974" spans="1:3" x14ac:dyDescent="0.35">
      <c r="A974">
        <v>967</v>
      </c>
      <c r="B974" s="35">
        <v>34683</v>
      </c>
      <c r="C974" s="9">
        <v>0.10477233678102493</v>
      </c>
    </row>
    <row r="975" spans="1:3" x14ac:dyDescent="0.35">
      <c r="A975">
        <v>968</v>
      </c>
      <c r="B975" s="35">
        <v>34684</v>
      </c>
      <c r="C975" s="9">
        <v>0.10477233678102493</v>
      </c>
    </row>
    <row r="976" spans="1:3" x14ac:dyDescent="0.35">
      <c r="A976">
        <v>969</v>
      </c>
      <c r="B976" s="35">
        <v>34685</v>
      </c>
      <c r="C976" s="9">
        <v>0.10477233678102493</v>
      </c>
    </row>
    <row r="977" spans="1:3" x14ac:dyDescent="0.35">
      <c r="A977">
        <v>970</v>
      </c>
      <c r="B977" s="35">
        <v>34686</v>
      </c>
      <c r="C977" s="9">
        <v>0.10477233678102493</v>
      </c>
    </row>
    <row r="978" spans="1:3" x14ac:dyDescent="0.35">
      <c r="A978">
        <v>971</v>
      </c>
      <c r="B978" s="35">
        <v>34687</v>
      </c>
      <c r="C978" s="9">
        <v>0.10477233678102493</v>
      </c>
    </row>
    <row r="979" spans="1:3" x14ac:dyDescent="0.35">
      <c r="A979">
        <v>972</v>
      </c>
      <c r="B979" s="35">
        <v>34688</v>
      </c>
      <c r="C979" s="9">
        <v>0.10477233678102493</v>
      </c>
    </row>
    <row r="980" spans="1:3" x14ac:dyDescent="0.35">
      <c r="A980">
        <v>973</v>
      </c>
      <c r="B980" s="35">
        <v>34689</v>
      </c>
      <c r="C980" s="9">
        <v>0.10477233678102493</v>
      </c>
    </row>
    <row r="981" spans="1:3" x14ac:dyDescent="0.35">
      <c r="A981">
        <v>974</v>
      </c>
      <c r="B981" s="35">
        <v>34690</v>
      </c>
      <c r="C981" s="9">
        <v>0.10477233678102493</v>
      </c>
    </row>
    <row r="982" spans="1:3" x14ac:dyDescent="0.35">
      <c r="A982">
        <v>975</v>
      </c>
      <c r="B982" s="35">
        <v>34691</v>
      </c>
      <c r="C982" s="9">
        <v>0.10477233678102493</v>
      </c>
    </row>
    <row r="983" spans="1:3" x14ac:dyDescent="0.35">
      <c r="A983">
        <v>976</v>
      </c>
      <c r="B983" s="35">
        <v>34692</v>
      </c>
      <c r="C983" s="9">
        <v>0.10477233678102493</v>
      </c>
    </row>
    <row r="984" spans="1:3" x14ac:dyDescent="0.35">
      <c r="A984">
        <v>977</v>
      </c>
      <c r="B984" s="35">
        <v>34693</v>
      </c>
      <c r="C984" s="9">
        <v>0.10477233678102493</v>
      </c>
    </row>
    <row r="985" spans="1:3" x14ac:dyDescent="0.35">
      <c r="A985">
        <v>978</v>
      </c>
      <c r="B985" s="35">
        <v>34694</v>
      </c>
      <c r="C985" s="9">
        <v>0.10477233678102493</v>
      </c>
    </row>
    <row r="986" spans="1:3" x14ac:dyDescent="0.35">
      <c r="A986">
        <v>979</v>
      </c>
      <c r="B986" s="35">
        <v>34695</v>
      </c>
      <c r="C986" s="9">
        <v>0.10477233678102493</v>
      </c>
    </row>
    <row r="987" spans="1:3" x14ac:dyDescent="0.35">
      <c r="A987">
        <v>980</v>
      </c>
      <c r="B987" s="35">
        <v>34696</v>
      </c>
      <c r="C987" s="9">
        <v>0.10477233678102493</v>
      </c>
    </row>
    <row r="988" spans="1:3" x14ac:dyDescent="0.35">
      <c r="A988">
        <v>981</v>
      </c>
      <c r="B988" s="35">
        <v>34697</v>
      </c>
      <c r="C988" s="9">
        <v>0.11326738446950912</v>
      </c>
    </row>
    <row r="989" spans="1:3" x14ac:dyDescent="0.35">
      <c r="A989">
        <v>982</v>
      </c>
      <c r="B989" s="35">
        <v>34698</v>
      </c>
      <c r="C989" s="9">
        <v>0.11326738446950912</v>
      </c>
    </row>
    <row r="990" spans="1:3" x14ac:dyDescent="0.35">
      <c r="A990">
        <v>983</v>
      </c>
      <c r="B990" s="35">
        <v>34699</v>
      </c>
      <c r="C990" s="9">
        <v>0.11043570190668106</v>
      </c>
    </row>
    <row r="991" spans="1:3" x14ac:dyDescent="0.35">
      <c r="A991">
        <v>984</v>
      </c>
      <c r="B991" s="35">
        <v>34700</v>
      </c>
      <c r="C991" s="9">
        <v>0.10477233678102493</v>
      </c>
    </row>
    <row r="992" spans="1:3" x14ac:dyDescent="0.35">
      <c r="A992">
        <v>985</v>
      </c>
      <c r="B992" s="35">
        <v>34701</v>
      </c>
      <c r="C992" s="9">
        <v>0.11043570190668106</v>
      </c>
    </row>
    <row r="993" spans="1:3" x14ac:dyDescent="0.35">
      <c r="A993">
        <v>986</v>
      </c>
      <c r="B993" s="35">
        <v>34702</v>
      </c>
      <c r="C993" s="9">
        <v>0.10477233678102493</v>
      </c>
    </row>
    <row r="994" spans="1:3" x14ac:dyDescent="0.35">
      <c r="A994">
        <v>987</v>
      </c>
      <c r="B994" s="35">
        <v>34703</v>
      </c>
      <c r="C994" s="9">
        <v>9.9108964204788208E-2</v>
      </c>
    </row>
    <row r="995" spans="1:3" x14ac:dyDescent="0.35">
      <c r="A995">
        <v>988</v>
      </c>
      <c r="B995" s="35">
        <v>34704</v>
      </c>
      <c r="C995" s="9">
        <v>9.9108964204788208E-2</v>
      </c>
    </row>
    <row r="996" spans="1:3" x14ac:dyDescent="0.35">
      <c r="A996">
        <v>989</v>
      </c>
      <c r="B996" s="35">
        <v>34705</v>
      </c>
      <c r="C996" s="9">
        <v>0.10477233678102493</v>
      </c>
    </row>
    <row r="997" spans="1:3" x14ac:dyDescent="0.35">
      <c r="A997">
        <v>990</v>
      </c>
      <c r="B997" s="35">
        <v>34706</v>
      </c>
      <c r="C997" s="9">
        <v>0.10194064676761627</v>
      </c>
    </row>
    <row r="998" spans="1:3" x14ac:dyDescent="0.35">
      <c r="A998">
        <v>991</v>
      </c>
      <c r="B998" s="35">
        <v>34707</v>
      </c>
      <c r="C998" s="9">
        <v>8.4950536489486694E-2</v>
      </c>
    </row>
    <row r="999" spans="1:3" x14ac:dyDescent="0.35">
      <c r="A999">
        <v>992</v>
      </c>
      <c r="B999" s="35">
        <v>34708</v>
      </c>
      <c r="C999" s="9">
        <v>7.9287171363830566E-2</v>
      </c>
    </row>
    <row r="1000" spans="1:3" x14ac:dyDescent="0.35">
      <c r="A1000">
        <v>993</v>
      </c>
      <c r="B1000" s="35">
        <v>34709</v>
      </c>
      <c r="C1000" s="9">
        <v>7.9287171363830566E-2</v>
      </c>
    </row>
    <row r="1001" spans="1:3" x14ac:dyDescent="0.35">
      <c r="A1001">
        <v>994</v>
      </c>
      <c r="B1001" s="35">
        <v>34710</v>
      </c>
      <c r="C1001" s="9">
        <v>7.6455488801002502E-2</v>
      </c>
    </row>
    <row r="1002" spans="1:3" x14ac:dyDescent="0.35">
      <c r="A1002">
        <v>995</v>
      </c>
      <c r="B1002" s="35">
        <v>34711</v>
      </c>
      <c r="C1002" s="9">
        <v>7.9287171363830566E-2</v>
      </c>
    </row>
    <row r="1003" spans="1:3" x14ac:dyDescent="0.35">
      <c r="A1003">
        <v>996</v>
      </c>
      <c r="B1003" s="35">
        <v>34712</v>
      </c>
      <c r="C1003" s="9">
        <v>8.2118861377239227E-2</v>
      </c>
    </row>
    <row r="1004" spans="1:3" x14ac:dyDescent="0.35">
      <c r="A1004">
        <v>997</v>
      </c>
      <c r="B1004" s="35">
        <v>34713</v>
      </c>
      <c r="C1004" s="9">
        <v>8.4950536489486694E-2</v>
      </c>
    </row>
    <row r="1005" spans="1:3" x14ac:dyDescent="0.35">
      <c r="A1005">
        <v>998</v>
      </c>
      <c r="B1005" s="35">
        <v>34714</v>
      </c>
      <c r="C1005" s="9">
        <v>8.4950536489486694E-2</v>
      </c>
    </row>
    <row r="1006" spans="1:3" x14ac:dyDescent="0.35">
      <c r="A1006">
        <v>999</v>
      </c>
      <c r="B1006" s="35">
        <v>34715</v>
      </c>
      <c r="C1006" s="9">
        <v>8.2118861377239227E-2</v>
      </c>
    </row>
    <row r="1007" spans="1:3" x14ac:dyDescent="0.35">
      <c r="A1007">
        <v>1000</v>
      </c>
      <c r="B1007" s="35">
        <v>34716</v>
      </c>
      <c r="C1007" s="9">
        <v>8.7782219052314758E-2</v>
      </c>
    </row>
    <row r="1008" spans="1:3" x14ac:dyDescent="0.35">
      <c r="A1008">
        <v>1001</v>
      </c>
      <c r="B1008" s="35">
        <v>34717</v>
      </c>
      <c r="C1008" s="9">
        <v>9.0613909065723419E-2</v>
      </c>
    </row>
    <row r="1009" spans="1:3" x14ac:dyDescent="0.35">
      <c r="A1009">
        <v>1002</v>
      </c>
      <c r="B1009" s="35">
        <v>34718</v>
      </c>
      <c r="C1009" s="9">
        <v>9.3445591628551483E-2</v>
      </c>
    </row>
    <row r="1010" spans="1:3" x14ac:dyDescent="0.35">
      <c r="A1010">
        <v>1003</v>
      </c>
      <c r="B1010" s="35">
        <v>34719</v>
      </c>
      <c r="C1010" s="9">
        <v>9.6277281641960144E-2</v>
      </c>
    </row>
    <row r="1011" spans="1:3" x14ac:dyDescent="0.35">
      <c r="A1011">
        <v>1004</v>
      </c>
      <c r="B1011" s="35">
        <v>34720</v>
      </c>
      <c r="C1011" s="9">
        <v>9.3445591628551483E-2</v>
      </c>
    </row>
    <row r="1012" spans="1:3" x14ac:dyDescent="0.35">
      <c r="A1012">
        <v>1005</v>
      </c>
      <c r="B1012" s="35">
        <v>34721</v>
      </c>
      <c r="C1012" s="9">
        <v>8.7782219052314758E-2</v>
      </c>
    </row>
    <row r="1013" spans="1:3" x14ac:dyDescent="0.35">
      <c r="A1013">
        <v>1006</v>
      </c>
      <c r="B1013" s="35">
        <v>34722</v>
      </c>
      <c r="C1013" s="9">
        <v>8.2118861377239227E-2</v>
      </c>
    </row>
    <row r="1014" spans="1:3" x14ac:dyDescent="0.35">
      <c r="A1014">
        <v>1007</v>
      </c>
      <c r="B1014" s="35">
        <v>34723</v>
      </c>
      <c r="C1014" s="9">
        <v>8.7782219052314758E-2</v>
      </c>
    </row>
    <row r="1015" spans="1:3" x14ac:dyDescent="0.35">
      <c r="A1015">
        <v>1008</v>
      </c>
      <c r="B1015" s="35">
        <v>34724</v>
      </c>
      <c r="C1015" s="9">
        <v>9.6277281641960144E-2</v>
      </c>
    </row>
    <row r="1016" spans="1:3" x14ac:dyDescent="0.35">
      <c r="A1016">
        <v>1009</v>
      </c>
      <c r="B1016" s="35">
        <v>34725</v>
      </c>
      <c r="C1016" s="9">
        <v>9.6277281641960144E-2</v>
      </c>
    </row>
    <row r="1017" spans="1:3" x14ac:dyDescent="0.35">
      <c r="A1017">
        <v>1010</v>
      </c>
      <c r="B1017" s="35">
        <v>34726</v>
      </c>
      <c r="C1017" s="9">
        <v>9.0613909065723419E-2</v>
      </c>
    </row>
    <row r="1018" spans="1:3" x14ac:dyDescent="0.35">
      <c r="A1018">
        <v>1011</v>
      </c>
      <c r="B1018" s="35">
        <v>34727</v>
      </c>
      <c r="C1018" s="9">
        <v>8.7782219052314758E-2</v>
      </c>
    </row>
    <row r="1019" spans="1:3" x14ac:dyDescent="0.35">
      <c r="A1019">
        <v>1012</v>
      </c>
      <c r="B1019" s="35">
        <v>34728</v>
      </c>
      <c r="C1019" s="9">
        <v>7.3623798787593842E-2</v>
      </c>
    </row>
    <row r="1020" spans="1:3" x14ac:dyDescent="0.35">
      <c r="A1020">
        <v>1013</v>
      </c>
      <c r="B1020" s="35">
        <v>34729</v>
      </c>
      <c r="C1020" s="9">
        <v>7.6455488801002502E-2</v>
      </c>
    </row>
    <row r="1021" spans="1:3" x14ac:dyDescent="0.35">
      <c r="A1021">
        <v>1014</v>
      </c>
      <c r="B1021" s="35">
        <v>34730</v>
      </c>
      <c r="C1021" s="9">
        <v>7.6455488801002502E-2</v>
      </c>
    </row>
    <row r="1022" spans="1:3" x14ac:dyDescent="0.35">
      <c r="A1022">
        <v>1015</v>
      </c>
      <c r="B1022" s="35">
        <v>34731</v>
      </c>
      <c r="C1022" s="9">
        <v>7.6455488801002502E-2</v>
      </c>
    </row>
    <row r="1023" spans="1:3" x14ac:dyDescent="0.35">
      <c r="A1023">
        <v>1016</v>
      </c>
      <c r="B1023" s="35">
        <v>34732</v>
      </c>
      <c r="C1023" s="9">
        <v>7.6455488801002502E-2</v>
      </c>
    </row>
    <row r="1024" spans="1:3" x14ac:dyDescent="0.35">
      <c r="A1024">
        <v>1017</v>
      </c>
      <c r="B1024" s="35">
        <v>34733</v>
      </c>
      <c r="C1024" s="9">
        <v>7.6455488801002502E-2</v>
      </c>
    </row>
    <row r="1025" spans="1:3" x14ac:dyDescent="0.35">
      <c r="A1025">
        <v>1018</v>
      </c>
      <c r="B1025" s="35">
        <v>34734</v>
      </c>
      <c r="C1025" s="9">
        <v>7.6455488801002502E-2</v>
      </c>
    </row>
    <row r="1026" spans="1:3" x14ac:dyDescent="0.35">
      <c r="A1026">
        <v>1019</v>
      </c>
      <c r="B1026" s="35">
        <v>34735</v>
      </c>
      <c r="C1026" s="9">
        <v>7.6455488801002502E-2</v>
      </c>
    </row>
    <row r="1027" spans="1:3" x14ac:dyDescent="0.35">
      <c r="A1027">
        <v>1020</v>
      </c>
      <c r="B1027" s="35">
        <v>34736</v>
      </c>
      <c r="C1027" s="9">
        <v>7.6455488801002502E-2</v>
      </c>
    </row>
    <row r="1028" spans="1:3" x14ac:dyDescent="0.35">
      <c r="A1028">
        <v>1021</v>
      </c>
      <c r="B1028" s="35">
        <v>34737</v>
      </c>
      <c r="C1028" s="9">
        <v>7.6455488801002502E-2</v>
      </c>
    </row>
    <row r="1029" spans="1:3" x14ac:dyDescent="0.35">
      <c r="A1029">
        <v>1022</v>
      </c>
      <c r="B1029" s="35">
        <v>34738</v>
      </c>
      <c r="C1029" s="9">
        <v>7.9287171363830566E-2</v>
      </c>
    </row>
    <row r="1030" spans="1:3" x14ac:dyDescent="0.35">
      <c r="A1030">
        <v>1023</v>
      </c>
      <c r="B1030" s="35">
        <v>34739</v>
      </c>
      <c r="C1030" s="9">
        <v>7.6455488801002502E-2</v>
      </c>
    </row>
    <row r="1031" spans="1:3" x14ac:dyDescent="0.35">
      <c r="A1031">
        <v>1024</v>
      </c>
      <c r="B1031" s="35">
        <v>34740</v>
      </c>
      <c r="C1031" s="9">
        <v>7.3623798787593842E-2</v>
      </c>
    </row>
    <row r="1032" spans="1:3" x14ac:dyDescent="0.35">
      <c r="A1032">
        <v>1025</v>
      </c>
      <c r="B1032" s="35">
        <v>34741</v>
      </c>
      <c r="C1032" s="9">
        <v>7.0792116224765778E-2</v>
      </c>
    </row>
    <row r="1033" spans="1:3" x14ac:dyDescent="0.35">
      <c r="A1033">
        <v>1026</v>
      </c>
      <c r="B1033" s="35">
        <v>34742</v>
      </c>
      <c r="C1033" s="9">
        <v>7.3623798787593842E-2</v>
      </c>
    </row>
    <row r="1034" spans="1:3" x14ac:dyDescent="0.35">
      <c r="A1034">
        <v>1027</v>
      </c>
      <c r="B1034" s="35">
        <v>34743</v>
      </c>
      <c r="C1034" s="9">
        <v>8.4950536489486694E-2</v>
      </c>
    </row>
    <row r="1035" spans="1:3" x14ac:dyDescent="0.35">
      <c r="A1035">
        <v>1028</v>
      </c>
      <c r="B1035" s="35">
        <v>34744</v>
      </c>
      <c r="C1035" s="9">
        <v>0.10477233678102493</v>
      </c>
    </row>
    <row r="1036" spans="1:3" x14ac:dyDescent="0.35">
      <c r="A1036">
        <v>1029</v>
      </c>
      <c r="B1036" s="35">
        <v>34745</v>
      </c>
      <c r="C1036" s="9">
        <v>9.9108964204788208E-2</v>
      </c>
    </row>
    <row r="1037" spans="1:3" x14ac:dyDescent="0.35">
      <c r="A1037">
        <v>1030</v>
      </c>
      <c r="B1037" s="35">
        <v>34746</v>
      </c>
      <c r="C1037" s="9">
        <v>9.9108964204788208E-2</v>
      </c>
    </row>
    <row r="1038" spans="1:3" x14ac:dyDescent="0.35">
      <c r="A1038">
        <v>1031</v>
      </c>
      <c r="B1038" s="35">
        <v>34747</v>
      </c>
      <c r="C1038" s="9">
        <v>9.6277281641960144E-2</v>
      </c>
    </row>
    <row r="1039" spans="1:3" x14ac:dyDescent="0.35">
      <c r="A1039">
        <v>1032</v>
      </c>
      <c r="B1039" s="35">
        <v>34748</v>
      </c>
      <c r="C1039" s="9">
        <v>9.6277281641960144E-2</v>
      </c>
    </row>
    <row r="1040" spans="1:3" x14ac:dyDescent="0.35">
      <c r="A1040">
        <v>1033</v>
      </c>
      <c r="B1040" s="35">
        <v>34749</v>
      </c>
      <c r="C1040" s="9">
        <v>8.7782219052314758E-2</v>
      </c>
    </row>
    <row r="1041" spans="1:3" x14ac:dyDescent="0.35">
      <c r="A1041">
        <v>1034</v>
      </c>
      <c r="B1041" s="35">
        <v>34750</v>
      </c>
      <c r="C1041" s="9">
        <v>9.0613909065723419E-2</v>
      </c>
    </row>
    <row r="1042" spans="1:3" x14ac:dyDescent="0.35">
      <c r="A1042">
        <v>1035</v>
      </c>
      <c r="B1042" s="35">
        <v>34751</v>
      </c>
      <c r="C1042" s="9">
        <v>9.3445591628551483E-2</v>
      </c>
    </row>
    <row r="1043" spans="1:3" x14ac:dyDescent="0.35">
      <c r="A1043">
        <v>1036</v>
      </c>
      <c r="B1043" s="35">
        <v>34752</v>
      </c>
      <c r="C1043" s="9">
        <v>8.4950536489486694E-2</v>
      </c>
    </row>
    <row r="1044" spans="1:3" x14ac:dyDescent="0.35">
      <c r="A1044">
        <v>1037</v>
      </c>
      <c r="B1044" s="35">
        <v>34753</v>
      </c>
      <c r="C1044" s="9">
        <v>7.6455488801002502E-2</v>
      </c>
    </row>
    <row r="1045" spans="1:3" x14ac:dyDescent="0.35">
      <c r="A1045">
        <v>1038</v>
      </c>
      <c r="B1045" s="35">
        <v>34754</v>
      </c>
      <c r="C1045" s="9">
        <v>7.3623798787593842E-2</v>
      </c>
    </row>
    <row r="1046" spans="1:3" x14ac:dyDescent="0.35">
      <c r="A1046">
        <v>1039</v>
      </c>
      <c r="B1046" s="35">
        <v>34755</v>
      </c>
      <c r="C1046" s="9">
        <v>7.3623798787593842E-2</v>
      </c>
    </row>
    <row r="1047" spans="1:3" x14ac:dyDescent="0.35">
      <c r="A1047">
        <v>1040</v>
      </c>
      <c r="B1047" s="35">
        <v>34756</v>
      </c>
      <c r="C1047" s="9">
        <v>8.2118861377239227E-2</v>
      </c>
    </row>
    <row r="1048" spans="1:3" x14ac:dyDescent="0.35">
      <c r="A1048">
        <v>1041</v>
      </c>
      <c r="B1048" s="35">
        <v>34757</v>
      </c>
      <c r="C1048" s="9">
        <v>7.6455488801002502E-2</v>
      </c>
    </row>
    <row r="1049" spans="1:3" x14ac:dyDescent="0.35">
      <c r="A1049">
        <v>1042</v>
      </c>
      <c r="B1049" s="35">
        <v>34758</v>
      </c>
      <c r="C1049" s="9">
        <v>7.3623798787593842E-2</v>
      </c>
    </row>
    <row r="1050" spans="1:3" x14ac:dyDescent="0.35">
      <c r="A1050">
        <v>1043</v>
      </c>
      <c r="B1050" s="35">
        <v>34759</v>
      </c>
      <c r="C1050" s="9">
        <v>5.9465374797582626E-2</v>
      </c>
    </row>
    <row r="1051" spans="1:3" x14ac:dyDescent="0.35">
      <c r="A1051">
        <v>1044</v>
      </c>
      <c r="B1051" s="35">
        <v>34760</v>
      </c>
      <c r="C1051" s="9">
        <v>7.3623798787593842E-2</v>
      </c>
    </row>
    <row r="1052" spans="1:3" x14ac:dyDescent="0.35">
      <c r="A1052">
        <v>1045</v>
      </c>
      <c r="B1052" s="35">
        <v>34761</v>
      </c>
      <c r="C1052" s="9">
        <v>7.6455488801002502E-2</v>
      </c>
    </row>
    <row r="1053" spans="1:3" x14ac:dyDescent="0.35">
      <c r="A1053">
        <v>1046</v>
      </c>
      <c r="B1053" s="35">
        <v>34762</v>
      </c>
      <c r="C1053" s="9">
        <v>7.6455488801002502E-2</v>
      </c>
    </row>
    <row r="1054" spans="1:3" x14ac:dyDescent="0.35">
      <c r="A1054">
        <v>1047</v>
      </c>
      <c r="B1054" s="35">
        <v>34763</v>
      </c>
      <c r="C1054" s="9">
        <v>7.6455488801002502E-2</v>
      </c>
    </row>
    <row r="1055" spans="1:3" x14ac:dyDescent="0.35">
      <c r="A1055">
        <v>1048</v>
      </c>
      <c r="B1055" s="35">
        <v>34764</v>
      </c>
      <c r="C1055" s="9">
        <v>7.6455488801002502E-2</v>
      </c>
    </row>
    <row r="1056" spans="1:3" x14ac:dyDescent="0.35">
      <c r="A1056">
        <v>1049</v>
      </c>
      <c r="B1056" s="35">
        <v>34765</v>
      </c>
      <c r="C1056" s="9">
        <v>7.9287171363830566E-2</v>
      </c>
    </row>
    <row r="1057" spans="1:3" x14ac:dyDescent="0.35">
      <c r="A1057">
        <v>1050</v>
      </c>
      <c r="B1057" s="35">
        <v>34766</v>
      </c>
      <c r="C1057" s="9">
        <v>9.0613909065723419E-2</v>
      </c>
    </row>
    <row r="1058" spans="1:3" x14ac:dyDescent="0.35">
      <c r="A1058">
        <v>1051</v>
      </c>
      <c r="B1058" s="35">
        <v>34767</v>
      </c>
      <c r="C1058" s="9">
        <v>9.6277281641960144E-2</v>
      </c>
    </row>
    <row r="1059" spans="1:3" x14ac:dyDescent="0.35">
      <c r="A1059">
        <v>1052</v>
      </c>
      <c r="B1059" s="35">
        <v>34768</v>
      </c>
      <c r="C1059" s="9">
        <v>0.11326738446950912</v>
      </c>
    </row>
    <row r="1060" spans="1:3" x14ac:dyDescent="0.35">
      <c r="A1060">
        <v>1053</v>
      </c>
      <c r="B1060" s="35">
        <v>34769</v>
      </c>
      <c r="C1060" s="9">
        <v>0.13308916985988617</v>
      </c>
    </row>
    <row r="1061" spans="1:3" x14ac:dyDescent="0.35">
      <c r="A1061">
        <v>1054</v>
      </c>
      <c r="B1061" s="35">
        <v>34770</v>
      </c>
      <c r="C1061" s="9">
        <v>0.13025748729705811</v>
      </c>
    </row>
    <row r="1062" spans="1:3" x14ac:dyDescent="0.35">
      <c r="A1062">
        <v>1055</v>
      </c>
      <c r="B1062" s="35">
        <v>34771</v>
      </c>
      <c r="C1062" s="9">
        <v>9.6277281641960144E-2</v>
      </c>
    </row>
    <row r="1063" spans="1:3" x14ac:dyDescent="0.35">
      <c r="A1063">
        <v>1056</v>
      </c>
      <c r="B1063" s="35">
        <v>34772</v>
      </c>
      <c r="C1063" s="9">
        <v>7.6455488801002502E-2</v>
      </c>
    </row>
    <row r="1064" spans="1:3" x14ac:dyDescent="0.35">
      <c r="A1064">
        <v>1057</v>
      </c>
      <c r="B1064" s="35">
        <v>34773</v>
      </c>
      <c r="C1064" s="9">
        <v>7.6455488801002502E-2</v>
      </c>
    </row>
    <row r="1065" spans="1:3" x14ac:dyDescent="0.35">
      <c r="A1065">
        <v>1058</v>
      </c>
      <c r="B1065" s="35">
        <v>34774</v>
      </c>
      <c r="C1065" s="9">
        <v>0.107604019343853</v>
      </c>
    </row>
    <row r="1066" spans="1:3" x14ac:dyDescent="0.35">
      <c r="A1066">
        <v>1059</v>
      </c>
      <c r="B1066" s="35">
        <v>34775</v>
      </c>
      <c r="C1066" s="9">
        <v>0.13592086732387543</v>
      </c>
    </row>
    <row r="1067" spans="1:3" x14ac:dyDescent="0.35">
      <c r="A1067">
        <v>1060</v>
      </c>
      <c r="B1067" s="35">
        <v>34776</v>
      </c>
      <c r="C1067" s="9">
        <v>0.12742580473423004</v>
      </c>
    </row>
    <row r="1068" spans="1:3" x14ac:dyDescent="0.35">
      <c r="A1068">
        <v>1061</v>
      </c>
      <c r="B1068" s="35">
        <v>34777</v>
      </c>
      <c r="C1068" s="9">
        <v>0.12459412962198257</v>
      </c>
    </row>
    <row r="1069" spans="1:3" x14ac:dyDescent="0.35">
      <c r="A1069">
        <v>1062</v>
      </c>
      <c r="B1069" s="35">
        <v>34778</v>
      </c>
      <c r="C1069" s="9">
        <v>0.107604019343853</v>
      </c>
    </row>
    <row r="1070" spans="1:3" x14ac:dyDescent="0.35">
      <c r="A1070">
        <v>1063</v>
      </c>
      <c r="B1070" s="35">
        <v>34779</v>
      </c>
      <c r="C1070" s="9">
        <v>9.6277281641960144E-2</v>
      </c>
    </row>
    <row r="1071" spans="1:3" x14ac:dyDescent="0.35">
      <c r="A1071">
        <v>1064</v>
      </c>
      <c r="B1071" s="35">
        <v>34780</v>
      </c>
      <c r="C1071" s="9">
        <v>9.6277281641960144E-2</v>
      </c>
    </row>
    <row r="1072" spans="1:3" x14ac:dyDescent="0.35">
      <c r="A1072">
        <v>1065</v>
      </c>
      <c r="B1072" s="35">
        <v>34781</v>
      </c>
      <c r="C1072" s="9">
        <v>9.6277281641960144E-2</v>
      </c>
    </row>
    <row r="1073" spans="1:3" x14ac:dyDescent="0.35">
      <c r="A1073">
        <v>1066</v>
      </c>
      <c r="B1073" s="35">
        <v>34782</v>
      </c>
      <c r="C1073" s="9">
        <v>9.6277281641960144E-2</v>
      </c>
    </row>
    <row r="1074" spans="1:3" x14ac:dyDescent="0.35">
      <c r="A1074">
        <v>1067</v>
      </c>
      <c r="B1074" s="35">
        <v>34783</v>
      </c>
      <c r="C1074" s="9">
        <v>9.6277281641960144E-2</v>
      </c>
    </row>
    <row r="1075" spans="1:3" x14ac:dyDescent="0.35">
      <c r="A1075">
        <v>1068</v>
      </c>
      <c r="B1075" s="35">
        <v>34784</v>
      </c>
      <c r="C1075" s="9">
        <v>9.6277281641960144E-2</v>
      </c>
    </row>
    <row r="1076" spans="1:3" x14ac:dyDescent="0.35">
      <c r="A1076">
        <v>1069</v>
      </c>
      <c r="B1076" s="35">
        <v>34785</v>
      </c>
      <c r="C1076" s="9">
        <v>9.6277281641960144E-2</v>
      </c>
    </row>
    <row r="1077" spans="1:3" x14ac:dyDescent="0.35">
      <c r="A1077">
        <v>1070</v>
      </c>
      <c r="B1077" s="35">
        <v>34786</v>
      </c>
      <c r="C1077" s="9">
        <v>9.0613909065723419E-2</v>
      </c>
    </row>
    <row r="1078" spans="1:3" x14ac:dyDescent="0.35">
      <c r="A1078">
        <v>1071</v>
      </c>
      <c r="B1078" s="35">
        <v>34787</v>
      </c>
      <c r="C1078" s="9">
        <v>0.10477233678102493</v>
      </c>
    </row>
    <row r="1079" spans="1:3" x14ac:dyDescent="0.35">
      <c r="A1079">
        <v>1072</v>
      </c>
      <c r="B1079" s="35">
        <v>34788</v>
      </c>
      <c r="C1079" s="9">
        <v>9.9108964204788208E-2</v>
      </c>
    </row>
    <row r="1080" spans="1:3" x14ac:dyDescent="0.35">
      <c r="A1080">
        <v>1073</v>
      </c>
      <c r="B1080" s="35">
        <v>34789</v>
      </c>
      <c r="C1080" s="9">
        <v>0.10477233678102493</v>
      </c>
    </row>
    <row r="1081" spans="1:3" x14ac:dyDescent="0.35">
      <c r="A1081">
        <v>1074</v>
      </c>
      <c r="B1081" s="35">
        <v>34790</v>
      </c>
      <c r="C1081" s="9">
        <v>0.11043570190668106</v>
      </c>
    </row>
    <row r="1082" spans="1:3" x14ac:dyDescent="0.35">
      <c r="A1082">
        <v>1075</v>
      </c>
      <c r="B1082" s="35">
        <v>34791</v>
      </c>
      <c r="C1082" s="9">
        <v>0.11326738446950912</v>
      </c>
    </row>
    <row r="1083" spans="1:3" x14ac:dyDescent="0.35">
      <c r="A1083">
        <v>1076</v>
      </c>
      <c r="B1083" s="35">
        <v>34792</v>
      </c>
      <c r="C1083" s="9">
        <v>8.7782219052314758E-2</v>
      </c>
    </row>
    <row r="1084" spans="1:3" x14ac:dyDescent="0.35">
      <c r="A1084">
        <v>1077</v>
      </c>
      <c r="B1084" s="35">
        <v>34793</v>
      </c>
      <c r="C1084" s="9">
        <v>7.0792116224765778E-2</v>
      </c>
    </row>
    <row r="1085" spans="1:3" x14ac:dyDescent="0.35">
      <c r="A1085">
        <v>1078</v>
      </c>
      <c r="B1085" s="35">
        <v>34794</v>
      </c>
      <c r="C1085" s="9">
        <v>7.3623798787593842E-2</v>
      </c>
    </row>
    <row r="1086" spans="1:3" x14ac:dyDescent="0.35">
      <c r="A1086">
        <v>1079</v>
      </c>
      <c r="B1086" s="35">
        <v>34795</v>
      </c>
      <c r="C1086" s="9">
        <v>7.6455488801002502E-2</v>
      </c>
    </row>
    <row r="1087" spans="1:3" x14ac:dyDescent="0.35">
      <c r="A1087">
        <v>1080</v>
      </c>
      <c r="B1087" s="35">
        <v>34796</v>
      </c>
      <c r="C1087" s="9">
        <v>7.9287171363830566E-2</v>
      </c>
    </row>
    <row r="1088" spans="1:3" x14ac:dyDescent="0.35">
      <c r="A1088">
        <v>1081</v>
      </c>
      <c r="B1088" s="35">
        <v>34797</v>
      </c>
      <c r="C1088" s="9">
        <v>7.3623798787593842E-2</v>
      </c>
    </row>
    <row r="1089" spans="1:3" x14ac:dyDescent="0.35">
      <c r="A1089">
        <v>1082</v>
      </c>
      <c r="B1089" s="35">
        <v>34798</v>
      </c>
      <c r="C1089" s="9">
        <v>8.2118861377239227E-2</v>
      </c>
    </row>
    <row r="1090" spans="1:3" x14ac:dyDescent="0.35">
      <c r="A1090">
        <v>1083</v>
      </c>
      <c r="B1090" s="35">
        <v>34799</v>
      </c>
      <c r="C1090" s="9">
        <v>8.2118861377239227E-2</v>
      </c>
    </row>
    <row r="1091" spans="1:3" x14ac:dyDescent="0.35">
      <c r="A1091">
        <v>1084</v>
      </c>
      <c r="B1091" s="35">
        <v>34800</v>
      </c>
      <c r="C1091" s="9">
        <v>9.0613909065723419E-2</v>
      </c>
    </row>
    <row r="1092" spans="1:3" x14ac:dyDescent="0.35">
      <c r="A1092">
        <v>1085</v>
      </c>
      <c r="B1092" s="35">
        <v>34801</v>
      </c>
      <c r="C1092" s="9">
        <v>0.10194064676761627</v>
      </c>
    </row>
    <row r="1093" spans="1:3" x14ac:dyDescent="0.35">
      <c r="A1093">
        <v>1086</v>
      </c>
      <c r="B1093" s="35">
        <v>34802</v>
      </c>
      <c r="C1093" s="9">
        <v>0.13592086732387543</v>
      </c>
    </row>
    <row r="1094" spans="1:3" x14ac:dyDescent="0.35">
      <c r="A1094">
        <v>1087</v>
      </c>
      <c r="B1094" s="35">
        <v>34803</v>
      </c>
      <c r="C1094" s="9">
        <v>0.2067129909992218</v>
      </c>
    </row>
    <row r="1095" spans="1:3" x14ac:dyDescent="0.35">
      <c r="A1095">
        <v>1088</v>
      </c>
      <c r="B1095" s="35">
        <v>34804</v>
      </c>
      <c r="C1095" s="9">
        <v>0.31148532032966614</v>
      </c>
    </row>
    <row r="1096" spans="1:3" x14ac:dyDescent="0.35">
      <c r="A1096">
        <v>1089</v>
      </c>
      <c r="B1096" s="35">
        <v>34805</v>
      </c>
      <c r="C1096" s="9">
        <v>0.2690100371837616</v>
      </c>
    </row>
    <row r="1097" spans="1:3" x14ac:dyDescent="0.35">
      <c r="A1097">
        <v>1090</v>
      </c>
      <c r="B1097" s="35">
        <v>34806</v>
      </c>
      <c r="C1097" s="9">
        <v>0.22087140381336212</v>
      </c>
    </row>
    <row r="1098" spans="1:3" x14ac:dyDescent="0.35">
      <c r="A1098">
        <v>1091</v>
      </c>
      <c r="B1098" s="35">
        <v>34807</v>
      </c>
      <c r="C1098" s="9">
        <v>0.20104961097240448</v>
      </c>
    </row>
    <row r="1099" spans="1:3" x14ac:dyDescent="0.35">
      <c r="A1099">
        <v>1092</v>
      </c>
      <c r="B1099" s="35">
        <v>34808</v>
      </c>
      <c r="C1099" s="9">
        <v>0.2690100371837616</v>
      </c>
    </row>
    <row r="1100" spans="1:3" x14ac:dyDescent="0.35">
      <c r="A1100">
        <v>1093</v>
      </c>
      <c r="B1100" s="35">
        <v>34809</v>
      </c>
      <c r="C1100" s="9">
        <v>0.24352489411830902</v>
      </c>
    </row>
    <row r="1101" spans="1:3" x14ac:dyDescent="0.35">
      <c r="A1101">
        <v>1094</v>
      </c>
      <c r="B1101" s="35">
        <v>34810</v>
      </c>
      <c r="C1101" s="9">
        <v>0.19538624584674835</v>
      </c>
    </row>
    <row r="1102" spans="1:3" x14ac:dyDescent="0.35">
      <c r="A1102">
        <v>1095</v>
      </c>
      <c r="B1102" s="35">
        <v>34811</v>
      </c>
      <c r="C1102" s="9">
        <v>0.20104961097240448</v>
      </c>
    </row>
    <row r="1103" spans="1:3" x14ac:dyDescent="0.35">
      <c r="A1103">
        <v>1096</v>
      </c>
      <c r="B1103" s="35">
        <v>34812</v>
      </c>
      <c r="C1103" s="9">
        <v>0.1840595006942749</v>
      </c>
    </row>
    <row r="1104" spans="1:3" x14ac:dyDescent="0.35">
      <c r="A1104">
        <v>1097</v>
      </c>
      <c r="B1104" s="35">
        <v>34813</v>
      </c>
      <c r="C1104" s="9">
        <v>0.21520803868770599</v>
      </c>
    </row>
    <row r="1105" spans="1:3" x14ac:dyDescent="0.35">
      <c r="A1105">
        <v>1098</v>
      </c>
      <c r="B1105" s="35">
        <v>34814</v>
      </c>
      <c r="C1105" s="9">
        <v>0.31148532032966614</v>
      </c>
    </row>
    <row r="1106" spans="1:3" x14ac:dyDescent="0.35">
      <c r="A1106">
        <v>1099</v>
      </c>
      <c r="B1106" s="35">
        <v>34815</v>
      </c>
      <c r="C1106" s="9">
        <v>0.4530695378780365</v>
      </c>
    </row>
    <row r="1107" spans="1:3" x14ac:dyDescent="0.35">
      <c r="A1107">
        <v>1100</v>
      </c>
      <c r="B1107" s="35">
        <v>34816</v>
      </c>
      <c r="C1107" s="9">
        <v>0.39643585681915283</v>
      </c>
    </row>
    <row r="1108" spans="1:3" x14ac:dyDescent="0.35">
      <c r="A1108">
        <v>1101</v>
      </c>
      <c r="B1108" s="35">
        <v>34817</v>
      </c>
      <c r="C1108" s="9">
        <v>0.42475271224975586</v>
      </c>
    </row>
    <row r="1109" spans="1:3" x14ac:dyDescent="0.35">
      <c r="A1109">
        <v>1102</v>
      </c>
      <c r="B1109" s="35">
        <v>34818</v>
      </c>
      <c r="C1109" s="9">
        <v>0.73623800277709961</v>
      </c>
    </row>
    <row r="1110" spans="1:3" x14ac:dyDescent="0.35">
      <c r="A1110">
        <v>1103</v>
      </c>
      <c r="B1110" s="35">
        <v>34819</v>
      </c>
      <c r="C1110" s="9">
        <v>1.2459412813186646</v>
      </c>
    </row>
    <row r="1111" spans="1:3" x14ac:dyDescent="0.35">
      <c r="A1111">
        <v>1104</v>
      </c>
      <c r="B1111" s="35">
        <v>34820</v>
      </c>
      <c r="C1111" s="9">
        <v>1.4158422946929932</v>
      </c>
    </row>
    <row r="1112" spans="1:3" x14ac:dyDescent="0.35">
      <c r="A1112">
        <v>1105</v>
      </c>
      <c r="B1112" s="35">
        <v>34821</v>
      </c>
      <c r="C1112" s="9">
        <v>1.3025749921798706</v>
      </c>
    </row>
    <row r="1113" spans="1:3" x14ac:dyDescent="0.35">
      <c r="A1113">
        <v>1106</v>
      </c>
      <c r="B1113" s="35">
        <v>34822</v>
      </c>
      <c r="C1113" s="9">
        <v>1.3592085838317871</v>
      </c>
    </row>
    <row r="1114" spans="1:3" x14ac:dyDescent="0.35">
      <c r="A1114">
        <v>1107</v>
      </c>
      <c r="B1114" s="35">
        <v>34823</v>
      </c>
      <c r="C1114" s="9">
        <v>1.2459412813186646</v>
      </c>
    </row>
    <row r="1115" spans="1:3" x14ac:dyDescent="0.35">
      <c r="A1115">
        <v>1108</v>
      </c>
      <c r="B1115" s="35">
        <v>34824</v>
      </c>
      <c r="C1115" s="9">
        <v>1.4441591501235962</v>
      </c>
    </row>
    <row r="1116" spans="1:3" x14ac:dyDescent="0.35">
      <c r="A1116">
        <v>1109</v>
      </c>
      <c r="B1116" s="35">
        <v>34825</v>
      </c>
      <c r="C1116" s="9">
        <v>1.9538624286651611</v>
      </c>
    </row>
    <row r="1117" spans="1:3" x14ac:dyDescent="0.35">
      <c r="A1117">
        <v>1110</v>
      </c>
      <c r="B1117" s="35">
        <v>34826</v>
      </c>
      <c r="C1117" s="9">
        <v>1.812278151512146</v>
      </c>
    </row>
    <row r="1118" spans="1:3" x14ac:dyDescent="0.35">
      <c r="A1118">
        <v>1111</v>
      </c>
      <c r="B1118" s="35">
        <v>34827</v>
      </c>
      <c r="C1118" s="9">
        <v>1.5291097164154053</v>
      </c>
    </row>
    <row r="1119" spans="1:3" x14ac:dyDescent="0.35">
      <c r="A1119">
        <v>1112</v>
      </c>
      <c r="B1119" s="35">
        <v>34828</v>
      </c>
      <c r="C1119" s="9">
        <v>1.3875254392623901</v>
      </c>
    </row>
    <row r="1120" spans="1:3" x14ac:dyDescent="0.35">
      <c r="A1120">
        <v>1113</v>
      </c>
      <c r="B1120" s="35">
        <v>34829</v>
      </c>
      <c r="C1120" s="9">
        <v>1.3308918476104736</v>
      </c>
    </row>
    <row r="1121" spans="1:3" x14ac:dyDescent="0.35">
      <c r="A1121">
        <v>1114</v>
      </c>
      <c r="B1121" s="35">
        <v>34830</v>
      </c>
      <c r="C1121" s="9">
        <v>1.2742581367492676</v>
      </c>
    </row>
    <row r="1122" spans="1:3" x14ac:dyDescent="0.35">
      <c r="A1122">
        <v>1115</v>
      </c>
      <c r="B1122" s="35">
        <v>34831</v>
      </c>
      <c r="C1122" s="9">
        <v>1.3592085838317871</v>
      </c>
    </row>
    <row r="1123" spans="1:3" x14ac:dyDescent="0.35">
      <c r="A1123">
        <v>1116</v>
      </c>
      <c r="B1123" s="35">
        <v>34832</v>
      </c>
      <c r="C1123" s="9">
        <v>1.2459412813186646</v>
      </c>
    </row>
    <row r="1124" spans="1:3" x14ac:dyDescent="0.35">
      <c r="A1124">
        <v>1117</v>
      </c>
      <c r="B1124" s="35">
        <v>34833</v>
      </c>
      <c r="C1124" s="9">
        <v>1.3025749921798706</v>
      </c>
    </row>
    <row r="1125" spans="1:3" x14ac:dyDescent="0.35">
      <c r="A1125">
        <v>1118</v>
      </c>
      <c r="B1125" s="35">
        <v>34834</v>
      </c>
      <c r="C1125" s="9">
        <v>1.3592085838317871</v>
      </c>
    </row>
    <row r="1126" spans="1:3" x14ac:dyDescent="0.35">
      <c r="A1126">
        <v>1119</v>
      </c>
      <c r="B1126" s="35">
        <v>34835</v>
      </c>
      <c r="C1126" s="9">
        <v>1.6140602827072144</v>
      </c>
    </row>
    <row r="1127" spans="1:3" x14ac:dyDescent="0.35">
      <c r="A1127">
        <v>1120</v>
      </c>
      <c r="B1127" s="35">
        <v>34836</v>
      </c>
      <c r="C1127" s="9">
        <v>2.8883183002471924</v>
      </c>
    </row>
    <row r="1128" spans="1:3" x14ac:dyDescent="0.35">
      <c r="A1128">
        <v>1121</v>
      </c>
      <c r="B1128" s="35">
        <v>34837</v>
      </c>
      <c r="C1128" s="9">
        <v>3.3413879871368408</v>
      </c>
    </row>
    <row r="1129" spans="1:3" x14ac:dyDescent="0.35">
      <c r="A1129">
        <v>1122</v>
      </c>
      <c r="B1129" s="35">
        <v>34838</v>
      </c>
      <c r="C1129" s="9">
        <v>3.4829721450805664</v>
      </c>
    </row>
    <row r="1130" spans="1:3" x14ac:dyDescent="0.35">
      <c r="A1130">
        <v>1123</v>
      </c>
      <c r="B1130" s="35">
        <v>34839</v>
      </c>
      <c r="C1130" s="9">
        <v>3.5962395668029785</v>
      </c>
    </row>
    <row r="1131" spans="1:3" x14ac:dyDescent="0.35">
      <c r="A1131">
        <v>1124</v>
      </c>
      <c r="B1131" s="35">
        <v>34840</v>
      </c>
      <c r="C1131" s="9">
        <v>3.5962395668029785</v>
      </c>
    </row>
    <row r="1132" spans="1:3" x14ac:dyDescent="0.35">
      <c r="A1132">
        <v>1125</v>
      </c>
      <c r="B1132" s="35">
        <v>34841</v>
      </c>
      <c r="C1132" s="9">
        <v>3.3980216979980469</v>
      </c>
    </row>
    <row r="1133" spans="1:3" x14ac:dyDescent="0.35">
      <c r="A1133">
        <v>1126</v>
      </c>
      <c r="B1133" s="35">
        <v>34842</v>
      </c>
      <c r="C1133" s="9">
        <v>3.2564373016357422</v>
      </c>
    </row>
    <row r="1134" spans="1:3" x14ac:dyDescent="0.35">
      <c r="A1134">
        <v>1127</v>
      </c>
      <c r="B1134" s="35">
        <v>34843</v>
      </c>
      <c r="C1134" s="9">
        <v>3.0299026966094971</v>
      </c>
    </row>
    <row r="1135" spans="1:3" x14ac:dyDescent="0.35">
      <c r="A1135">
        <v>1128</v>
      </c>
      <c r="B1135" s="35">
        <v>34844</v>
      </c>
      <c r="C1135" s="9">
        <v>2.8600015640258789</v>
      </c>
    </row>
    <row r="1136" spans="1:3" x14ac:dyDescent="0.35">
      <c r="A1136">
        <v>1129</v>
      </c>
      <c r="B1136" s="35">
        <v>34845</v>
      </c>
      <c r="C1136" s="9">
        <v>2.6617836952209473</v>
      </c>
    </row>
    <row r="1137" spans="1:3" x14ac:dyDescent="0.35">
      <c r="A1137">
        <v>1130</v>
      </c>
      <c r="B1137" s="35">
        <v>34846</v>
      </c>
      <c r="C1137" s="9">
        <v>2.5201992988586426</v>
      </c>
    </row>
    <row r="1138" spans="1:3" x14ac:dyDescent="0.35">
      <c r="A1138">
        <v>1131</v>
      </c>
      <c r="B1138" s="35">
        <v>34847</v>
      </c>
      <c r="C1138" s="9">
        <v>2.4635655879974365</v>
      </c>
    </row>
    <row r="1139" spans="1:3" x14ac:dyDescent="0.35">
      <c r="A1139">
        <v>1132</v>
      </c>
      <c r="B1139" s="35">
        <v>34848</v>
      </c>
      <c r="C1139" s="9">
        <v>3.1998035907745361</v>
      </c>
    </row>
    <row r="1140" spans="1:3" x14ac:dyDescent="0.35">
      <c r="A1140">
        <v>1133</v>
      </c>
      <c r="B1140" s="35">
        <v>34849</v>
      </c>
      <c r="C1140" s="9">
        <v>4.757230281829834</v>
      </c>
    </row>
    <row r="1141" spans="1:3" x14ac:dyDescent="0.35">
      <c r="A1141">
        <v>1134</v>
      </c>
      <c r="B1141" s="35">
        <v>34850</v>
      </c>
      <c r="C1141" s="9">
        <v>4.7289133071899414</v>
      </c>
    </row>
    <row r="1142" spans="1:3" x14ac:dyDescent="0.35">
      <c r="A1142">
        <v>1135</v>
      </c>
      <c r="B1142" s="35">
        <v>34851</v>
      </c>
      <c r="C1142" s="9">
        <v>4.1059427261352539</v>
      </c>
    </row>
    <row r="1143" spans="1:3" x14ac:dyDescent="0.35">
      <c r="A1143">
        <v>1136</v>
      </c>
      <c r="B1143" s="35">
        <v>34852</v>
      </c>
      <c r="C1143" s="9">
        <v>3.8794078826904297</v>
      </c>
    </row>
    <row r="1144" spans="1:3" x14ac:dyDescent="0.35">
      <c r="A1144">
        <v>1137</v>
      </c>
      <c r="B1144" s="35">
        <v>34853</v>
      </c>
      <c r="C1144" s="9">
        <v>3.8510911464691162</v>
      </c>
    </row>
    <row r="1145" spans="1:3" x14ac:dyDescent="0.35">
      <c r="A1145">
        <v>1138</v>
      </c>
      <c r="B1145" s="35">
        <v>34854</v>
      </c>
      <c r="C1145" s="9">
        <v>3.8227741718292236</v>
      </c>
    </row>
    <row r="1146" spans="1:3" x14ac:dyDescent="0.35">
      <c r="A1146">
        <v>1139</v>
      </c>
      <c r="B1146" s="35">
        <v>34855</v>
      </c>
      <c r="C1146" s="9">
        <v>3.8227741718292236</v>
      </c>
    </row>
    <row r="1147" spans="1:3" x14ac:dyDescent="0.35">
      <c r="A1147">
        <v>1140</v>
      </c>
      <c r="B1147" s="35">
        <v>34856</v>
      </c>
      <c r="C1147" s="9">
        <v>3.7944574356079102</v>
      </c>
    </row>
    <row r="1148" spans="1:3" x14ac:dyDescent="0.35">
      <c r="A1148">
        <v>1141</v>
      </c>
      <c r="B1148" s="35">
        <v>34857</v>
      </c>
      <c r="C1148" s="9">
        <v>3.7661406993865967</v>
      </c>
    </row>
    <row r="1149" spans="1:3" x14ac:dyDescent="0.35">
      <c r="A1149">
        <v>1142</v>
      </c>
      <c r="B1149" s="35">
        <v>34858</v>
      </c>
      <c r="C1149" s="9">
        <v>3.7378237247467041</v>
      </c>
    </row>
    <row r="1150" spans="1:3" x14ac:dyDescent="0.35">
      <c r="A1150">
        <v>1143</v>
      </c>
      <c r="B1150" s="35">
        <v>34859</v>
      </c>
      <c r="C1150" s="9">
        <v>3.7095069885253906</v>
      </c>
    </row>
    <row r="1151" spans="1:3" x14ac:dyDescent="0.35">
      <c r="A1151">
        <v>1144</v>
      </c>
      <c r="B1151" s="35">
        <v>34860</v>
      </c>
      <c r="C1151" s="9">
        <v>3.5962395668029785</v>
      </c>
    </row>
    <row r="1152" spans="1:3" x14ac:dyDescent="0.35">
      <c r="A1152">
        <v>1145</v>
      </c>
      <c r="B1152" s="35">
        <v>34861</v>
      </c>
      <c r="C1152" s="9">
        <v>2.8600015640258789</v>
      </c>
    </row>
    <row r="1153" spans="1:3" x14ac:dyDescent="0.35">
      <c r="A1153">
        <v>1146</v>
      </c>
      <c r="B1153" s="35">
        <v>34862</v>
      </c>
      <c r="C1153" s="9">
        <v>2.6051499843597412</v>
      </c>
    </row>
    <row r="1154" spans="1:3" x14ac:dyDescent="0.35">
      <c r="A1154">
        <v>1147</v>
      </c>
      <c r="B1154" s="35">
        <v>34863</v>
      </c>
      <c r="C1154" s="9">
        <v>2.4635655879974365</v>
      </c>
    </row>
    <row r="1155" spans="1:3" x14ac:dyDescent="0.35">
      <c r="A1155">
        <v>1148</v>
      </c>
      <c r="B1155" s="35">
        <v>34864</v>
      </c>
      <c r="C1155" s="9">
        <v>2.4069318771362305</v>
      </c>
    </row>
    <row r="1156" spans="1:3" x14ac:dyDescent="0.35">
      <c r="A1156">
        <v>1149</v>
      </c>
      <c r="B1156" s="35">
        <v>34865</v>
      </c>
      <c r="C1156" s="9">
        <v>2.4635655879974365</v>
      </c>
    </row>
    <row r="1157" spans="1:3" x14ac:dyDescent="0.35">
      <c r="A1157">
        <v>1150</v>
      </c>
      <c r="B1157" s="35">
        <v>34866</v>
      </c>
      <c r="C1157" s="9">
        <v>2.4635655879974365</v>
      </c>
    </row>
    <row r="1158" spans="1:3" x14ac:dyDescent="0.35">
      <c r="A1158">
        <v>1151</v>
      </c>
      <c r="B1158" s="35">
        <v>34867</v>
      </c>
      <c r="C1158" s="9">
        <v>2.4635655879974365</v>
      </c>
    </row>
    <row r="1159" spans="1:3" x14ac:dyDescent="0.35">
      <c r="A1159">
        <v>1152</v>
      </c>
      <c r="B1159" s="35">
        <v>34868</v>
      </c>
      <c r="C1159" s="9">
        <v>2.5201992988586426</v>
      </c>
    </row>
    <row r="1160" spans="1:3" x14ac:dyDescent="0.35">
      <c r="A1160">
        <v>1153</v>
      </c>
      <c r="B1160" s="35">
        <v>34869</v>
      </c>
      <c r="C1160" s="9">
        <v>2.378615140914917</v>
      </c>
    </row>
    <row r="1161" spans="1:3" x14ac:dyDescent="0.35">
      <c r="A1161">
        <v>1154</v>
      </c>
      <c r="B1161" s="35">
        <v>34870</v>
      </c>
      <c r="C1161" s="9">
        <v>2.2653477191925049</v>
      </c>
    </row>
    <row r="1162" spans="1:3" x14ac:dyDescent="0.35">
      <c r="A1162">
        <v>1155</v>
      </c>
      <c r="B1162" s="35">
        <v>34871</v>
      </c>
      <c r="C1162" s="9">
        <v>2.0671298503875732</v>
      </c>
    </row>
    <row r="1163" spans="1:3" x14ac:dyDescent="0.35">
      <c r="A1163">
        <v>1156</v>
      </c>
      <c r="B1163" s="35">
        <v>34872</v>
      </c>
      <c r="C1163" s="9">
        <v>1.9255455732345581</v>
      </c>
    </row>
    <row r="1164" spans="1:3" x14ac:dyDescent="0.35">
      <c r="A1164">
        <v>1157</v>
      </c>
      <c r="B1164" s="35">
        <v>34873</v>
      </c>
      <c r="C1164" s="9">
        <v>1.8689118623733521</v>
      </c>
    </row>
    <row r="1165" spans="1:3" x14ac:dyDescent="0.35">
      <c r="A1165">
        <v>1158</v>
      </c>
      <c r="B1165" s="35">
        <v>34874</v>
      </c>
      <c r="C1165" s="9">
        <v>1.6706939935684204</v>
      </c>
    </row>
    <row r="1166" spans="1:3" x14ac:dyDescent="0.35">
      <c r="A1166">
        <v>1159</v>
      </c>
      <c r="B1166" s="35">
        <v>34875</v>
      </c>
      <c r="C1166" s="9">
        <v>1.5291097164154053</v>
      </c>
    </row>
    <row r="1167" spans="1:3" x14ac:dyDescent="0.35">
      <c r="A1167">
        <v>1160</v>
      </c>
      <c r="B1167" s="35">
        <v>34876</v>
      </c>
      <c r="C1167" s="9">
        <v>1.4724760055541992</v>
      </c>
    </row>
    <row r="1168" spans="1:3" x14ac:dyDescent="0.35">
      <c r="A1168">
        <v>1161</v>
      </c>
      <c r="B1168" s="35">
        <v>34877</v>
      </c>
      <c r="C1168" s="9">
        <v>1.3592085838317871</v>
      </c>
    </row>
    <row r="1169" spans="1:3" x14ac:dyDescent="0.35">
      <c r="A1169">
        <v>1162</v>
      </c>
      <c r="B1169" s="35">
        <v>34878</v>
      </c>
      <c r="C1169" s="9">
        <v>1.3592085838317871</v>
      </c>
    </row>
    <row r="1170" spans="1:3" x14ac:dyDescent="0.35">
      <c r="A1170">
        <v>1163</v>
      </c>
      <c r="B1170" s="35">
        <v>34879</v>
      </c>
      <c r="C1170" s="9">
        <v>1.4158422946929932</v>
      </c>
    </row>
    <row r="1171" spans="1:3" x14ac:dyDescent="0.35">
      <c r="A1171">
        <v>1164</v>
      </c>
      <c r="B1171" s="35">
        <v>34880</v>
      </c>
      <c r="C1171" s="9">
        <v>1.4724760055541992</v>
      </c>
    </row>
    <row r="1172" spans="1:3" x14ac:dyDescent="0.35">
      <c r="A1172">
        <v>1165</v>
      </c>
      <c r="B1172" s="35">
        <v>34881</v>
      </c>
      <c r="C1172" s="9">
        <v>1.5007928609848022</v>
      </c>
    </row>
    <row r="1173" spans="1:3" x14ac:dyDescent="0.35">
      <c r="A1173">
        <v>1166</v>
      </c>
      <c r="B1173" s="35">
        <v>34882</v>
      </c>
      <c r="C1173" s="9">
        <v>1.5007928609848022</v>
      </c>
    </row>
    <row r="1174" spans="1:3" x14ac:dyDescent="0.35">
      <c r="A1174">
        <v>1167</v>
      </c>
      <c r="B1174" s="35">
        <v>34883</v>
      </c>
      <c r="C1174" s="9">
        <v>1.4441591501235962</v>
      </c>
    </row>
    <row r="1175" spans="1:3" x14ac:dyDescent="0.35">
      <c r="A1175">
        <v>1168</v>
      </c>
      <c r="B1175" s="35">
        <v>34884</v>
      </c>
      <c r="C1175" s="9">
        <v>1.4158422946929932</v>
      </c>
    </row>
    <row r="1176" spans="1:3" x14ac:dyDescent="0.35">
      <c r="A1176">
        <v>1169</v>
      </c>
      <c r="B1176" s="35">
        <v>34885</v>
      </c>
      <c r="C1176" s="9">
        <v>1.3308918476104736</v>
      </c>
    </row>
    <row r="1177" spans="1:3" x14ac:dyDescent="0.35">
      <c r="A1177">
        <v>1170</v>
      </c>
      <c r="B1177" s="35">
        <v>34886</v>
      </c>
      <c r="C1177" s="9">
        <v>1.1326738595962524</v>
      </c>
    </row>
    <row r="1178" spans="1:3" x14ac:dyDescent="0.35">
      <c r="A1178">
        <v>1171</v>
      </c>
      <c r="B1178" s="35">
        <v>34887</v>
      </c>
      <c r="C1178" s="9">
        <v>0.99108964204788208</v>
      </c>
    </row>
    <row r="1179" spans="1:3" x14ac:dyDescent="0.35">
      <c r="A1179">
        <v>1172</v>
      </c>
      <c r="B1179" s="35">
        <v>34888</v>
      </c>
      <c r="C1179" s="9">
        <v>1.1043570041656494</v>
      </c>
    </row>
    <row r="1180" spans="1:3" x14ac:dyDescent="0.35">
      <c r="A1180">
        <v>1173</v>
      </c>
      <c r="B1180" s="35">
        <v>34889</v>
      </c>
      <c r="C1180" s="9">
        <v>1.0477232933044434</v>
      </c>
    </row>
    <row r="1181" spans="1:3" x14ac:dyDescent="0.35">
      <c r="A1181">
        <v>1174</v>
      </c>
      <c r="B1181" s="35">
        <v>34890</v>
      </c>
      <c r="C1181" s="9">
        <v>0.99108964204788208</v>
      </c>
    </row>
    <row r="1182" spans="1:3" x14ac:dyDescent="0.35">
      <c r="A1182">
        <v>1175</v>
      </c>
      <c r="B1182" s="35">
        <v>34891</v>
      </c>
      <c r="C1182" s="9">
        <v>0.87782222032546997</v>
      </c>
    </row>
    <row r="1183" spans="1:3" x14ac:dyDescent="0.35">
      <c r="A1183">
        <v>1176</v>
      </c>
      <c r="B1183" s="35">
        <v>34892</v>
      </c>
      <c r="C1183" s="9">
        <v>0.79287171363830566</v>
      </c>
    </row>
    <row r="1184" spans="1:3" x14ac:dyDescent="0.35">
      <c r="A1184">
        <v>1177</v>
      </c>
      <c r="B1184" s="35">
        <v>34893</v>
      </c>
      <c r="C1184" s="9">
        <v>0.79287171363830566</v>
      </c>
    </row>
    <row r="1185" spans="1:3" x14ac:dyDescent="0.35">
      <c r="A1185">
        <v>1178</v>
      </c>
      <c r="B1185" s="35">
        <v>34894</v>
      </c>
      <c r="C1185" s="9">
        <v>0.79287171363830566</v>
      </c>
    </row>
    <row r="1186" spans="1:3" x14ac:dyDescent="0.35">
      <c r="A1186">
        <v>1179</v>
      </c>
      <c r="B1186" s="35">
        <v>34895</v>
      </c>
      <c r="C1186" s="9">
        <v>0.76455485820770264</v>
      </c>
    </row>
    <row r="1187" spans="1:3" x14ac:dyDescent="0.35">
      <c r="A1187">
        <v>1180</v>
      </c>
      <c r="B1187" s="35">
        <v>34896</v>
      </c>
      <c r="C1187" s="9">
        <v>0.73623800277709961</v>
      </c>
    </row>
    <row r="1188" spans="1:3" x14ac:dyDescent="0.35">
      <c r="A1188">
        <v>1181</v>
      </c>
      <c r="B1188" s="35">
        <v>34897</v>
      </c>
      <c r="C1188" s="9">
        <v>0.79287171363830566</v>
      </c>
    </row>
    <row r="1189" spans="1:3" x14ac:dyDescent="0.35">
      <c r="A1189">
        <v>1182</v>
      </c>
      <c r="B1189" s="35">
        <v>34898</v>
      </c>
      <c r="C1189" s="9">
        <v>0.87782222032546997</v>
      </c>
    </row>
    <row r="1190" spans="1:3" x14ac:dyDescent="0.35">
      <c r="A1190">
        <v>1183</v>
      </c>
      <c r="B1190" s="35">
        <v>34899</v>
      </c>
      <c r="C1190" s="9">
        <v>0.79287171363830566</v>
      </c>
    </row>
    <row r="1191" spans="1:3" x14ac:dyDescent="0.35">
      <c r="A1191">
        <v>1184</v>
      </c>
      <c r="B1191" s="35">
        <v>34900</v>
      </c>
      <c r="C1191" s="9">
        <v>0.70792114734649658</v>
      </c>
    </row>
    <row r="1192" spans="1:3" x14ac:dyDescent="0.35">
      <c r="A1192">
        <v>1185</v>
      </c>
      <c r="B1192" s="35">
        <v>34901</v>
      </c>
      <c r="C1192" s="9">
        <v>0.76455485820770264</v>
      </c>
    </row>
    <row r="1193" spans="1:3" x14ac:dyDescent="0.35">
      <c r="A1193">
        <v>1186</v>
      </c>
      <c r="B1193" s="35">
        <v>34902</v>
      </c>
      <c r="C1193" s="9">
        <v>0.70792114734649658</v>
      </c>
    </row>
    <row r="1194" spans="1:3" x14ac:dyDescent="0.35">
      <c r="A1194">
        <v>1187</v>
      </c>
      <c r="B1194" s="35">
        <v>34903</v>
      </c>
      <c r="C1194" s="9">
        <v>0.70792114734649658</v>
      </c>
    </row>
    <row r="1195" spans="1:3" x14ac:dyDescent="0.35">
      <c r="A1195">
        <v>1188</v>
      </c>
      <c r="B1195" s="35">
        <v>34904</v>
      </c>
      <c r="C1195" s="9">
        <v>0.67960429191589355</v>
      </c>
    </row>
    <row r="1196" spans="1:3" x14ac:dyDescent="0.35">
      <c r="A1196">
        <v>1189</v>
      </c>
      <c r="B1196" s="35">
        <v>34905</v>
      </c>
      <c r="C1196" s="9">
        <v>0.62297064065933228</v>
      </c>
    </row>
    <row r="1197" spans="1:3" x14ac:dyDescent="0.35">
      <c r="A1197">
        <v>1190</v>
      </c>
      <c r="B1197" s="35">
        <v>34906</v>
      </c>
      <c r="C1197" s="9">
        <v>0.59465378522872925</v>
      </c>
    </row>
    <row r="1198" spans="1:3" x14ac:dyDescent="0.35">
      <c r="A1198">
        <v>1191</v>
      </c>
      <c r="B1198" s="35">
        <v>34907</v>
      </c>
      <c r="C1198" s="9">
        <v>0.50970321893692017</v>
      </c>
    </row>
    <row r="1199" spans="1:3" x14ac:dyDescent="0.35">
      <c r="A1199">
        <v>1192</v>
      </c>
      <c r="B1199" s="35">
        <v>34908</v>
      </c>
      <c r="C1199" s="9">
        <v>0.39643585681915283</v>
      </c>
    </row>
    <row r="1200" spans="1:3" x14ac:dyDescent="0.35">
      <c r="A1200">
        <v>1193</v>
      </c>
      <c r="B1200" s="35">
        <v>34909</v>
      </c>
      <c r="C1200" s="9">
        <v>0.48138639330863953</v>
      </c>
    </row>
    <row r="1201" spans="1:3" x14ac:dyDescent="0.35">
      <c r="A1201">
        <v>1194</v>
      </c>
      <c r="B1201" s="35">
        <v>34910</v>
      </c>
      <c r="C1201" s="9">
        <v>0.48138639330863953</v>
      </c>
    </row>
    <row r="1202" spans="1:3" x14ac:dyDescent="0.35">
      <c r="A1202">
        <v>1195</v>
      </c>
      <c r="B1202" s="35">
        <v>34911</v>
      </c>
      <c r="C1202" s="9">
        <v>0.48138639330863953</v>
      </c>
    </row>
    <row r="1203" spans="1:3" x14ac:dyDescent="0.35">
      <c r="A1203">
        <v>1196</v>
      </c>
      <c r="B1203" s="35">
        <v>34912</v>
      </c>
      <c r="C1203" s="9">
        <v>0.48138639330863953</v>
      </c>
    </row>
    <row r="1204" spans="1:3" x14ac:dyDescent="0.35">
      <c r="A1204">
        <v>1197</v>
      </c>
      <c r="B1204" s="35">
        <v>34913</v>
      </c>
      <c r="C1204" s="9">
        <v>0.50970321893692017</v>
      </c>
    </row>
    <row r="1205" spans="1:3" x14ac:dyDescent="0.35">
      <c r="A1205">
        <v>1198</v>
      </c>
      <c r="B1205" s="35">
        <v>34914</v>
      </c>
      <c r="C1205" s="9">
        <v>0.48138639330863953</v>
      </c>
    </row>
    <row r="1206" spans="1:3" x14ac:dyDescent="0.35">
      <c r="A1206">
        <v>1199</v>
      </c>
      <c r="B1206" s="35">
        <v>34915</v>
      </c>
      <c r="C1206" s="9">
        <v>0.48138639330863953</v>
      </c>
    </row>
    <row r="1207" spans="1:3" x14ac:dyDescent="0.35">
      <c r="A1207">
        <v>1200</v>
      </c>
      <c r="B1207" s="35">
        <v>34916</v>
      </c>
      <c r="C1207" s="9">
        <v>0.4530695378780365</v>
      </c>
    </row>
    <row r="1208" spans="1:3" x14ac:dyDescent="0.35">
      <c r="A1208">
        <v>1201</v>
      </c>
      <c r="B1208" s="35">
        <v>34917</v>
      </c>
      <c r="C1208" s="9">
        <v>0.4530695378780365</v>
      </c>
    </row>
    <row r="1209" spans="1:3" x14ac:dyDescent="0.35">
      <c r="A1209">
        <v>1202</v>
      </c>
      <c r="B1209" s="35">
        <v>34918</v>
      </c>
      <c r="C1209" s="9">
        <v>0.42475271224975586</v>
      </c>
    </row>
    <row r="1210" spans="1:3" x14ac:dyDescent="0.35">
      <c r="A1210">
        <v>1203</v>
      </c>
      <c r="B1210" s="35">
        <v>34919</v>
      </c>
      <c r="C1210" s="9">
        <v>0.42475271224975586</v>
      </c>
    </row>
    <row r="1211" spans="1:3" x14ac:dyDescent="0.35">
      <c r="A1211">
        <v>1204</v>
      </c>
      <c r="B1211" s="35">
        <v>34920</v>
      </c>
      <c r="C1211" s="9">
        <v>0.39643585681915283</v>
      </c>
    </row>
    <row r="1212" spans="1:3" x14ac:dyDescent="0.35">
      <c r="A1212">
        <v>1205</v>
      </c>
      <c r="B1212" s="35">
        <v>34921</v>
      </c>
      <c r="C1212" s="9">
        <v>0.39643585681915283</v>
      </c>
    </row>
    <row r="1213" spans="1:3" x14ac:dyDescent="0.35">
      <c r="A1213">
        <v>1206</v>
      </c>
      <c r="B1213" s="35">
        <v>34922</v>
      </c>
      <c r="C1213" s="9">
        <v>0.3681190013885498</v>
      </c>
    </row>
    <row r="1214" spans="1:3" x14ac:dyDescent="0.35">
      <c r="A1214">
        <v>1207</v>
      </c>
      <c r="B1214" s="35">
        <v>34923</v>
      </c>
      <c r="C1214" s="9">
        <v>0.39643585681915283</v>
      </c>
    </row>
    <row r="1215" spans="1:3" x14ac:dyDescent="0.35">
      <c r="A1215">
        <v>1208</v>
      </c>
      <c r="B1215" s="35">
        <v>34924</v>
      </c>
      <c r="C1215" s="9">
        <v>0.3681190013885498</v>
      </c>
    </row>
    <row r="1216" spans="1:3" x14ac:dyDescent="0.35">
      <c r="A1216">
        <v>1209</v>
      </c>
      <c r="B1216" s="35">
        <v>34925</v>
      </c>
      <c r="C1216" s="9">
        <v>0.42475271224975586</v>
      </c>
    </row>
    <row r="1217" spans="1:3" x14ac:dyDescent="0.35">
      <c r="A1217">
        <v>1210</v>
      </c>
      <c r="B1217" s="35">
        <v>34926</v>
      </c>
      <c r="C1217" s="9">
        <v>0.39643585681915283</v>
      </c>
    </row>
    <row r="1218" spans="1:3" x14ac:dyDescent="0.35">
      <c r="A1218">
        <v>1211</v>
      </c>
      <c r="B1218" s="35">
        <v>34927</v>
      </c>
      <c r="C1218" s="9">
        <v>0.28316846489906311</v>
      </c>
    </row>
    <row r="1219" spans="1:3" x14ac:dyDescent="0.35">
      <c r="A1219">
        <v>1212</v>
      </c>
      <c r="B1219" s="35">
        <v>34928</v>
      </c>
      <c r="C1219" s="9">
        <v>0.31148532032966614</v>
      </c>
    </row>
    <row r="1220" spans="1:3" x14ac:dyDescent="0.35">
      <c r="A1220">
        <v>1213</v>
      </c>
      <c r="B1220" s="35">
        <v>34929</v>
      </c>
      <c r="C1220" s="9">
        <v>0.33980214595794678</v>
      </c>
    </row>
    <row r="1221" spans="1:3" x14ac:dyDescent="0.35">
      <c r="A1221">
        <v>1214</v>
      </c>
      <c r="B1221" s="35">
        <v>34930</v>
      </c>
      <c r="C1221" s="9">
        <v>0.906139075756073</v>
      </c>
    </row>
    <row r="1222" spans="1:3" x14ac:dyDescent="0.35">
      <c r="A1222">
        <v>1215</v>
      </c>
      <c r="B1222" s="35">
        <v>34931</v>
      </c>
      <c r="C1222" s="9">
        <v>0.56633692979812622</v>
      </c>
    </row>
    <row r="1223" spans="1:3" x14ac:dyDescent="0.35">
      <c r="A1223">
        <v>1216</v>
      </c>
      <c r="B1223" s="35">
        <v>34932</v>
      </c>
      <c r="C1223" s="9">
        <v>0.50970321893692017</v>
      </c>
    </row>
    <row r="1224" spans="1:3" x14ac:dyDescent="0.35">
      <c r="A1224">
        <v>1217</v>
      </c>
      <c r="B1224" s="35">
        <v>34933</v>
      </c>
      <c r="C1224" s="9">
        <v>0.39643585681915283</v>
      </c>
    </row>
    <row r="1225" spans="1:3" x14ac:dyDescent="0.35">
      <c r="A1225">
        <v>1218</v>
      </c>
      <c r="B1225" s="35">
        <v>34934</v>
      </c>
      <c r="C1225" s="9">
        <v>0.33980214595794678</v>
      </c>
    </row>
    <row r="1226" spans="1:3" x14ac:dyDescent="0.35">
      <c r="A1226">
        <v>1219</v>
      </c>
      <c r="B1226" s="35">
        <v>34935</v>
      </c>
      <c r="C1226" s="9">
        <v>0.3681190013885498</v>
      </c>
    </row>
    <row r="1227" spans="1:3" x14ac:dyDescent="0.35">
      <c r="A1227">
        <v>1220</v>
      </c>
      <c r="B1227" s="35">
        <v>34936</v>
      </c>
      <c r="C1227" s="9">
        <v>0.33980214595794678</v>
      </c>
    </row>
    <row r="1228" spans="1:3" x14ac:dyDescent="0.35">
      <c r="A1228">
        <v>1221</v>
      </c>
      <c r="B1228" s="35">
        <v>34937</v>
      </c>
      <c r="C1228" s="9">
        <v>0.27467340230941772</v>
      </c>
    </row>
    <row r="1229" spans="1:3" x14ac:dyDescent="0.35">
      <c r="A1229">
        <v>1222</v>
      </c>
      <c r="B1229" s="35">
        <v>34938</v>
      </c>
      <c r="C1229" s="9">
        <v>0.24352489411830902</v>
      </c>
    </row>
    <row r="1230" spans="1:3" x14ac:dyDescent="0.35">
      <c r="A1230">
        <v>1223</v>
      </c>
      <c r="B1230" s="35">
        <v>34939</v>
      </c>
      <c r="C1230" s="9">
        <v>0.2067129909992218</v>
      </c>
    </row>
    <row r="1231" spans="1:3" x14ac:dyDescent="0.35">
      <c r="A1231">
        <v>1224</v>
      </c>
      <c r="B1231" s="35">
        <v>34940</v>
      </c>
      <c r="C1231" s="9">
        <v>0.23219813406467438</v>
      </c>
    </row>
    <row r="1232" spans="1:3" x14ac:dyDescent="0.35">
      <c r="A1232">
        <v>1225</v>
      </c>
      <c r="B1232" s="35">
        <v>34941</v>
      </c>
      <c r="C1232" s="9">
        <v>0.24352489411830902</v>
      </c>
    </row>
    <row r="1233" spans="1:3" x14ac:dyDescent="0.35">
      <c r="A1233">
        <v>1226</v>
      </c>
      <c r="B1233" s="35">
        <v>34942</v>
      </c>
      <c r="C1233" s="9">
        <v>0.23502983152866364</v>
      </c>
    </row>
    <row r="1234" spans="1:3" x14ac:dyDescent="0.35">
      <c r="A1234">
        <v>1227</v>
      </c>
      <c r="B1234" s="35">
        <v>34943</v>
      </c>
      <c r="C1234" s="9">
        <v>0.2067129909992218</v>
      </c>
    </row>
    <row r="1235" spans="1:3" x14ac:dyDescent="0.35">
      <c r="A1235">
        <v>1228</v>
      </c>
      <c r="B1235" s="35">
        <v>34944</v>
      </c>
      <c r="C1235" s="9">
        <v>0.2067129909992218</v>
      </c>
    </row>
    <row r="1236" spans="1:3" x14ac:dyDescent="0.35">
      <c r="A1236">
        <v>1229</v>
      </c>
      <c r="B1236" s="35">
        <v>34945</v>
      </c>
      <c r="C1236" s="9">
        <v>0.20104961097240448</v>
      </c>
    </row>
    <row r="1237" spans="1:3" x14ac:dyDescent="0.35">
      <c r="A1237">
        <v>1230</v>
      </c>
      <c r="B1237" s="35">
        <v>34946</v>
      </c>
      <c r="C1237" s="9">
        <v>0.19255456328392029</v>
      </c>
    </row>
    <row r="1238" spans="1:3" x14ac:dyDescent="0.35">
      <c r="A1238">
        <v>1231</v>
      </c>
      <c r="B1238" s="35">
        <v>34947</v>
      </c>
      <c r="C1238" s="9">
        <v>0.20104961097240448</v>
      </c>
    </row>
    <row r="1239" spans="1:3" x14ac:dyDescent="0.35">
      <c r="A1239">
        <v>1232</v>
      </c>
      <c r="B1239" s="35">
        <v>34948</v>
      </c>
      <c r="C1239" s="9">
        <v>0.19255456328392029</v>
      </c>
    </row>
    <row r="1240" spans="1:3" x14ac:dyDescent="0.35">
      <c r="A1240">
        <v>1233</v>
      </c>
      <c r="B1240" s="35">
        <v>34949</v>
      </c>
      <c r="C1240" s="9">
        <v>0.22936646640300751</v>
      </c>
    </row>
    <row r="1241" spans="1:3" x14ac:dyDescent="0.35">
      <c r="A1241">
        <v>1234</v>
      </c>
      <c r="B1241" s="35">
        <v>34950</v>
      </c>
      <c r="C1241" s="9">
        <v>0.22087140381336212</v>
      </c>
    </row>
    <row r="1242" spans="1:3" x14ac:dyDescent="0.35">
      <c r="A1242">
        <v>1235</v>
      </c>
      <c r="B1242" s="35">
        <v>34951</v>
      </c>
      <c r="C1242" s="9">
        <v>0.25485160946846008</v>
      </c>
    </row>
    <row r="1243" spans="1:3" x14ac:dyDescent="0.35">
      <c r="A1243">
        <v>1236</v>
      </c>
      <c r="B1243" s="35">
        <v>34952</v>
      </c>
      <c r="C1243" s="9">
        <v>0.25201991200447083</v>
      </c>
    </row>
    <row r="1244" spans="1:3" x14ac:dyDescent="0.35">
      <c r="A1244">
        <v>1237</v>
      </c>
      <c r="B1244" s="35">
        <v>34953</v>
      </c>
      <c r="C1244" s="9">
        <v>0.24352489411830902</v>
      </c>
    </row>
    <row r="1245" spans="1:3" x14ac:dyDescent="0.35">
      <c r="A1245">
        <v>1238</v>
      </c>
      <c r="B1245" s="35">
        <v>34954</v>
      </c>
      <c r="C1245" s="9">
        <v>0.23219813406467438</v>
      </c>
    </row>
    <row r="1246" spans="1:3" x14ac:dyDescent="0.35">
      <c r="A1246">
        <v>1239</v>
      </c>
      <c r="B1246" s="35">
        <v>34955</v>
      </c>
      <c r="C1246" s="9">
        <v>0.22087140381336212</v>
      </c>
    </row>
    <row r="1247" spans="1:3" x14ac:dyDescent="0.35">
      <c r="A1247">
        <v>1240</v>
      </c>
      <c r="B1247" s="35">
        <v>34956</v>
      </c>
      <c r="C1247" s="9">
        <v>0.21520803868770599</v>
      </c>
    </row>
    <row r="1248" spans="1:3" x14ac:dyDescent="0.35">
      <c r="A1248">
        <v>1241</v>
      </c>
      <c r="B1248" s="35">
        <v>34957</v>
      </c>
      <c r="C1248" s="9">
        <v>0.20954467356204987</v>
      </c>
    </row>
    <row r="1249" spans="1:3" x14ac:dyDescent="0.35">
      <c r="A1249">
        <v>1242</v>
      </c>
      <c r="B1249" s="35">
        <v>34958</v>
      </c>
      <c r="C1249" s="9">
        <v>0.20104961097240448</v>
      </c>
    </row>
    <row r="1250" spans="1:3" x14ac:dyDescent="0.35">
      <c r="A1250">
        <v>1243</v>
      </c>
      <c r="B1250" s="35">
        <v>34959</v>
      </c>
      <c r="C1250" s="9">
        <v>0.20388129353523254</v>
      </c>
    </row>
    <row r="1251" spans="1:3" x14ac:dyDescent="0.35">
      <c r="A1251">
        <v>1244</v>
      </c>
      <c r="B1251" s="35">
        <v>34960</v>
      </c>
      <c r="C1251" s="9">
        <v>0.20954467356204987</v>
      </c>
    </row>
    <row r="1252" spans="1:3" x14ac:dyDescent="0.35">
      <c r="A1252">
        <v>1245</v>
      </c>
      <c r="B1252" s="35">
        <v>34961</v>
      </c>
      <c r="C1252" s="9">
        <v>0.21520803868770599</v>
      </c>
    </row>
    <row r="1253" spans="1:3" x14ac:dyDescent="0.35">
      <c r="A1253">
        <v>1246</v>
      </c>
      <c r="B1253" s="35">
        <v>34962</v>
      </c>
      <c r="C1253" s="9">
        <v>0.21520803868770599</v>
      </c>
    </row>
    <row r="1254" spans="1:3" x14ac:dyDescent="0.35">
      <c r="A1254">
        <v>1247</v>
      </c>
      <c r="B1254" s="35">
        <v>34963</v>
      </c>
      <c r="C1254" s="9">
        <v>0.23502983152866364</v>
      </c>
    </row>
    <row r="1255" spans="1:3" x14ac:dyDescent="0.35">
      <c r="A1255">
        <v>1248</v>
      </c>
      <c r="B1255" s="35">
        <v>34964</v>
      </c>
      <c r="C1255" s="9">
        <v>0.19821792840957642</v>
      </c>
    </row>
    <row r="1256" spans="1:3" x14ac:dyDescent="0.35">
      <c r="A1256">
        <v>1249</v>
      </c>
      <c r="B1256" s="35">
        <v>34965</v>
      </c>
      <c r="C1256" s="9">
        <v>0.152910977602005</v>
      </c>
    </row>
    <row r="1257" spans="1:3" x14ac:dyDescent="0.35">
      <c r="A1257">
        <v>1250</v>
      </c>
      <c r="B1257" s="35">
        <v>34966</v>
      </c>
      <c r="C1257" s="9">
        <v>0.15857434272766113</v>
      </c>
    </row>
    <row r="1258" spans="1:3" x14ac:dyDescent="0.35">
      <c r="A1258">
        <v>1251</v>
      </c>
      <c r="B1258" s="35">
        <v>34967</v>
      </c>
      <c r="C1258" s="9">
        <v>0.18689118325710297</v>
      </c>
    </row>
    <row r="1259" spans="1:3" x14ac:dyDescent="0.35">
      <c r="A1259">
        <v>1252</v>
      </c>
      <c r="B1259" s="35">
        <v>34968</v>
      </c>
      <c r="C1259" s="9">
        <v>0.18122781813144684</v>
      </c>
    </row>
    <row r="1260" spans="1:3" x14ac:dyDescent="0.35">
      <c r="A1260">
        <v>1253</v>
      </c>
      <c r="B1260" s="35">
        <v>34969</v>
      </c>
      <c r="C1260" s="9">
        <v>0.1614060252904892</v>
      </c>
    </row>
    <row r="1261" spans="1:3" x14ac:dyDescent="0.35">
      <c r="A1261">
        <v>1254</v>
      </c>
      <c r="B1261" s="35">
        <v>34970</v>
      </c>
      <c r="C1261" s="9">
        <v>0.15574266016483307</v>
      </c>
    </row>
    <row r="1262" spans="1:3" x14ac:dyDescent="0.35">
      <c r="A1262">
        <v>1255</v>
      </c>
      <c r="B1262" s="35">
        <v>34971</v>
      </c>
      <c r="C1262" s="9">
        <v>0.16423772275447845</v>
      </c>
    </row>
    <row r="1263" spans="1:3" x14ac:dyDescent="0.35">
      <c r="A1263">
        <v>1256</v>
      </c>
      <c r="B1263" s="35">
        <v>34972</v>
      </c>
      <c r="C1263" s="9">
        <v>0.16706939041614532</v>
      </c>
    </row>
    <row r="1264" spans="1:3" x14ac:dyDescent="0.35">
      <c r="A1264">
        <v>1257</v>
      </c>
      <c r="B1264" s="35">
        <v>34973</v>
      </c>
      <c r="C1264" s="9">
        <v>0.17839613556861877</v>
      </c>
    </row>
    <row r="1265" spans="1:3" x14ac:dyDescent="0.35">
      <c r="A1265">
        <v>1258</v>
      </c>
      <c r="B1265" s="35">
        <v>34974</v>
      </c>
      <c r="C1265" s="9">
        <v>0.17556443810462952</v>
      </c>
    </row>
    <row r="1266" spans="1:3" x14ac:dyDescent="0.35">
      <c r="A1266">
        <v>1259</v>
      </c>
      <c r="B1266" s="35">
        <v>34975</v>
      </c>
      <c r="C1266" s="9">
        <v>0.22087140381336212</v>
      </c>
    </row>
    <row r="1267" spans="1:3" x14ac:dyDescent="0.35">
      <c r="A1267">
        <v>1260</v>
      </c>
      <c r="B1267" s="35">
        <v>34976</v>
      </c>
      <c r="C1267" s="9">
        <v>0.23219813406467438</v>
      </c>
    </row>
    <row r="1268" spans="1:3" x14ac:dyDescent="0.35">
      <c r="A1268">
        <v>1261</v>
      </c>
      <c r="B1268" s="35">
        <v>34977</v>
      </c>
      <c r="C1268" s="9">
        <v>0.17556443810462952</v>
      </c>
    </row>
    <row r="1269" spans="1:3" x14ac:dyDescent="0.35">
      <c r="A1269">
        <v>1262</v>
      </c>
      <c r="B1269" s="35">
        <v>34978</v>
      </c>
      <c r="C1269" s="9">
        <v>0.13875254988670349</v>
      </c>
    </row>
    <row r="1270" spans="1:3" x14ac:dyDescent="0.35">
      <c r="A1270">
        <v>1263</v>
      </c>
      <c r="B1270" s="35">
        <v>34979</v>
      </c>
      <c r="C1270" s="9">
        <v>0.15857434272766113</v>
      </c>
    </row>
    <row r="1271" spans="1:3" x14ac:dyDescent="0.35">
      <c r="A1271">
        <v>1264</v>
      </c>
      <c r="B1271" s="35">
        <v>34980</v>
      </c>
      <c r="C1271" s="9">
        <v>0.15857434272766113</v>
      </c>
    </row>
    <row r="1272" spans="1:3" x14ac:dyDescent="0.35">
      <c r="A1272">
        <v>1265</v>
      </c>
      <c r="B1272" s="35">
        <v>34981</v>
      </c>
      <c r="C1272" s="9">
        <v>0.13875254988670349</v>
      </c>
    </row>
    <row r="1273" spans="1:3" x14ac:dyDescent="0.35">
      <c r="A1273">
        <v>1266</v>
      </c>
      <c r="B1273" s="35">
        <v>34982</v>
      </c>
      <c r="C1273" s="9">
        <v>0.14441591501235962</v>
      </c>
    </row>
    <row r="1274" spans="1:3" x14ac:dyDescent="0.35">
      <c r="A1274">
        <v>1267</v>
      </c>
      <c r="B1274" s="35">
        <v>34983</v>
      </c>
      <c r="C1274" s="9">
        <v>0.13592086732387543</v>
      </c>
    </row>
    <row r="1275" spans="1:3" x14ac:dyDescent="0.35">
      <c r="A1275">
        <v>1268</v>
      </c>
      <c r="B1275" s="35">
        <v>34984</v>
      </c>
      <c r="C1275" s="9">
        <v>0.13025748729705811</v>
      </c>
    </row>
    <row r="1276" spans="1:3" x14ac:dyDescent="0.35">
      <c r="A1276">
        <v>1269</v>
      </c>
      <c r="B1276" s="35">
        <v>34985</v>
      </c>
      <c r="C1276" s="9">
        <v>0.13308916985988617</v>
      </c>
    </row>
    <row r="1277" spans="1:3" x14ac:dyDescent="0.35">
      <c r="A1277">
        <v>1270</v>
      </c>
      <c r="B1277" s="35">
        <v>34986</v>
      </c>
      <c r="C1277" s="9">
        <v>0.13592086732387543</v>
      </c>
    </row>
    <row r="1278" spans="1:3" x14ac:dyDescent="0.35">
      <c r="A1278">
        <v>1271</v>
      </c>
      <c r="B1278" s="35">
        <v>34987</v>
      </c>
      <c r="C1278" s="9">
        <v>0.13308916985988617</v>
      </c>
    </row>
    <row r="1279" spans="1:3" x14ac:dyDescent="0.35">
      <c r="A1279">
        <v>1272</v>
      </c>
      <c r="B1279" s="35">
        <v>34988</v>
      </c>
      <c r="C1279" s="9">
        <v>0.13308916985988617</v>
      </c>
    </row>
    <row r="1280" spans="1:3" x14ac:dyDescent="0.35">
      <c r="A1280">
        <v>1273</v>
      </c>
      <c r="B1280" s="35">
        <v>34989</v>
      </c>
      <c r="C1280" s="9">
        <v>0.12742580473423004</v>
      </c>
    </row>
    <row r="1281" spans="1:3" x14ac:dyDescent="0.35">
      <c r="A1281">
        <v>1274</v>
      </c>
      <c r="B1281" s="35">
        <v>34990</v>
      </c>
      <c r="C1281" s="9">
        <v>0.13308916985988617</v>
      </c>
    </row>
    <row r="1282" spans="1:3" x14ac:dyDescent="0.35">
      <c r="A1282">
        <v>1275</v>
      </c>
      <c r="B1282" s="35">
        <v>34991</v>
      </c>
      <c r="C1282" s="9">
        <v>0.13308916985988617</v>
      </c>
    </row>
    <row r="1283" spans="1:3" x14ac:dyDescent="0.35">
      <c r="A1283">
        <v>1276</v>
      </c>
      <c r="B1283" s="35">
        <v>34992</v>
      </c>
      <c r="C1283" s="9">
        <v>0.13592086732387543</v>
      </c>
    </row>
    <row r="1284" spans="1:3" x14ac:dyDescent="0.35">
      <c r="A1284">
        <v>1277</v>
      </c>
      <c r="B1284" s="35">
        <v>34993</v>
      </c>
      <c r="C1284" s="9">
        <v>0.13592086732387543</v>
      </c>
    </row>
    <row r="1285" spans="1:3" x14ac:dyDescent="0.35">
      <c r="A1285">
        <v>1278</v>
      </c>
      <c r="B1285" s="35">
        <v>34994</v>
      </c>
      <c r="C1285" s="9">
        <v>0.13592086732387543</v>
      </c>
    </row>
    <row r="1286" spans="1:3" x14ac:dyDescent="0.35">
      <c r="A1286">
        <v>1279</v>
      </c>
      <c r="B1286" s="35">
        <v>34995</v>
      </c>
      <c r="C1286" s="9">
        <v>0.13025748729705811</v>
      </c>
    </row>
    <row r="1287" spans="1:3" x14ac:dyDescent="0.35">
      <c r="A1287">
        <v>1280</v>
      </c>
      <c r="B1287" s="35">
        <v>34996</v>
      </c>
      <c r="C1287" s="9">
        <v>0.13592086732387543</v>
      </c>
    </row>
    <row r="1288" spans="1:3" x14ac:dyDescent="0.35">
      <c r="A1288">
        <v>1281</v>
      </c>
      <c r="B1288" s="35">
        <v>34997</v>
      </c>
      <c r="C1288" s="9">
        <v>0.13875254988670349</v>
      </c>
    </row>
    <row r="1289" spans="1:3" x14ac:dyDescent="0.35">
      <c r="A1289">
        <v>1282</v>
      </c>
      <c r="B1289" s="35">
        <v>34998</v>
      </c>
      <c r="C1289" s="9">
        <v>0.13875254988670349</v>
      </c>
    </row>
    <row r="1290" spans="1:3" x14ac:dyDescent="0.35">
      <c r="A1290">
        <v>1283</v>
      </c>
      <c r="B1290" s="35">
        <v>34999</v>
      </c>
      <c r="C1290" s="9">
        <v>0.13592086732387543</v>
      </c>
    </row>
    <row r="1291" spans="1:3" x14ac:dyDescent="0.35">
      <c r="A1291">
        <v>1284</v>
      </c>
      <c r="B1291" s="35">
        <v>35000</v>
      </c>
      <c r="C1291" s="9">
        <v>0.13592086732387543</v>
      </c>
    </row>
    <row r="1292" spans="1:3" x14ac:dyDescent="0.35">
      <c r="A1292">
        <v>1285</v>
      </c>
      <c r="B1292" s="35">
        <v>35001</v>
      </c>
      <c r="C1292" s="9">
        <v>0.14158423244953156</v>
      </c>
    </row>
    <row r="1293" spans="1:3" x14ac:dyDescent="0.35">
      <c r="A1293">
        <v>1286</v>
      </c>
      <c r="B1293" s="35">
        <v>35002</v>
      </c>
      <c r="C1293" s="9">
        <v>0.13308916985988617</v>
      </c>
    </row>
    <row r="1294" spans="1:3" x14ac:dyDescent="0.35">
      <c r="A1294">
        <v>1287</v>
      </c>
      <c r="B1294" s="35">
        <v>35003</v>
      </c>
      <c r="C1294" s="9">
        <v>0.13025748729705811</v>
      </c>
    </row>
    <row r="1295" spans="1:3" x14ac:dyDescent="0.35">
      <c r="A1295">
        <v>1288</v>
      </c>
      <c r="B1295" s="35">
        <v>35004</v>
      </c>
      <c r="C1295" s="9">
        <v>0.13025748729705811</v>
      </c>
    </row>
    <row r="1296" spans="1:3" x14ac:dyDescent="0.35">
      <c r="A1296">
        <v>1289</v>
      </c>
      <c r="B1296" s="35">
        <v>35005</v>
      </c>
      <c r="C1296" s="9">
        <v>0.12176244705915451</v>
      </c>
    </row>
    <row r="1297" spans="1:3" x14ac:dyDescent="0.35">
      <c r="A1297">
        <v>1290</v>
      </c>
      <c r="B1297" s="35">
        <v>35006</v>
      </c>
      <c r="C1297" s="9">
        <v>0.11609906703233719</v>
      </c>
    </row>
    <row r="1298" spans="1:3" x14ac:dyDescent="0.35">
      <c r="A1298">
        <v>1291</v>
      </c>
      <c r="B1298" s="35">
        <v>35007</v>
      </c>
      <c r="C1298" s="9">
        <v>0.13592086732387543</v>
      </c>
    </row>
    <row r="1299" spans="1:3" x14ac:dyDescent="0.35">
      <c r="A1299">
        <v>1292</v>
      </c>
      <c r="B1299" s="35">
        <v>35008</v>
      </c>
      <c r="C1299" s="9">
        <v>0.14441591501235962</v>
      </c>
    </row>
    <row r="1300" spans="1:3" x14ac:dyDescent="0.35">
      <c r="A1300">
        <v>1293</v>
      </c>
      <c r="B1300" s="35">
        <v>35009</v>
      </c>
      <c r="C1300" s="9">
        <v>0.13875254988670349</v>
      </c>
    </row>
    <row r="1301" spans="1:3" x14ac:dyDescent="0.35">
      <c r="A1301">
        <v>1294</v>
      </c>
      <c r="B1301" s="35">
        <v>35010</v>
      </c>
      <c r="C1301" s="9">
        <v>0.13875254988670349</v>
      </c>
    </row>
    <row r="1302" spans="1:3" x14ac:dyDescent="0.35">
      <c r="A1302">
        <v>1295</v>
      </c>
      <c r="B1302" s="35">
        <v>35011</v>
      </c>
      <c r="C1302" s="9">
        <v>0.13875254988670349</v>
      </c>
    </row>
    <row r="1303" spans="1:3" x14ac:dyDescent="0.35">
      <c r="A1303">
        <v>1296</v>
      </c>
      <c r="B1303" s="35">
        <v>35012</v>
      </c>
      <c r="C1303" s="9">
        <v>0.13875254988670349</v>
      </c>
    </row>
    <row r="1304" spans="1:3" x14ac:dyDescent="0.35">
      <c r="A1304">
        <v>1297</v>
      </c>
      <c r="B1304" s="35">
        <v>35013</v>
      </c>
      <c r="C1304" s="9">
        <v>0.14724759757518768</v>
      </c>
    </row>
    <row r="1305" spans="1:3" x14ac:dyDescent="0.35">
      <c r="A1305">
        <v>1298</v>
      </c>
      <c r="B1305" s="35">
        <v>35014</v>
      </c>
      <c r="C1305" s="9">
        <v>0.13592086732387543</v>
      </c>
    </row>
    <row r="1306" spans="1:3" x14ac:dyDescent="0.35">
      <c r="A1306">
        <v>1299</v>
      </c>
      <c r="B1306" s="35">
        <v>35015</v>
      </c>
      <c r="C1306" s="9">
        <v>0.13308916985988617</v>
      </c>
    </row>
    <row r="1307" spans="1:3" x14ac:dyDescent="0.35">
      <c r="A1307">
        <v>1300</v>
      </c>
      <c r="B1307" s="35">
        <v>35016</v>
      </c>
      <c r="C1307" s="9">
        <v>0.13025748729705811</v>
      </c>
    </row>
    <row r="1308" spans="1:3" x14ac:dyDescent="0.35">
      <c r="A1308">
        <v>1301</v>
      </c>
      <c r="B1308" s="35">
        <v>35017</v>
      </c>
      <c r="C1308" s="9">
        <v>0.13025748729705811</v>
      </c>
    </row>
    <row r="1309" spans="1:3" x14ac:dyDescent="0.35">
      <c r="A1309">
        <v>1302</v>
      </c>
      <c r="B1309" s="35">
        <v>35018</v>
      </c>
      <c r="C1309" s="9">
        <v>0.12459412962198257</v>
      </c>
    </row>
    <row r="1310" spans="1:3" x14ac:dyDescent="0.35">
      <c r="A1310">
        <v>1303</v>
      </c>
      <c r="B1310" s="35">
        <v>35019</v>
      </c>
      <c r="C1310" s="9">
        <v>0.12459412962198257</v>
      </c>
    </row>
    <row r="1311" spans="1:3" x14ac:dyDescent="0.35">
      <c r="A1311">
        <v>1304</v>
      </c>
      <c r="B1311" s="35">
        <v>35020</v>
      </c>
      <c r="C1311" s="9">
        <v>0.12742580473423004</v>
      </c>
    </row>
    <row r="1312" spans="1:3" x14ac:dyDescent="0.35">
      <c r="A1312">
        <v>1305</v>
      </c>
      <c r="B1312" s="35">
        <v>35021</v>
      </c>
      <c r="C1312" s="9">
        <v>0.12176244705915451</v>
      </c>
    </row>
    <row r="1313" spans="1:3" x14ac:dyDescent="0.35">
      <c r="A1313">
        <v>1306</v>
      </c>
      <c r="B1313" s="35">
        <v>35022</v>
      </c>
      <c r="C1313" s="9">
        <v>0.11609906703233719</v>
      </c>
    </row>
    <row r="1314" spans="1:3" x14ac:dyDescent="0.35">
      <c r="A1314">
        <v>1307</v>
      </c>
      <c r="B1314" s="35">
        <v>35023</v>
      </c>
      <c r="C1314" s="9">
        <v>0.11609906703233719</v>
      </c>
    </row>
    <row r="1315" spans="1:3" x14ac:dyDescent="0.35">
      <c r="A1315">
        <v>1308</v>
      </c>
      <c r="B1315" s="35">
        <v>35024</v>
      </c>
      <c r="C1315" s="9">
        <v>0.11893074959516525</v>
      </c>
    </row>
    <row r="1316" spans="1:3" x14ac:dyDescent="0.35">
      <c r="A1316">
        <v>1309</v>
      </c>
      <c r="B1316" s="35">
        <v>35025</v>
      </c>
      <c r="C1316" s="9">
        <v>0.12176244705915451</v>
      </c>
    </row>
    <row r="1317" spans="1:3" x14ac:dyDescent="0.35">
      <c r="A1317">
        <v>1310</v>
      </c>
      <c r="B1317" s="35">
        <v>35026</v>
      </c>
      <c r="C1317" s="9">
        <v>0.13875254988670349</v>
      </c>
    </row>
    <row r="1318" spans="1:3" x14ac:dyDescent="0.35">
      <c r="A1318">
        <v>1311</v>
      </c>
      <c r="B1318" s="35">
        <v>35027</v>
      </c>
      <c r="C1318" s="9">
        <v>0.13875254988670349</v>
      </c>
    </row>
    <row r="1319" spans="1:3" x14ac:dyDescent="0.35">
      <c r="A1319">
        <v>1312</v>
      </c>
      <c r="B1319" s="35">
        <v>35028</v>
      </c>
      <c r="C1319" s="9">
        <v>0.13875254988670349</v>
      </c>
    </row>
    <row r="1320" spans="1:3" x14ac:dyDescent="0.35">
      <c r="A1320">
        <v>1313</v>
      </c>
      <c r="B1320" s="35">
        <v>35029</v>
      </c>
      <c r="C1320" s="9">
        <v>0.13875254988670349</v>
      </c>
    </row>
    <row r="1321" spans="1:3" x14ac:dyDescent="0.35">
      <c r="A1321">
        <v>1314</v>
      </c>
      <c r="B1321" s="35">
        <v>35030</v>
      </c>
      <c r="C1321" s="9">
        <v>0.13592086732387543</v>
      </c>
    </row>
    <row r="1322" spans="1:3" x14ac:dyDescent="0.35">
      <c r="A1322">
        <v>1315</v>
      </c>
      <c r="B1322" s="35">
        <v>35031</v>
      </c>
      <c r="C1322" s="9">
        <v>0.13308916985988617</v>
      </c>
    </row>
    <row r="1323" spans="1:3" x14ac:dyDescent="0.35">
      <c r="A1323">
        <v>1316</v>
      </c>
      <c r="B1323" s="35">
        <v>35032</v>
      </c>
      <c r="C1323" s="9">
        <v>0.14441591501235962</v>
      </c>
    </row>
    <row r="1324" spans="1:3" x14ac:dyDescent="0.35">
      <c r="A1324">
        <v>1317</v>
      </c>
      <c r="B1324" s="35">
        <v>35033</v>
      </c>
      <c r="C1324" s="9">
        <v>0.12742580473423004</v>
      </c>
    </row>
    <row r="1325" spans="1:3" x14ac:dyDescent="0.35">
      <c r="A1325">
        <v>1318</v>
      </c>
      <c r="B1325" s="35">
        <v>35034</v>
      </c>
      <c r="C1325" s="9">
        <v>0.12459412962198257</v>
      </c>
    </row>
    <row r="1326" spans="1:3" x14ac:dyDescent="0.35">
      <c r="A1326">
        <v>1319</v>
      </c>
      <c r="B1326" s="35">
        <v>35035</v>
      </c>
      <c r="C1326" s="9">
        <v>0.11609906703233719</v>
      </c>
    </row>
    <row r="1327" spans="1:3" x14ac:dyDescent="0.35">
      <c r="A1327">
        <v>1320</v>
      </c>
      <c r="B1327" s="35">
        <v>35036</v>
      </c>
      <c r="C1327" s="9">
        <v>0.11326738446950912</v>
      </c>
    </row>
    <row r="1328" spans="1:3" x14ac:dyDescent="0.35">
      <c r="A1328">
        <v>1321</v>
      </c>
      <c r="B1328" s="35">
        <v>35037</v>
      </c>
      <c r="C1328" s="9">
        <v>0.11326738446950912</v>
      </c>
    </row>
    <row r="1329" spans="1:3" x14ac:dyDescent="0.35">
      <c r="A1329">
        <v>1322</v>
      </c>
      <c r="B1329" s="35">
        <v>35038</v>
      </c>
      <c r="C1329" s="9">
        <v>0.11326738446950912</v>
      </c>
    </row>
    <row r="1330" spans="1:3" x14ac:dyDescent="0.35">
      <c r="A1330">
        <v>1323</v>
      </c>
      <c r="B1330" s="35">
        <v>35039</v>
      </c>
      <c r="C1330" s="9">
        <v>0.11893074959516525</v>
      </c>
    </row>
    <row r="1331" spans="1:3" x14ac:dyDescent="0.35">
      <c r="A1331">
        <v>1324</v>
      </c>
      <c r="B1331" s="35">
        <v>35040</v>
      </c>
      <c r="C1331" s="9">
        <v>0.13308916985988617</v>
      </c>
    </row>
    <row r="1332" spans="1:3" x14ac:dyDescent="0.35">
      <c r="A1332">
        <v>1325</v>
      </c>
      <c r="B1332" s="35">
        <v>35041</v>
      </c>
      <c r="C1332" s="9">
        <v>0.11326738446950912</v>
      </c>
    </row>
    <row r="1333" spans="1:3" x14ac:dyDescent="0.35">
      <c r="A1333">
        <v>1326</v>
      </c>
      <c r="B1333" s="35">
        <v>35042</v>
      </c>
      <c r="C1333" s="9">
        <v>7.3623798787593842E-2</v>
      </c>
    </row>
    <row r="1334" spans="1:3" x14ac:dyDescent="0.35">
      <c r="A1334">
        <v>1327</v>
      </c>
      <c r="B1334" s="35">
        <v>35043</v>
      </c>
      <c r="C1334" s="9">
        <v>0.15857434272766113</v>
      </c>
    </row>
    <row r="1335" spans="1:3" x14ac:dyDescent="0.35">
      <c r="A1335">
        <v>1328</v>
      </c>
      <c r="B1335" s="35">
        <v>35044</v>
      </c>
      <c r="C1335" s="9">
        <v>0.12176244705915451</v>
      </c>
    </row>
    <row r="1336" spans="1:3" x14ac:dyDescent="0.35">
      <c r="A1336">
        <v>1329</v>
      </c>
      <c r="B1336" s="35">
        <v>35045</v>
      </c>
      <c r="C1336" s="9">
        <v>0.10477233678102493</v>
      </c>
    </row>
    <row r="1337" spans="1:3" x14ac:dyDescent="0.35">
      <c r="A1337">
        <v>1330</v>
      </c>
      <c r="B1337" s="35">
        <v>35046</v>
      </c>
      <c r="C1337" s="9">
        <v>0.10477233678102493</v>
      </c>
    </row>
    <row r="1338" spans="1:3" x14ac:dyDescent="0.35">
      <c r="A1338">
        <v>1331</v>
      </c>
      <c r="B1338" s="35">
        <v>35047</v>
      </c>
      <c r="C1338" s="9">
        <v>8.2118861377239227E-2</v>
      </c>
    </row>
    <row r="1339" spans="1:3" x14ac:dyDescent="0.35">
      <c r="A1339">
        <v>1332</v>
      </c>
      <c r="B1339" s="35">
        <v>35048</v>
      </c>
      <c r="C1339" s="9">
        <v>6.7960433661937714E-2</v>
      </c>
    </row>
    <row r="1340" spans="1:3" x14ac:dyDescent="0.35">
      <c r="A1340">
        <v>1333</v>
      </c>
      <c r="B1340" s="35">
        <v>35049</v>
      </c>
      <c r="C1340" s="9">
        <v>0.11893074959516525</v>
      </c>
    </row>
    <row r="1341" spans="1:3" x14ac:dyDescent="0.35">
      <c r="A1341">
        <v>1334</v>
      </c>
      <c r="B1341" s="35">
        <v>35050</v>
      </c>
      <c r="C1341" s="9">
        <v>7.9287171363830566E-2</v>
      </c>
    </row>
    <row r="1342" spans="1:3" x14ac:dyDescent="0.35">
      <c r="A1342">
        <v>1335</v>
      </c>
      <c r="B1342" s="35">
        <v>35051</v>
      </c>
      <c r="C1342" s="9">
        <v>6.7960433661937714E-2</v>
      </c>
    </row>
    <row r="1343" spans="1:3" x14ac:dyDescent="0.35">
      <c r="A1343">
        <v>1336</v>
      </c>
      <c r="B1343" s="35">
        <v>35052</v>
      </c>
      <c r="C1343" s="9">
        <v>7.6455488801002502E-2</v>
      </c>
    </row>
    <row r="1344" spans="1:3" x14ac:dyDescent="0.35">
      <c r="A1344">
        <v>1337</v>
      </c>
      <c r="B1344" s="35">
        <v>35053</v>
      </c>
      <c r="C1344" s="9">
        <v>9.0613909065723419E-2</v>
      </c>
    </row>
    <row r="1345" spans="1:3" x14ac:dyDescent="0.35">
      <c r="A1345">
        <v>1338</v>
      </c>
      <c r="B1345" s="35">
        <v>35054</v>
      </c>
      <c r="C1345" s="9">
        <v>0.10194064676761627</v>
      </c>
    </row>
    <row r="1346" spans="1:3" x14ac:dyDescent="0.35">
      <c r="A1346">
        <v>1339</v>
      </c>
      <c r="B1346" s="35">
        <v>35055</v>
      </c>
      <c r="C1346" s="9">
        <v>0.10477233678102493</v>
      </c>
    </row>
    <row r="1347" spans="1:3" x14ac:dyDescent="0.35">
      <c r="A1347">
        <v>1340</v>
      </c>
      <c r="B1347" s="35">
        <v>35056</v>
      </c>
      <c r="C1347" s="9">
        <v>0.10194064676761627</v>
      </c>
    </row>
    <row r="1348" spans="1:3" x14ac:dyDescent="0.35">
      <c r="A1348">
        <v>1341</v>
      </c>
      <c r="B1348" s="35">
        <v>35057</v>
      </c>
      <c r="C1348" s="9">
        <v>0.10194064676761627</v>
      </c>
    </row>
    <row r="1349" spans="1:3" x14ac:dyDescent="0.35">
      <c r="A1349">
        <v>1342</v>
      </c>
      <c r="B1349" s="35">
        <v>35058</v>
      </c>
      <c r="C1349" s="9">
        <v>0.10477233678102493</v>
      </c>
    </row>
    <row r="1350" spans="1:3" x14ac:dyDescent="0.35">
      <c r="A1350">
        <v>1343</v>
      </c>
      <c r="B1350" s="35">
        <v>35059</v>
      </c>
      <c r="C1350" s="9">
        <v>0.10194064676761627</v>
      </c>
    </row>
    <row r="1351" spans="1:3" x14ac:dyDescent="0.35">
      <c r="A1351">
        <v>1344</v>
      </c>
      <c r="B1351" s="35">
        <v>35060</v>
      </c>
      <c r="C1351" s="9">
        <v>9.6277281641960144E-2</v>
      </c>
    </row>
    <row r="1352" spans="1:3" x14ac:dyDescent="0.35">
      <c r="A1352">
        <v>1345</v>
      </c>
      <c r="B1352" s="35">
        <v>35061</v>
      </c>
      <c r="C1352" s="9">
        <v>9.9108964204788208E-2</v>
      </c>
    </row>
    <row r="1353" spans="1:3" x14ac:dyDescent="0.35">
      <c r="A1353">
        <v>1346</v>
      </c>
      <c r="B1353" s="35">
        <v>35062</v>
      </c>
      <c r="C1353" s="9">
        <v>0.10477233678102493</v>
      </c>
    </row>
    <row r="1354" spans="1:3" x14ac:dyDescent="0.35">
      <c r="A1354">
        <v>1347</v>
      </c>
      <c r="B1354" s="35">
        <v>35063</v>
      </c>
      <c r="C1354" s="9">
        <v>0.107604019343853</v>
      </c>
    </row>
    <row r="1355" spans="1:3" x14ac:dyDescent="0.35">
      <c r="A1355">
        <v>1348</v>
      </c>
      <c r="B1355" s="35">
        <v>35064</v>
      </c>
      <c r="C1355" s="9">
        <v>0.12459412962198257</v>
      </c>
    </row>
    <row r="1356" spans="1:3" x14ac:dyDescent="0.35">
      <c r="A1356">
        <v>1349</v>
      </c>
      <c r="B1356" s="35">
        <v>35065</v>
      </c>
      <c r="C1356" s="9">
        <v>0.12742580473423004</v>
      </c>
    </row>
    <row r="1357" spans="1:3" x14ac:dyDescent="0.35">
      <c r="A1357">
        <v>1350</v>
      </c>
      <c r="B1357" s="35">
        <v>35066</v>
      </c>
      <c r="C1357" s="9">
        <v>0.12459412962198257</v>
      </c>
    </row>
    <row r="1358" spans="1:3" x14ac:dyDescent="0.35">
      <c r="A1358">
        <v>1351</v>
      </c>
      <c r="B1358" s="35">
        <v>35067</v>
      </c>
      <c r="C1358" s="9">
        <v>0.13025748729705811</v>
      </c>
    </row>
    <row r="1359" spans="1:3" x14ac:dyDescent="0.35">
      <c r="A1359">
        <v>1352</v>
      </c>
      <c r="B1359" s="35">
        <v>35068</v>
      </c>
      <c r="C1359" s="9">
        <v>0.12742580473423004</v>
      </c>
    </row>
    <row r="1360" spans="1:3" x14ac:dyDescent="0.35">
      <c r="A1360">
        <v>1353</v>
      </c>
      <c r="B1360" s="35">
        <v>35069</v>
      </c>
      <c r="C1360" s="9">
        <v>0.12742580473423004</v>
      </c>
    </row>
    <row r="1361" spans="1:3" x14ac:dyDescent="0.35">
      <c r="A1361">
        <v>1354</v>
      </c>
      <c r="B1361" s="35">
        <v>35070</v>
      </c>
      <c r="C1361" s="9">
        <v>0.12742580473423004</v>
      </c>
    </row>
    <row r="1362" spans="1:3" x14ac:dyDescent="0.35">
      <c r="A1362">
        <v>1355</v>
      </c>
      <c r="B1362" s="35">
        <v>35071</v>
      </c>
      <c r="C1362" s="9">
        <v>0.12742580473423004</v>
      </c>
    </row>
    <row r="1363" spans="1:3" x14ac:dyDescent="0.35">
      <c r="A1363">
        <v>1356</v>
      </c>
      <c r="B1363" s="35">
        <v>35072</v>
      </c>
      <c r="C1363" s="9">
        <v>0.11043570190668106</v>
      </c>
    </row>
    <row r="1364" spans="1:3" x14ac:dyDescent="0.35">
      <c r="A1364">
        <v>1357</v>
      </c>
      <c r="B1364" s="35">
        <v>35073</v>
      </c>
      <c r="C1364" s="9">
        <v>0.12742580473423004</v>
      </c>
    </row>
    <row r="1365" spans="1:3" x14ac:dyDescent="0.35">
      <c r="A1365">
        <v>1358</v>
      </c>
      <c r="B1365" s="35">
        <v>35074</v>
      </c>
      <c r="C1365" s="9">
        <v>0.13025748729705811</v>
      </c>
    </row>
    <row r="1366" spans="1:3" x14ac:dyDescent="0.35">
      <c r="A1366">
        <v>1359</v>
      </c>
      <c r="B1366" s="35">
        <v>35075</v>
      </c>
      <c r="C1366" s="9">
        <v>0.12742580473423004</v>
      </c>
    </row>
    <row r="1367" spans="1:3" x14ac:dyDescent="0.35">
      <c r="A1367">
        <v>1360</v>
      </c>
      <c r="B1367" s="35">
        <v>35076</v>
      </c>
      <c r="C1367" s="9">
        <v>0.20954467356204987</v>
      </c>
    </row>
    <row r="1368" spans="1:3" x14ac:dyDescent="0.35">
      <c r="A1368">
        <v>1361</v>
      </c>
      <c r="B1368" s="35">
        <v>35077</v>
      </c>
      <c r="C1368" s="9">
        <v>0.31148532032966614</v>
      </c>
    </row>
    <row r="1369" spans="1:3" x14ac:dyDescent="0.35">
      <c r="A1369">
        <v>1362</v>
      </c>
      <c r="B1369" s="35">
        <v>35078</v>
      </c>
      <c r="C1369" s="9">
        <v>0.31148532032966614</v>
      </c>
    </row>
    <row r="1370" spans="1:3" x14ac:dyDescent="0.35">
      <c r="A1370">
        <v>1363</v>
      </c>
      <c r="B1370" s="35">
        <v>35079</v>
      </c>
      <c r="C1370" s="9">
        <v>0.24918825924396515</v>
      </c>
    </row>
    <row r="1371" spans="1:3" x14ac:dyDescent="0.35">
      <c r="A1371">
        <v>1364</v>
      </c>
      <c r="B1371" s="35">
        <v>35080</v>
      </c>
      <c r="C1371" s="9">
        <v>7.3623798787593842E-2</v>
      </c>
    </row>
    <row r="1372" spans="1:3" x14ac:dyDescent="0.35">
      <c r="A1372">
        <v>1365</v>
      </c>
      <c r="B1372" s="35">
        <v>35081</v>
      </c>
      <c r="C1372" s="9">
        <v>8.2118861377239227E-2</v>
      </c>
    </row>
    <row r="1373" spans="1:3" x14ac:dyDescent="0.35">
      <c r="A1373">
        <v>1366</v>
      </c>
      <c r="B1373" s="35">
        <v>35082</v>
      </c>
      <c r="C1373" s="9">
        <v>6.2297064810991287E-2</v>
      </c>
    </row>
    <row r="1374" spans="1:3" x14ac:dyDescent="0.35">
      <c r="A1374">
        <v>1367</v>
      </c>
      <c r="B1374" s="35">
        <v>35083</v>
      </c>
      <c r="C1374" s="9">
        <v>8.7782219052314758E-2</v>
      </c>
    </row>
    <row r="1375" spans="1:3" x14ac:dyDescent="0.35">
      <c r="A1375">
        <v>1368</v>
      </c>
      <c r="B1375" s="35">
        <v>35084</v>
      </c>
      <c r="C1375" s="9">
        <v>9.9108964204788208E-2</v>
      </c>
    </row>
    <row r="1376" spans="1:3" x14ac:dyDescent="0.35">
      <c r="A1376">
        <v>1369</v>
      </c>
      <c r="B1376" s="35">
        <v>35085</v>
      </c>
      <c r="C1376" s="9">
        <v>0.107604019343853</v>
      </c>
    </row>
    <row r="1377" spans="1:3" x14ac:dyDescent="0.35">
      <c r="A1377">
        <v>1370</v>
      </c>
      <c r="B1377" s="35">
        <v>35086</v>
      </c>
      <c r="C1377" s="9">
        <v>0.11326738446950912</v>
      </c>
    </row>
    <row r="1378" spans="1:3" x14ac:dyDescent="0.35">
      <c r="A1378">
        <v>1371</v>
      </c>
      <c r="B1378" s="35">
        <v>35087</v>
      </c>
      <c r="C1378" s="9">
        <v>0.11326738446950912</v>
      </c>
    </row>
    <row r="1379" spans="1:3" x14ac:dyDescent="0.35">
      <c r="A1379">
        <v>1372</v>
      </c>
      <c r="B1379" s="35">
        <v>35088</v>
      </c>
      <c r="C1379" s="9">
        <v>0.11326738446950912</v>
      </c>
    </row>
    <row r="1380" spans="1:3" x14ac:dyDescent="0.35">
      <c r="A1380">
        <v>1373</v>
      </c>
      <c r="B1380" s="35">
        <v>35089</v>
      </c>
      <c r="C1380" s="9">
        <v>0.11326738446950912</v>
      </c>
    </row>
    <row r="1381" spans="1:3" x14ac:dyDescent="0.35">
      <c r="A1381">
        <v>1374</v>
      </c>
      <c r="B1381" s="35">
        <v>35090</v>
      </c>
      <c r="C1381" s="9">
        <v>0.10477233678102493</v>
      </c>
    </row>
    <row r="1382" spans="1:3" x14ac:dyDescent="0.35">
      <c r="A1382">
        <v>1375</v>
      </c>
      <c r="B1382" s="35">
        <v>35091</v>
      </c>
      <c r="C1382" s="9">
        <v>9.9108964204788208E-2</v>
      </c>
    </row>
    <row r="1383" spans="1:3" x14ac:dyDescent="0.35">
      <c r="A1383">
        <v>1376</v>
      </c>
      <c r="B1383" s="35">
        <v>35092</v>
      </c>
      <c r="C1383" s="9">
        <v>8.7782219052314758E-2</v>
      </c>
    </row>
    <row r="1384" spans="1:3" x14ac:dyDescent="0.35">
      <c r="A1384">
        <v>1377</v>
      </c>
      <c r="B1384" s="35">
        <v>35093</v>
      </c>
      <c r="C1384" s="9">
        <v>8.4950536489486694E-2</v>
      </c>
    </row>
    <row r="1385" spans="1:3" x14ac:dyDescent="0.35">
      <c r="A1385">
        <v>1378</v>
      </c>
      <c r="B1385" s="35">
        <v>35094</v>
      </c>
      <c r="C1385" s="9">
        <v>8.4950536489486694E-2</v>
      </c>
    </row>
    <row r="1386" spans="1:3" x14ac:dyDescent="0.35">
      <c r="A1386">
        <v>1379</v>
      </c>
      <c r="B1386" s="35">
        <v>35095</v>
      </c>
      <c r="C1386" s="9">
        <v>8.4950536489486694E-2</v>
      </c>
    </row>
    <row r="1387" spans="1:3" x14ac:dyDescent="0.35">
      <c r="A1387">
        <v>1380</v>
      </c>
      <c r="B1387" s="35">
        <v>35096</v>
      </c>
      <c r="C1387" s="9">
        <v>8.4950536489486694E-2</v>
      </c>
    </row>
    <row r="1388" spans="1:3" x14ac:dyDescent="0.35">
      <c r="A1388">
        <v>1381</v>
      </c>
      <c r="B1388" s="35">
        <v>35097</v>
      </c>
      <c r="C1388" s="9">
        <v>8.4950536489486694E-2</v>
      </c>
    </row>
    <row r="1389" spans="1:3" x14ac:dyDescent="0.35">
      <c r="A1389">
        <v>1382</v>
      </c>
      <c r="B1389" s="35">
        <v>35098</v>
      </c>
      <c r="C1389" s="9">
        <v>8.4950536489486694E-2</v>
      </c>
    </row>
    <row r="1390" spans="1:3" x14ac:dyDescent="0.35">
      <c r="A1390">
        <v>1383</v>
      </c>
      <c r="B1390" s="35">
        <v>35099</v>
      </c>
      <c r="C1390" s="9">
        <v>9.0613909065723419E-2</v>
      </c>
    </row>
    <row r="1391" spans="1:3" x14ac:dyDescent="0.35">
      <c r="A1391">
        <v>1384</v>
      </c>
      <c r="B1391" s="35">
        <v>35100</v>
      </c>
      <c r="C1391" s="9">
        <v>9.9108964204788208E-2</v>
      </c>
    </row>
    <row r="1392" spans="1:3" x14ac:dyDescent="0.35">
      <c r="A1392">
        <v>1385</v>
      </c>
      <c r="B1392" s="35">
        <v>35101</v>
      </c>
      <c r="C1392" s="9">
        <v>0.10477233678102493</v>
      </c>
    </row>
    <row r="1393" spans="1:3" x14ac:dyDescent="0.35">
      <c r="A1393">
        <v>1386</v>
      </c>
      <c r="B1393" s="35">
        <v>35102</v>
      </c>
      <c r="C1393" s="9">
        <v>0.10477233678102493</v>
      </c>
    </row>
    <row r="1394" spans="1:3" x14ac:dyDescent="0.35">
      <c r="A1394">
        <v>1387</v>
      </c>
      <c r="B1394" s="35">
        <v>35103</v>
      </c>
      <c r="C1394" s="9">
        <v>0.10477233678102493</v>
      </c>
    </row>
    <row r="1395" spans="1:3" x14ac:dyDescent="0.35">
      <c r="A1395">
        <v>1388</v>
      </c>
      <c r="B1395" s="35">
        <v>35104</v>
      </c>
      <c r="C1395" s="9">
        <v>0.10477233678102493</v>
      </c>
    </row>
    <row r="1396" spans="1:3" x14ac:dyDescent="0.35">
      <c r="A1396">
        <v>1389</v>
      </c>
      <c r="B1396" s="35">
        <v>35105</v>
      </c>
      <c r="C1396" s="9">
        <v>0.107604019343853</v>
      </c>
    </row>
    <row r="1397" spans="1:3" x14ac:dyDescent="0.35">
      <c r="A1397">
        <v>1390</v>
      </c>
      <c r="B1397" s="35">
        <v>35106</v>
      </c>
      <c r="C1397" s="9">
        <v>0.107604019343853</v>
      </c>
    </row>
    <row r="1398" spans="1:3" x14ac:dyDescent="0.35">
      <c r="A1398">
        <v>1391</v>
      </c>
      <c r="B1398" s="35">
        <v>35107</v>
      </c>
      <c r="C1398" s="9">
        <v>0.10477233678102493</v>
      </c>
    </row>
    <row r="1399" spans="1:3" x14ac:dyDescent="0.35">
      <c r="A1399">
        <v>1392</v>
      </c>
      <c r="B1399" s="35">
        <v>35108</v>
      </c>
      <c r="C1399" s="9">
        <v>0.10477233678102493</v>
      </c>
    </row>
    <row r="1400" spans="1:3" x14ac:dyDescent="0.35">
      <c r="A1400">
        <v>1393</v>
      </c>
      <c r="B1400" s="35">
        <v>35109</v>
      </c>
      <c r="C1400" s="9">
        <v>0.10477233678102493</v>
      </c>
    </row>
    <row r="1401" spans="1:3" x14ac:dyDescent="0.35">
      <c r="A1401">
        <v>1394</v>
      </c>
      <c r="B1401" s="35">
        <v>35110</v>
      </c>
      <c r="C1401" s="9">
        <v>0.10477233678102493</v>
      </c>
    </row>
    <row r="1402" spans="1:3" x14ac:dyDescent="0.35">
      <c r="A1402">
        <v>1395</v>
      </c>
      <c r="B1402" s="35">
        <v>35111</v>
      </c>
      <c r="C1402" s="9">
        <v>0.107604019343853</v>
      </c>
    </row>
    <row r="1403" spans="1:3" x14ac:dyDescent="0.35">
      <c r="A1403">
        <v>1396</v>
      </c>
      <c r="B1403" s="35">
        <v>35112</v>
      </c>
      <c r="C1403" s="9">
        <v>0.107604019343853</v>
      </c>
    </row>
    <row r="1404" spans="1:3" x14ac:dyDescent="0.35">
      <c r="A1404">
        <v>1397</v>
      </c>
      <c r="B1404" s="35">
        <v>35113</v>
      </c>
      <c r="C1404" s="9">
        <v>0.10477233678102493</v>
      </c>
    </row>
    <row r="1405" spans="1:3" x14ac:dyDescent="0.35">
      <c r="A1405">
        <v>1398</v>
      </c>
      <c r="B1405" s="35">
        <v>35114</v>
      </c>
      <c r="C1405" s="9">
        <v>0.10477233678102493</v>
      </c>
    </row>
    <row r="1406" spans="1:3" x14ac:dyDescent="0.35">
      <c r="A1406">
        <v>1399</v>
      </c>
      <c r="B1406" s="35">
        <v>35115</v>
      </c>
      <c r="C1406" s="9">
        <v>0.10194064676761627</v>
      </c>
    </row>
    <row r="1407" spans="1:3" x14ac:dyDescent="0.35">
      <c r="A1407">
        <v>1400</v>
      </c>
      <c r="B1407" s="35">
        <v>35116</v>
      </c>
      <c r="C1407" s="9">
        <v>0.107604019343853</v>
      </c>
    </row>
    <row r="1408" spans="1:3" x14ac:dyDescent="0.35">
      <c r="A1408">
        <v>1401</v>
      </c>
      <c r="B1408" s="35">
        <v>35117</v>
      </c>
      <c r="C1408" s="9">
        <v>0.11043570190668106</v>
      </c>
    </row>
    <row r="1409" spans="1:3" x14ac:dyDescent="0.35">
      <c r="A1409">
        <v>1402</v>
      </c>
      <c r="B1409" s="35">
        <v>35118</v>
      </c>
      <c r="C1409" s="9">
        <v>0.11043570190668106</v>
      </c>
    </row>
    <row r="1410" spans="1:3" x14ac:dyDescent="0.35">
      <c r="A1410">
        <v>1403</v>
      </c>
      <c r="B1410" s="35">
        <v>35119</v>
      </c>
      <c r="C1410" s="9">
        <v>0.11043570190668106</v>
      </c>
    </row>
    <row r="1411" spans="1:3" x14ac:dyDescent="0.35">
      <c r="A1411">
        <v>1404</v>
      </c>
      <c r="B1411" s="35">
        <v>35120</v>
      </c>
      <c r="C1411" s="9">
        <v>0.107604019343853</v>
      </c>
    </row>
    <row r="1412" spans="1:3" x14ac:dyDescent="0.35">
      <c r="A1412">
        <v>1405</v>
      </c>
      <c r="B1412" s="35">
        <v>35121</v>
      </c>
      <c r="C1412" s="9">
        <v>0.10477233678102493</v>
      </c>
    </row>
    <row r="1413" spans="1:3" x14ac:dyDescent="0.35">
      <c r="A1413">
        <v>1406</v>
      </c>
      <c r="B1413" s="35">
        <v>35122</v>
      </c>
      <c r="C1413" s="9">
        <v>0.10194064676761627</v>
      </c>
    </row>
    <row r="1414" spans="1:3" x14ac:dyDescent="0.35">
      <c r="A1414">
        <v>1407</v>
      </c>
      <c r="B1414" s="35">
        <v>35123</v>
      </c>
      <c r="C1414" s="9">
        <v>0.11326738446950912</v>
      </c>
    </row>
    <row r="1415" spans="1:3" x14ac:dyDescent="0.35">
      <c r="A1415">
        <v>1408</v>
      </c>
      <c r="B1415" s="35">
        <v>35124</v>
      </c>
      <c r="C1415" s="9">
        <v>9.9108964204788208E-2</v>
      </c>
    </row>
    <row r="1416" spans="1:3" x14ac:dyDescent="0.35">
      <c r="A1416">
        <v>1409</v>
      </c>
      <c r="B1416" s="35">
        <v>35125</v>
      </c>
      <c r="C1416" s="9">
        <v>9.9108964204788208E-2</v>
      </c>
    </row>
    <row r="1417" spans="1:3" x14ac:dyDescent="0.35">
      <c r="A1417">
        <v>1410</v>
      </c>
      <c r="B1417" s="35">
        <v>35126</v>
      </c>
      <c r="C1417" s="9">
        <v>9.6277281641960144E-2</v>
      </c>
    </row>
    <row r="1418" spans="1:3" x14ac:dyDescent="0.35">
      <c r="A1418">
        <v>1411</v>
      </c>
      <c r="B1418" s="35">
        <v>35127</v>
      </c>
      <c r="C1418" s="9">
        <v>9.3445591628551483E-2</v>
      </c>
    </row>
    <row r="1419" spans="1:3" x14ac:dyDescent="0.35">
      <c r="A1419">
        <v>1412</v>
      </c>
      <c r="B1419" s="35">
        <v>35128</v>
      </c>
      <c r="C1419" s="9">
        <v>9.9108964204788208E-2</v>
      </c>
    </row>
    <row r="1420" spans="1:3" x14ac:dyDescent="0.35">
      <c r="A1420">
        <v>1413</v>
      </c>
      <c r="B1420" s="35">
        <v>35129</v>
      </c>
      <c r="C1420" s="9">
        <v>9.6277281641960144E-2</v>
      </c>
    </row>
    <row r="1421" spans="1:3" x14ac:dyDescent="0.35">
      <c r="A1421">
        <v>1414</v>
      </c>
      <c r="B1421" s="35">
        <v>35130</v>
      </c>
      <c r="C1421" s="9">
        <v>8.7782219052314758E-2</v>
      </c>
    </row>
    <row r="1422" spans="1:3" x14ac:dyDescent="0.35">
      <c r="A1422">
        <v>1415</v>
      </c>
      <c r="B1422" s="35">
        <v>35131</v>
      </c>
      <c r="C1422" s="9">
        <v>9.6277281641960144E-2</v>
      </c>
    </row>
    <row r="1423" spans="1:3" x14ac:dyDescent="0.35">
      <c r="A1423">
        <v>1416</v>
      </c>
      <c r="B1423" s="35">
        <v>35132</v>
      </c>
      <c r="C1423" s="9">
        <v>9.6277281641960144E-2</v>
      </c>
    </row>
    <row r="1424" spans="1:3" x14ac:dyDescent="0.35">
      <c r="A1424">
        <v>1417</v>
      </c>
      <c r="B1424" s="35">
        <v>35133</v>
      </c>
      <c r="C1424" s="9">
        <v>9.9108964204788208E-2</v>
      </c>
    </row>
    <row r="1425" spans="1:3" x14ac:dyDescent="0.35">
      <c r="A1425">
        <v>1418</v>
      </c>
      <c r="B1425" s="35">
        <v>35134</v>
      </c>
      <c r="C1425" s="9">
        <v>9.9108964204788208E-2</v>
      </c>
    </row>
    <row r="1426" spans="1:3" x14ac:dyDescent="0.35">
      <c r="A1426">
        <v>1419</v>
      </c>
      <c r="B1426" s="35">
        <v>35135</v>
      </c>
      <c r="C1426" s="9">
        <v>0.10477233678102493</v>
      </c>
    </row>
    <row r="1427" spans="1:3" x14ac:dyDescent="0.35">
      <c r="A1427">
        <v>1420</v>
      </c>
      <c r="B1427" s="35">
        <v>35136</v>
      </c>
      <c r="C1427" s="9">
        <v>0.10477233678102493</v>
      </c>
    </row>
    <row r="1428" spans="1:3" x14ac:dyDescent="0.35">
      <c r="A1428">
        <v>1421</v>
      </c>
      <c r="B1428" s="35">
        <v>35137</v>
      </c>
      <c r="C1428" s="9">
        <v>0.10194064676761627</v>
      </c>
    </row>
    <row r="1429" spans="1:3" x14ac:dyDescent="0.35">
      <c r="A1429">
        <v>1422</v>
      </c>
      <c r="B1429" s="35">
        <v>35138</v>
      </c>
      <c r="C1429" s="9">
        <v>0.10477233678102493</v>
      </c>
    </row>
    <row r="1430" spans="1:3" x14ac:dyDescent="0.35">
      <c r="A1430">
        <v>1423</v>
      </c>
      <c r="B1430" s="35">
        <v>35139</v>
      </c>
      <c r="C1430" s="9">
        <v>0.10194064676761627</v>
      </c>
    </row>
    <row r="1431" spans="1:3" x14ac:dyDescent="0.35">
      <c r="A1431">
        <v>1424</v>
      </c>
      <c r="B1431" s="35">
        <v>35140</v>
      </c>
      <c r="C1431" s="9">
        <v>9.6277281641960144E-2</v>
      </c>
    </row>
    <row r="1432" spans="1:3" x14ac:dyDescent="0.35">
      <c r="A1432">
        <v>1425</v>
      </c>
      <c r="B1432" s="35">
        <v>35141</v>
      </c>
      <c r="C1432" s="9">
        <v>0.10477233678102493</v>
      </c>
    </row>
    <row r="1433" spans="1:3" x14ac:dyDescent="0.35">
      <c r="A1433">
        <v>1426</v>
      </c>
      <c r="B1433" s="35">
        <v>35142</v>
      </c>
      <c r="C1433" s="9">
        <v>0.10194064676761627</v>
      </c>
    </row>
    <row r="1434" spans="1:3" x14ac:dyDescent="0.35">
      <c r="A1434">
        <v>1427</v>
      </c>
      <c r="B1434" s="35">
        <v>35143</v>
      </c>
      <c r="C1434" s="9">
        <v>0.10194064676761627</v>
      </c>
    </row>
    <row r="1435" spans="1:3" x14ac:dyDescent="0.35">
      <c r="A1435">
        <v>1428</v>
      </c>
      <c r="B1435" s="35">
        <v>35144</v>
      </c>
      <c r="C1435" s="9">
        <v>0.107604019343853</v>
      </c>
    </row>
    <row r="1436" spans="1:3" x14ac:dyDescent="0.35">
      <c r="A1436">
        <v>1429</v>
      </c>
      <c r="B1436" s="35">
        <v>35145</v>
      </c>
      <c r="C1436" s="9">
        <v>0.11043570190668106</v>
      </c>
    </row>
    <row r="1437" spans="1:3" x14ac:dyDescent="0.35">
      <c r="A1437">
        <v>1430</v>
      </c>
      <c r="B1437" s="35">
        <v>35146</v>
      </c>
      <c r="C1437" s="9">
        <v>0.11609906703233719</v>
      </c>
    </row>
    <row r="1438" spans="1:3" x14ac:dyDescent="0.35">
      <c r="A1438">
        <v>1431</v>
      </c>
      <c r="B1438" s="35">
        <v>35147</v>
      </c>
      <c r="C1438" s="9">
        <v>0.11609906703233719</v>
      </c>
    </row>
    <row r="1439" spans="1:3" x14ac:dyDescent="0.35">
      <c r="A1439">
        <v>1432</v>
      </c>
      <c r="B1439" s="35">
        <v>35148</v>
      </c>
      <c r="C1439" s="9">
        <v>0.107604019343853</v>
      </c>
    </row>
    <row r="1440" spans="1:3" x14ac:dyDescent="0.35">
      <c r="A1440">
        <v>1433</v>
      </c>
      <c r="B1440" s="35">
        <v>35149</v>
      </c>
      <c r="C1440" s="9">
        <v>8.4950536489486694E-2</v>
      </c>
    </row>
    <row r="1441" spans="1:3" x14ac:dyDescent="0.35">
      <c r="A1441">
        <v>1434</v>
      </c>
      <c r="B1441" s="35">
        <v>35150</v>
      </c>
      <c r="C1441" s="9">
        <v>0.107604019343853</v>
      </c>
    </row>
    <row r="1442" spans="1:3" x14ac:dyDescent="0.35">
      <c r="A1442">
        <v>1435</v>
      </c>
      <c r="B1442" s="35">
        <v>35151</v>
      </c>
      <c r="C1442" s="9">
        <v>0.10477233678102493</v>
      </c>
    </row>
    <row r="1443" spans="1:3" x14ac:dyDescent="0.35">
      <c r="A1443">
        <v>1436</v>
      </c>
      <c r="B1443" s="35">
        <v>35152</v>
      </c>
      <c r="C1443" s="9">
        <v>0.10477233678102493</v>
      </c>
    </row>
    <row r="1444" spans="1:3" x14ac:dyDescent="0.35">
      <c r="A1444">
        <v>1437</v>
      </c>
      <c r="B1444" s="35">
        <v>35153</v>
      </c>
      <c r="C1444" s="9">
        <v>0.10477233678102493</v>
      </c>
    </row>
    <row r="1445" spans="1:3" x14ac:dyDescent="0.35">
      <c r="A1445">
        <v>1438</v>
      </c>
      <c r="B1445" s="35">
        <v>35154</v>
      </c>
      <c r="C1445" s="9">
        <v>0.10477233678102493</v>
      </c>
    </row>
    <row r="1446" spans="1:3" x14ac:dyDescent="0.35">
      <c r="A1446">
        <v>1439</v>
      </c>
      <c r="B1446" s="35">
        <v>35155</v>
      </c>
      <c r="C1446" s="9">
        <v>0.10477233678102493</v>
      </c>
    </row>
    <row r="1447" spans="1:3" x14ac:dyDescent="0.35">
      <c r="A1447">
        <v>1440</v>
      </c>
      <c r="B1447" s="35">
        <v>35156</v>
      </c>
      <c r="C1447" s="9">
        <v>8.2118861377239227E-2</v>
      </c>
    </row>
    <row r="1448" spans="1:3" x14ac:dyDescent="0.35">
      <c r="A1448">
        <v>1441</v>
      </c>
      <c r="B1448" s="35">
        <v>35157</v>
      </c>
      <c r="C1448" s="9">
        <v>7.0792116224765778E-2</v>
      </c>
    </row>
    <row r="1449" spans="1:3" x14ac:dyDescent="0.35">
      <c r="A1449">
        <v>1442</v>
      </c>
      <c r="B1449" s="35">
        <v>35158</v>
      </c>
      <c r="C1449" s="9">
        <v>8.2118861377239227E-2</v>
      </c>
    </row>
    <row r="1450" spans="1:3" x14ac:dyDescent="0.35">
      <c r="A1450">
        <v>1443</v>
      </c>
      <c r="B1450" s="35">
        <v>35159</v>
      </c>
      <c r="C1450" s="9">
        <v>7.3623798787593842E-2</v>
      </c>
    </row>
    <row r="1451" spans="1:3" x14ac:dyDescent="0.35">
      <c r="A1451">
        <v>1444</v>
      </c>
      <c r="B1451" s="35">
        <v>35160</v>
      </c>
      <c r="C1451" s="9">
        <v>8.2118861377239227E-2</v>
      </c>
    </row>
    <row r="1452" spans="1:3" x14ac:dyDescent="0.35">
      <c r="A1452">
        <v>1445</v>
      </c>
      <c r="B1452" s="35">
        <v>35161</v>
      </c>
      <c r="C1452" s="9">
        <v>8.7782219052314758E-2</v>
      </c>
    </row>
    <row r="1453" spans="1:3" x14ac:dyDescent="0.35">
      <c r="A1453">
        <v>1446</v>
      </c>
      <c r="B1453" s="35">
        <v>35162</v>
      </c>
      <c r="C1453" s="9">
        <v>8.7782219052314758E-2</v>
      </c>
    </row>
    <row r="1454" spans="1:3" x14ac:dyDescent="0.35">
      <c r="A1454">
        <v>1447</v>
      </c>
      <c r="B1454" s="35">
        <v>35163</v>
      </c>
      <c r="C1454" s="9">
        <v>0.10477233678102493</v>
      </c>
    </row>
    <row r="1455" spans="1:3" x14ac:dyDescent="0.35">
      <c r="A1455">
        <v>1448</v>
      </c>
      <c r="B1455" s="35">
        <v>35164</v>
      </c>
      <c r="C1455" s="9">
        <v>0.107604019343853</v>
      </c>
    </row>
    <row r="1456" spans="1:3" x14ac:dyDescent="0.35">
      <c r="A1456">
        <v>1449</v>
      </c>
      <c r="B1456" s="35">
        <v>35165</v>
      </c>
      <c r="C1456" s="9">
        <v>0.107604019343853</v>
      </c>
    </row>
    <row r="1457" spans="1:3" x14ac:dyDescent="0.35">
      <c r="A1457">
        <v>1450</v>
      </c>
      <c r="B1457" s="35">
        <v>35166</v>
      </c>
      <c r="C1457" s="9">
        <v>0.11326738446950912</v>
      </c>
    </row>
    <row r="1458" spans="1:3" x14ac:dyDescent="0.35">
      <c r="A1458">
        <v>1451</v>
      </c>
      <c r="B1458" s="35">
        <v>35167</v>
      </c>
      <c r="C1458" s="9">
        <v>0.12176244705915451</v>
      </c>
    </row>
    <row r="1459" spans="1:3" x14ac:dyDescent="0.35">
      <c r="A1459">
        <v>1452</v>
      </c>
      <c r="B1459" s="35">
        <v>35168</v>
      </c>
      <c r="C1459" s="9">
        <v>9.6277281641960144E-2</v>
      </c>
    </row>
    <row r="1460" spans="1:3" x14ac:dyDescent="0.35">
      <c r="A1460">
        <v>1453</v>
      </c>
      <c r="B1460" s="35">
        <v>35169</v>
      </c>
      <c r="C1460" s="9">
        <v>8.4950536489486694E-2</v>
      </c>
    </row>
    <row r="1461" spans="1:3" x14ac:dyDescent="0.35">
      <c r="A1461">
        <v>1454</v>
      </c>
      <c r="B1461" s="35">
        <v>35170</v>
      </c>
      <c r="C1461" s="9">
        <v>7.9287171363830566E-2</v>
      </c>
    </row>
    <row r="1462" spans="1:3" x14ac:dyDescent="0.35">
      <c r="A1462">
        <v>1455</v>
      </c>
      <c r="B1462" s="35">
        <v>35171</v>
      </c>
      <c r="C1462" s="9">
        <v>8.2118861377239227E-2</v>
      </c>
    </row>
    <row r="1463" spans="1:3" x14ac:dyDescent="0.35">
      <c r="A1463">
        <v>1456</v>
      </c>
      <c r="B1463" s="35">
        <v>35172</v>
      </c>
      <c r="C1463" s="9">
        <v>7.9287171363830566E-2</v>
      </c>
    </row>
    <row r="1464" spans="1:3" x14ac:dyDescent="0.35">
      <c r="A1464">
        <v>1457</v>
      </c>
      <c r="B1464" s="35">
        <v>35173</v>
      </c>
      <c r="C1464" s="9">
        <v>7.9287171363830566E-2</v>
      </c>
    </row>
    <row r="1465" spans="1:3" x14ac:dyDescent="0.35">
      <c r="A1465">
        <v>1458</v>
      </c>
      <c r="B1465" s="35">
        <v>35174</v>
      </c>
      <c r="C1465" s="9">
        <v>7.6455488801002502E-2</v>
      </c>
    </row>
    <row r="1466" spans="1:3" x14ac:dyDescent="0.35">
      <c r="A1466">
        <v>1459</v>
      </c>
      <c r="B1466" s="35">
        <v>35175</v>
      </c>
      <c r="C1466" s="9">
        <v>7.6455488801002502E-2</v>
      </c>
    </row>
    <row r="1467" spans="1:3" x14ac:dyDescent="0.35">
      <c r="A1467">
        <v>1460</v>
      </c>
      <c r="B1467" s="35">
        <v>35176</v>
      </c>
      <c r="C1467" s="9">
        <v>7.3623798787593842E-2</v>
      </c>
    </row>
    <row r="1468" spans="1:3" x14ac:dyDescent="0.35">
      <c r="A1468">
        <v>1461</v>
      </c>
      <c r="B1468" s="35">
        <v>35177</v>
      </c>
      <c r="C1468" s="9">
        <v>7.9287171363830566E-2</v>
      </c>
    </row>
    <row r="1469" spans="1:3" x14ac:dyDescent="0.35">
      <c r="A1469">
        <v>1462</v>
      </c>
      <c r="B1469" s="35">
        <v>35178</v>
      </c>
      <c r="C1469" s="9">
        <v>8.2118861377239227E-2</v>
      </c>
    </row>
    <row r="1470" spans="1:3" x14ac:dyDescent="0.35">
      <c r="A1470">
        <v>1463</v>
      </c>
      <c r="B1470" s="35">
        <v>35179</v>
      </c>
      <c r="C1470" s="9">
        <v>8.4950536489486694E-2</v>
      </c>
    </row>
    <row r="1471" spans="1:3" x14ac:dyDescent="0.35">
      <c r="A1471">
        <v>1464</v>
      </c>
      <c r="B1471" s="35">
        <v>35180</v>
      </c>
      <c r="C1471" s="9">
        <v>8.7782219052314758E-2</v>
      </c>
    </row>
    <row r="1472" spans="1:3" x14ac:dyDescent="0.35">
      <c r="A1472">
        <v>1465</v>
      </c>
      <c r="B1472" s="35">
        <v>35181</v>
      </c>
      <c r="C1472" s="9">
        <v>7.9287171363830566E-2</v>
      </c>
    </row>
    <row r="1473" spans="1:3" x14ac:dyDescent="0.35">
      <c r="A1473">
        <v>1466</v>
      </c>
      <c r="B1473" s="35">
        <v>35182</v>
      </c>
      <c r="C1473" s="9">
        <v>5.6633692234754562E-2</v>
      </c>
    </row>
    <row r="1474" spans="1:3" x14ac:dyDescent="0.35">
      <c r="A1474">
        <v>1467</v>
      </c>
      <c r="B1474" s="35">
        <v>35183</v>
      </c>
      <c r="C1474" s="9">
        <v>5.6633692234754562E-2</v>
      </c>
    </row>
    <row r="1475" spans="1:3" x14ac:dyDescent="0.35">
      <c r="A1475">
        <v>1468</v>
      </c>
      <c r="B1475" s="35">
        <v>35184</v>
      </c>
      <c r="C1475" s="9">
        <v>5.3802009671926498E-2</v>
      </c>
    </row>
    <row r="1476" spans="1:3" x14ac:dyDescent="0.35">
      <c r="A1476">
        <v>1469</v>
      </c>
      <c r="B1476" s="35">
        <v>35185</v>
      </c>
      <c r="C1476" s="9">
        <v>5.0970323383808136E-2</v>
      </c>
    </row>
    <row r="1477" spans="1:3" x14ac:dyDescent="0.35">
      <c r="A1477">
        <v>1470</v>
      </c>
      <c r="B1477" s="35">
        <v>35186</v>
      </c>
      <c r="C1477" s="9">
        <v>5.3802009671926498E-2</v>
      </c>
    </row>
    <row r="1478" spans="1:3" x14ac:dyDescent="0.35">
      <c r="A1478">
        <v>1471</v>
      </c>
      <c r="B1478" s="35">
        <v>35187</v>
      </c>
      <c r="C1478" s="9">
        <v>5.9465374797582626E-2</v>
      </c>
    </row>
    <row r="1479" spans="1:3" x14ac:dyDescent="0.35">
      <c r="A1479">
        <v>1472</v>
      </c>
      <c r="B1479" s="35">
        <v>35188</v>
      </c>
      <c r="C1479" s="9">
        <v>5.9465374797582626E-2</v>
      </c>
    </row>
    <row r="1480" spans="1:3" x14ac:dyDescent="0.35">
      <c r="A1480">
        <v>1473</v>
      </c>
      <c r="B1480" s="35">
        <v>35189</v>
      </c>
      <c r="C1480" s="9">
        <v>5.9465374797582626E-2</v>
      </c>
    </row>
    <row r="1481" spans="1:3" x14ac:dyDescent="0.35">
      <c r="A1481">
        <v>1474</v>
      </c>
      <c r="B1481" s="35">
        <v>35190</v>
      </c>
      <c r="C1481" s="9">
        <v>5.9465374797582626E-2</v>
      </c>
    </row>
    <row r="1482" spans="1:3" x14ac:dyDescent="0.35">
      <c r="A1482">
        <v>1475</v>
      </c>
      <c r="B1482" s="35">
        <v>35191</v>
      </c>
      <c r="C1482" s="9">
        <v>5.3802009671926498E-2</v>
      </c>
    </row>
    <row r="1483" spans="1:3" x14ac:dyDescent="0.35">
      <c r="A1483">
        <v>1476</v>
      </c>
      <c r="B1483" s="35">
        <v>35192</v>
      </c>
      <c r="C1483" s="9">
        <v>4.530695453286171E-2</v>
      </c>
    </row>
    <row r="1484" spans="1:3" x14ac:dyDescent="0.35">
      <c r="A1484">
        <v>1477</v>
      </c>
      <c r="B1484" s="35">
        <v>35193</v>
      </c>
      <c r="C1484" s="9">
        <v>4.530695453286171E-2</v>
      </c>
    </row>
    <row r="1485" spans="1:3" x14ac:dyDescent="0.35">
      <c r="A1485">
        <v>1478</v>
      </c>
      <c r="B1485" s="35">
        <v>35194</v>
      </c>
      <c r="C1485" s="9">
        <v>4.8138640820980072E-2</v>
      </c>
    </row>
    <row r="1486" spans="1:3" x14ac:dyDescent="0.35">
      <c r="A1486">
        <v>1479</v>
      </c>
      <c r="B1486" s="35">
        <v>35195</v>
      </c>
      <c r="C1486" s="9">
        <v>5.9465374797582626E-2</v>
      </c>
    </row>
    <row r="1487" spans="1:3" x14ac:dyDescent="0.35">
      <c r="A1487">
        <v>1480</v>
      </c>
      <c r="B1487" s="35">
        <v>35196</v>
      </c>
      <c r="C1487" s="9">
        <v>5.3802009671926498E-2</v>
      </c>
    </row>
    <row r="1488" spans="1:3" x14ac:dyDescent="0.35">
      <c r="A1488">
        <v>1481</v>
      </c>
      <c r="B1488" s="35">
        <v>35197</v>
      </c>
      <c r="C1488" s="9">
        <v>5.9465374797582626E-2</v>
      </c>
    </row>
    <row r="1489" spans="1:3" x14ac:dyDescent="0.35">
      <c r="A1489">
        <v>1482</v>
      </c>
      <c r="B1489" s="35">
        <v>35198</v>
      </c>
      <c r="C1489" s="9">
        <v>5.9465374797582626E-2</v>
      </c>
    </row>
    <row r="1490" spans="1:3" x14ac:dyDescent="0.35">
      <c r="A1490">
        <v>1483</v>
      </c>
      <c r="B1490" s="35">
        <v>35199</v>
      </c>
      <c r="C1490" s="9">
        <v>5.6633692234754562E-2</v>
      </c>
    </row>
    <row r="1491" spans="1:3" x14ac:dyDescent="0.35">
      <c r="A1491">
        <v>1484</v>
      </c>
      <c r="B1491" s="35">
        <v>35200</v>
      </c>
      <c r="C1491" s="9">
        <v>5.9465374797582626E-2</v>
      </c>
    </row>
    <row r="1492" spans="1:3" x14ac:dyDescent="0.35">
      <c r="A1492">
        <v>1485</v>
      </c>
      <c r="B1492" s="35">
        <v>35201</v>
      </c>
      <c r="C1492" s="9">
        <v>5.6633692234754562E-2</v>
      </c>
    </row>
    <row r="1493" spans="1:3" x14ac:dyDescent="0.35">
      <c r="A1493">
        <v>1486</v>
      </c>
      <c r="B1493" s="35">
        <v>35202</v>
      </c>
      <c r="C1493" s="9">
        <v>6.5128743648529053E-2</v>
      </c>
    </row>
    <row r="1494" spans="1:3" x14ac:dyDescent="0.35">
      <c r="A1494">
        <v>1487</v>
      </c>
      <c r="B1494" s="35">
        <v>35203</v>
      </c>
      <c r="C1494" s="9">
        <v>6.5128743648529053E-2</v>
      </c>
    </row>
    <row r="1495" spans="1:3" x14ac:dyDescent="0.35">
      <c r="A1495">
        <v>1488</v>
      </c>
      <c r="B1495" s="35">
        <v>35204</v>
      </c>
      <c r="C1495" s="9">
        <v>6.2297064810991287E-2</v>
      </c>
    </row>
    <row r="1496" spans="1:3" x14ac:dyDescent="0.35">
      <c r="A1496">
        <v>1489</v>
      </c>
      <c r="B1496" s="35">
        <v>35205</v>
      </c>
      <c r="C1496" s="9">
        <v>6.7960433661937714E-2</v>
      </c>
    </row>
    <row r="1497" spans="1:3" x14ac:dyDescent="0.35">
      <c r="A1497">
        <v>1490</v>
      </c>
      <c r="B1497" s="35">
        <v>35206</v>
      </c>
      <c r="C1497" s="9">
        <v>7.6455488801002502E-2</v>
      </c>
    </row>
    <row r="1498" spans="1:3" x14ac:dyDescent="0.35">
      <c r="A1498">
        <v>1491</v>
      </c>
      <c r="B1498" s="35">
        <v>35207</v>
      </c>
      <c r="C1498" s="9">
        <v>7.3623798787593842E-2</v>
      </c>
    </row>
    <row r="1499" spans="1:3" x14ac:dyDescent="0.35">
      <c r="A1499">
        <v>1492</v>
      </c>
      <c r="B1499" s="35">
        <v>35208</v>
      </c>
      <c r="C1499" s="9">
        <v>6.7960433661937714E-2</v>
      </c>
    </row>
    <row r="1500" spans="1:3" x14ac:dyDescent="0.35">
      <c r="A1500">
        <v>1493</v>
      </c>
      <c r="B1500" s="35">
        <v>35209</v>
      </c>
      <c r="C1500" s="9">
        <v>6.5128743648529053E-2</v>
      </c>
    </row>
    <row r="1501" spans="1:3" x14ac:dyDescent="0.35">
      <c r="A1501">
        <v>1494</v>
      </c>
      <c r="B1501" s="35">
        <v>35210</v>
      </c>
      <c r="C1501" s="9">
        <v>9.3445591628551483E-2</v>
      </c>
    </row>
    <row r="1502" spans="1:3" x14ac:dyDescent="0.35">
      <c r="A1502">
        <v>1495</v>
      </c>
      <c r="B1502" s="35">
        <v>35211</v>
      </c>
      <c r="C1502" s="9">
        <v>0.10194064676761627</v>
      </c>
    </row>
    <row r="1503" spans="1:3" x14ac:dyDescent="0.35">
      <c r="A1503">
        <v>1496</v>
      </c>
      <c r="B1503" s="35">
        <v>35212</v>
      </c>
      <c r="C1503" s="9">
        <v>0.107604019343853</v>
      </c>
    </row>
    <row r="1504" spans="1:3" x14ac:dyDescent="0.35">
      <c r="A1504">
        <v>1497</v>
      </c>
      <c r="B1504" s="35">
        <v>35213</v>
      </c>
      <c r="C1504" s="9">
        <v>0.12176244705915451</v>
      </c>
    </row>
    <row r="1505" spans="1:3" x14ac:dyDescent="0.35">
      <c r="A1505">
        <v>1498</v>
      </c>
      <c r="B1505" s="35">
        <v>35214</v>
      </c>
      <c r="C1505" s="9">
        <v>0.13308916985988617</v>
      </c>
    </row>
    <row r="1506" spans="1:3" x14ac:dyDescent="0.35">
      <c r="A1506">
        <v>1499</v>
      </c>
      <c r="B1506" s="35">
        <v>35215</v>
      </c>
      <c r="C1506" s="9">
        <v>0.14158423244953156</v>
      </c>
    </row>
    <row r="1507" spans="1:3" x14ac:dyDescent="0.35">
      <c r="A1507">
        <v>1500</v>
      </c>
      <c r="B1507" s="35">
        <v>35216</v>
      </c>
      <c r="C1507" s="9">
        <v>0.17556443810462952</v>
      </c>
    </row>
    <row r="1508" spans="1:3" x14ac:dyDescent="0.35">
      <c r="A1508">
        <v>1501</v>
      </c>
      <c r="B1508" s="35">
        <v>35217</v>
      </c>
      <c r="C1508" s="9">
        <v>0.1614060252904892</v>
      </c>
    </row>
    <row r="1509" spans="1:3" x14ac:dyDescent="0.35">
      <c r="A1509">
        <v>1502</v>
      </c>
      <c r="B1509" s="35">
        <v>35218</v>
      </c>
      <c r="C1509" s="9">
        <v>0.14441591501235962</v>
      </c>
    </row>
    <row r="1510" spans="1:3" x14ac:dyDescent="0.35">
      <c r="A1510">
        <v>1503</v>
      </c>
      <c r="B1510" s="35">
        <v>35219</v>
      </c>
      <c r="C1510" s="9">
        <v>8.7782219052314758E-2</v>
      </c>
    </row>
    <row r="1511" spans="1:3" x14ac:dyDescent="0.35">
      <c r="A1511">
        <v>1504</v>
      </c>
      <c r="B1511" s="35">
        <v>35220</v>
      </c>
      <c r="C1511" s="9">
        <v>5.3802009671926498E-2</v>
      </c>
    </row>
    <row r="1512" spans="1:3" x14ac:dyDescent="0.35">
      <c r="A1512">
        <v>1505</v>
      </c>
      <c r="B1512" s="35">
        <v>35221</v>
      </c>
      <c r="C1512" s="9">
        <v>3.9643585681915283E-2</v>
      </c>
    </row>
    <row r="1513" spans="1:3" x14ac:dyDescent="0.35">
      <c r="A1513">
        <v>1506</v>
      </c>
      <c r="B1513" s="35">
        <v>35222</v>
      </c>
      <c r="C1513" s="9">
        <v>3.9643585681915283E-2</v>
      </c>
    </row>
    <row r="1514" spans="1:3" x14ac:dyDescent="0.35">
      <c r="A1514">
        <v>1507</v>
      </c>
      <c r="B1514" s="35">
        <v>35223</v>
      </c>
      <c r="C1514" s="9">
        <v>5.0970323383808136E-2</v>
      </c>
    </row>
    <row r="1515" spans="1:3" x14ac:dyDescent="0.35">
      <c r="A1515">
        <v>1508</v>
      </c>
      <c r="B1515" s="35">
        <v>35224</v>
      </c>
      <c r="C1515" s="9">
        <v>5.9465374797582626E-2</v>
      </c>
    </row>
    <row r="1516" spans="1:3" x14ac:dyDescent="0.35">
      <c r="A1516">
        <v>1509</v>
      </c>
      <c r="B1516" s="35">
        <v>35225</v>
      </c>
      <c r="C1516" s="9">
        <v>9.3445591628551483E-2</v>
      </c>
    </row>
    <row r="1517" spans="1:3" x14ac:dyDescent="0.35">
      <c r="A1517">
        <v>1510</v>
      </c>
      <c r="B1517" s="35">
        <v>35226</v>
      </c>
      <c r="C1517" s="9">
        <v>0.15857434272766113</v>
      </c>
    </row>
    <row r="1518" spans="1:3" x14ac:dyDescent="0.35">
      <c r="A1518">
        <v>1511</v>
      </c>
      <c r="B1518" s="35">
        <v>35227</v>
      </c>
      <c r="C1518" s="9">
        <v>0.12742580473423004</v>
      </c>
    </row>
    <row r="1519" spans="1:3" x14ac:dyDescent="0.35">
      <c r="A1519">
        <v>1512</v>
      </c>
      <c r="B1519" s="35">
        <v>35228</v>
      </c>
      <c r="C1519" s="9">
        <v>6.5128743648529053E-2</v>
      </c>
    </row>
    <row r="1520" spans="1:3" x14ac:dyDescent="0.35">
      <c r="A1520">
        <v>1513</v>
      </c>
      <c r="B1520" s="35">
        <v>35229</v>
      </c>
      <c r="C1520" s="9">
        <v>9.9108964204788208E-2</v>
      </c>
    </row>
    <row r="1521" spans="1:3" x14ac:dyDescent="0.35">
      <c r="A1521">
        <v>1514</v>
      </c>
      <c r="B1521" s="35">
        <v>35230</v>
      </c>
      <c r="C1521" s="9">
        <v>0.152910977602005</v>
      </c>
    </row>
    <row r="1522" spans="1:3" x14ac:dyDescent="0.35">
      <c r="A1522">
        <v>1515</v>
      </c>
      <c r="B1522" s="35">
        <v>35231</v>
      </c>
      <c r="C1522" s="9">
        <v>0.12742580473423004</v>
      </c>
    </row>
    <row r="1523" spans="1:3" x14ac:dyDescent="0.35">
      <c r="A1523">
        <v>1516</v>
      </c>
      <c r="B1523" s="35">
        <v>35232</v>
      </c>
      <c r="C1523" s="9">
        <v>7.9287171363830566E-2</v>
      </c>
    </row>
    <row r="1524" spans="1:3" x14ac:dyDescent="0.35">
      <c r="A1524">
        <v>1517</v>
      </c>
      <c r="B1524" s="35">
        <v>35233</v>
      </c>
      <c r="C1524" s="9">
        <v>6.5128743648529053E-2</v>
      </c>
    </row>
    <row r="1525" spans="1:3" x14ac:dyDescent="0.35">
      <c r="A1525">
        <v>1518</v>
      </c>
      <c r="B1525" s="35">
        <v>35234</v>
      </c>
      <c r="C1525" s="9">
        <v>8.4950536489486694E-2</v>
      </c>
    </row>
    <row r="1526" spans="1:3" x14ac:dyDescent="0.35">
      <c r="A1526">
        <v>1519</v>
      </c>
      <c r="B1526" s="35">
        <v>35235</v>
      </c>
      <c r="C1526" s="9">
        <v>0.10477233678102493</v>
      </c>
    </row>
    <row r="1527" spans="1:3" x14ac:dyDescent="0.35">
      <c r="A1527">
        <v>1520</v>
      </c>
      <c r="B1527" s="35">
        <v>35236</v>
      </c>
      <c r="C1527" s="9">
        <v>0.11893074959516525</v>
      </c>
    </row>
    <row r="1528" spans="1:3" x14ac:dyDescent="0.35">
      <c r="A1528">
        <v>1521</v>
      </c>
      <c r="B1528" s="35">
        <v>35237</v>
      </c>
      <c r="C1528" s="9">
        <v>0.11609906703233719</v>
      </c>
    </row>
    <row r="1529" spans="1:3" x14ac:dyDescent="0.35">
      <c r="A1529">
        <v>1522</v>
      </c>
      <c r="B1529" s="35">
        <v>35238</v>
      </c>
      <c r="C1529" s="9">
        <v>0.11609906703233719</v>
      </c>
    </row>
    <row r="1530" spans="1:3" x14ac:dyDescent="0.35">
      <c r="A1530">
        <v>1523</v>
      </c>
      <c r="B1530" s="35">
        <v>35239</v>
      </c>
      <c r="C1530" s="9">
        <v>0.11043570190668106</v>
      </c>
    </row>
    <row r="1531" spans="1:3" x14ac:dyDescent="0.35">
      <c r="A1531">
        <v>1524</v>
      </c>
      <c r="B1531" s="35">
        <v>35240</v>
      </c>
      <c r="C1531" s="9">
        <v>9.9108964204788208E-2</v>
      </c>
    </row>
    <row r="1532" spans="1:3" x14ac:dyDescent="0.35">
      <c r="A1532">
        <v>1525</v>
      </c>
      <c r="B1532" s="35">
        <v>35241</v>
      </c>
      <c r="C1532" s="9">
        <v>8.7782219052314758E-2</v>
      </c>
    </row>
    <row r="1533" spans="1:3" x14ac:dyDescent="0.35">
      <c r="A1533">
        <v>1526</v>
      </c>
      <c r="B1533" s="35">
        <v>35242</v>
      </c>
      <c r="C1533" s="9">
        <v>7.6455488801002502E-2</v>
      </c>
    </row>
    <row r="1534" spans="1:3" x14ac:dyDescent="0.35">
      <c r="A1534">
        <v>1527</v>
      </c>
      <c r="B1534" s="35">
        <v>35243</v>
      </c>
      <c r="C1534" s="9">
        <v>7.3623798787593842E-2</v>
      </c>
    </row>
    <row r="1535" spans="1:3" x14ac:dyDescent="0.35">
      <c r="A1535">
        <v>1528</v>
      </c>
      <c r="B1535" s="35">
        <v>35244</v>
      </c>
      <c r="C1535" s="9">
        <v>5.6633692234754562E-2</v>
      </c>
    </row>
    <row r="1536" spans="1:3" x14ac:dyDescent="0.35">
      <c r="A1536">
        <v>1529</v>
      </c>
      <c r="B1536" s="35">
        <v>35245</v>
      </c>
      <c r="C1536" s="9">
        <v>4.530695453286171E-2</v>
      </c>
    </row>
    <row r="1537" spans="1:3" x14ac:dyDescent="0.35">
      <c r="A1537">
        <v>1530</v>
      </c>
      <c r="B1537" s="35">
        <v>35246</v>
      </c>
      <c r="C1537" s="9">
        <v>8.7782219052314758E-2</v>
      </c>
    </row>
    <row r="1538" spans="1:3" x14ac:dyDescent="0.35">
      <c r="A1538">
        <v>1531</v>
      </c>
      <c r="B1538" s="35">
        <v>35247</v>
      </c>
      <c r="C1538" s="9">
        <v>0.107604019343853</v>
      </c>
    </row>
    <row r="1539" spans="1:3" x14ac:dyDescent="0.35">
      <c r="A1539">
        <v>1532</v>
      </c>
      <c r="B1539" s="35">
        <v>35248</v>
      </c>
      <c r="C1539" s="9">
        <v>5.0970323383808136E-2</v>
      </c>
    </row>
    <row r="1540" spans="1:3" x14ac:dyDescent="0.35">
      <c r="A1540">
        <v>1533</v>
      </c>
      <c r="B1540" s="35">
        <v>35249</v>
      </c>
      <c r="C1540" s="9">
        <v>4.530695453286171E-2</v>
      </c>
    </row>
    <row r="1541" spans="1:3" x14ac:dyDescent="0.35">
      <c r="A1541">
        <v>1534</v>
      </c>
      <c r="B1541" s="35">
        <v>35250</v>
      </c>
      <c r="C1541" s="9">
        <v>3.3980216830968857E-2</v>
      </c>
    </row>
    <row r="1542" spans="1:3" x14ac:dyDescent="0.35">
      <c r="A1542">
        <v>1535</v>
      </c>
      <c r="B1542" s="35">
        <v>35251</v>
      </c>
      <c r="C1542" s="9">
        <v>2.6334667578339577E-2</v>
      </c>
    </row>
    <row r="1543" spans="1:3" x14ac:dyDescent="0.35">
      <c r="A1543">
        <v>1536</v>
      </c>
      <c r="B1543" s="35">
        <v>35252</v>
      </c>
      <c r="C1543" s="9">
        <v>2.6617836207151413E-2</v>
      </c>
    </row>
    <row r="1544" spans="1:3" x14ac:dyDescent="0.35">
      <c r="A1544">
        <v>1537</v>
      </c>
      <c r="B1544" s="35">
        <v>35253</v>
      </c>
      <c r="C1544" s="9">
        <v>2.4352489039301872E-2</v>
      </c>
    </row>
    <row r="1545" spans="1:3" x14ac:dyDescent="0.35">
      <c r="A1545">
        <v>1538</v>
      </c>
      <c r="B1545" s="35">
        <v>35254</v>
      </c>
      <c r="C1545" s="9">
        <v>2.7467342093586922E-2</v>
      </c>
    </row>
    <row r="1546" spans="1:3" x14ac:dyDescent="0.35">
      <c r="A1546">
        <v>1539</v>
      </c>
      <c r="B1546" s="35">
        <v>35255</v>
      </c>
      <c r="C1546" s="9">
        <v>4.8138640820980072E-2</v>
      </c>
    </row>
    <row r="1547" spans="1:3" x14ac:dyDescent="0.35">
      <c r="A1547">
        <v>1540</v>
      </c>
      <c r="B1547" s="35">
        <v>35256</v>
      </c>
      <c r="C1547" s="9">
        <v>7.9287171363830566E-2</v>
      </c>
    </row>
    <row r="1548" spans="1:3" x14ac:dyDescent="0.35">
      <c r="A1548">
        <v>1541</v>
      </c>
      <c r="B1548" s="35">
        <v>35257</v>
      </c>
      <c r="C1548" s="9">
        <v>0.18122781813144684</v>
      </c>
    </row>
    <row r="1549" spans="1:3" x14ac:dyDescent="0.35">
      <c r="A1549">
        <v>1542</v>
      </c>
      <c r="B1549" s="35">
        <v>35258</v>
      </c>
      <c r="C1549" s="9">
        <v>0.15857434272766113</v>
      </c>
    </row>
    <row r="1550" spans="1:3" x14ac:dyDescent="0.35">
      <c r="A1550">
        <v>1543</v>
      </c>
      <c r="B1550" s="35">
        <v>35259</v>
      </c>
      <c r="C1550" s="9">
        <v>0.19538624584674835</v>
      </c>
    </row>
    <row r="1551" spans="1:3" x14ac:dyDescent="0.35">
      <c r="A1551">
        <v>1544</v>
      </c>
      <c r="B1551" s="35">
        <v>35260</v>
      </c>
      <c r="C1551" s="9">
        <v>0.19821792840957642</v>
      </c>
    </row>
    <row r="1552" spans="1:3" x14ac:dyDescent="0.35">
      <c r="A1552">
        <v>1545</v>
      </c>
      <c r="B1552" s="35">
        <v>35261</v>
      </c>
      <c r="C1552" s="9">
        <v>0.20954467356204987</v>
      </c>
    </row>
    <row r="1553" spans="1:3" x14ac:dyDescent="0.35">
      <c r="A1553">
        <v>1546</v>
      </c>
      <c r="B1553" s="35">
        <v>35262</v>
      </c>
      <c r="C1553" s="9">
        <v>0.21803970634937286</v>
      </c>
    </row>
    <row r="1554" spans="1:3" x14ac:dyDescent="0.35">
      <c r="A1554">
        <v>1547</v>
      </c>
      <c r="B1554" s="35">
        <v>35263</v>
      </c>
      <c r="C1554" s="9">
        <v>0.22653476893901825</v>
      </c>
    </row>
    <row r="1555" spans="1:3" x14ac:dyDescent="0.35">
      <c r="A1555">
        <v>1548</v>
      </c>
      <c r="B1555" s="35">
        <v>35264</v>
      </c>
      <c r="C1555" s="9">
        <v>0.24069319665431976</v>
      </c>
    </row>
    <row r="1556" spans="1:3" x14ac:dyDescent="0.35">
      <c r="A1556">
        <v>1549</v>
      </c>
      <c r="B1556" s="35">
        <v>35265</v>
      </c>
      <c r="C1556" s="9">
        <v>0.28316846489906311</v>
      </c>
    </row>
    <row r="1557" spans="1:3" x14ac:dyDescent="0.35">
      <c r="A1557">
        <v>1550</v>
      </c>
      <c r="B1557" s="35">
        <v>35266</v>
      </c>
      <c r="C1557" s="9">
        <v>0.33980214595794678</v>
      </c>
    </row>
    <row r="1558" spans="1:3" x14ac:dyDescent="0.35">
      <c r="A1558">
        <v>1551</v>
      </c>
      <c r="B1558" s="35">
        <v>35267</v>
      </c>
      <c r="C1558" s="9">
        <v>0.39643585681915283</v>
      </c>
    </row>
    <row r="1559" spans="1:3" x14ac:dyDescent="0.35">
      <c r="A1559">
        <v>1552</v>
      </c>
      <c r="B1559" s="35">
        <v>35268</v>
      </c>
      <c r="C1559" s="9">
        <v>0.3681190013885498</v>
      </c>
    </row>
    <row r="1560" spans="1:3" x14ac:dyDescent="0.35">
      <c r="A1560">
        <v>1553</v>
      </c>
      <c r="B1560" s="35">
        <v>35269</v>
      </c>
      <c r="C1560" s="9">
        <v>0.3681190013885498</v>
      </c>
    </row>
    <row r="1561" spans="1:3" x14ac:dyDescent="0.35">
      <c r="A1561">
        <v>1554</v>
      </c>
      <c r="B1561" s="35">
        <v>35270</v>
      </c>
      <c r="C1561" s="9">
        <v>0.33980214595794678</v>
      </c>
    </row>
    <row r="1562" spans="1:3" x14ac:dyDescent="0.35">
      <c r="A1562">
        <v>1555</v>
      </c>
      <c r="B1562" s="35">
        <v>35271</v>
      </c>
      <c r="C1562" s="9">
        <v>0.26617833971977234</v>
      </c>
    </row>
    <row r="1563" spans="1:3" x14ac:dyDescent="0.35">
      <c r="A1563">
        <v>1556</v>
      </c>
      <c r="B1563" s="35">
        <v>35272</v>
      </c>
      <c r="C1563" s="9">
        <v>0.26051497459411621</v>
      </c>
    </row>
    <row r="1564" spans="1:3" x14ac:dyDescent="0.35">
      <c r="A1564">
        <v>1557</v>
      </c>
      <c r="B1564" s="35">
        <v>35273</v>
      </c>
      <c r="C1564" s="9">
        <v>0.31148532032966614</v>
      </c>
    </row>
    <row r="1565" spans="1:3" x14ac:dyDescent="0.35">
      <c r="A1565">
        <v>1558</v>
      </c>
      <c r="B1565" s="35">
        <v>35274</v>
      </c>
      <c r="C1565" s="9">
        <v>0.25768330693244934</v>
      </c>
    </row>
    <row r="1566" spans="1:3" x14ac:dyDescent="0.35">
      <c r="A1566">
        <v>1559</v>
      </c>
      <c r="B1566" s="35">
        <v>35275</v>
      </c>
      <c r="C1566" s="9">
        <v>0.24635656177997589</v>
      </c>
    </row>
    <row r="1567" spans="1:3" x14ac:dyDescent="0.35">
      <c r="A1567">
        <v>1560</v>
      </c>
      <c r="B1567" s="35">
        <v>35276</v>
      </c>
      <c r="C1567" s="9">
        <v>0.22936646640300751</v>
      </c>
    </row>
    <row r="1568" spans="1:3" x14ac:dyDescent="0.35">
      <c r="A1568">
        <v>1561</v>
      </c>
      <c r="B1568" s="35">
        <v>35277</v>
      </c>
      <c r="C1568" s="9">
        <v>0.27467340230941772</v>
      </c>
    </row>
    <row r="1569" spans="1:3" x14ac:dyDescent="0.35">
      <c r="A1569">
        <v>1562</v>
      </c>
      <c r="B1569" s="35">
        <v>35278</v>
      </c>
      <c r="C1569" s="9">
        <v>0.28316846489906311</v>
      </c>
    </row>
    <row r="1570" spans="1:3" x14ac:dyDescent="0.35">
      <c r="A1570">
        <v>1563</v>
      </c>
      <c r="B1570" s="35">
        <v>35279</v>
      </c>
      <c r="C1570" s="9">
        <v>0.27184173464775085</v>
      </c>
    </row>
    <row r="1571" spans="1:3" x14ac:dyDescent="0.35">
      <c r="A1571">
        <v>1564</v>
      </c>
      <c r="B1571" s="35">
        <v>35280</v>
      </c>
      <c r="C1571" s="9">
        <v>0.22936646640300751</v>
      </c>
    </row>
    <row r="1572" spans="1:3" x14ac:dyDescent="0.35">
      <c r="A1572">
        <v>1565</v>
      </c>
      <c r="B1572" s="35">
        <v>35281</v>
      </c>
      <c r="C1572" s="9">
        <v>0.1840595006942749</v>
      </c>
    </row>
    <row r="1573" spans="1:3" x14ac:dyDescent="0.35">
      <c r="A1573">
        <v>1566</v>
      </c>
      <c r="B1573" s="35">
        <v>35282</v>
      </c>
      <c r="C1573" s="9">
        <v>0.15857434272766113</v>
      </c>
    </row>
    <row r="1574" spans="1:3" x14ac:dyDescent="0.35">
      <c r="A1574">
        <v>1567</v>
      </c>
      <c r="B1574" s="35">
        <v>35283</v>
      </c>
      <c r="C1574" s="9">
        <v>0.13025748729705811</v>
      </c>
    </row>
    <row r="1575" spans="1:3" x14ac:dyDescent="0.35">
      <c r="A1575">
        <v>1568</v>
      </c>
      <c r="B1575" s="35">
        <v>35284</v>
      </c>
      <c r="C1575" s="9">
        <v>0.12176244705915451</v>
      </c>
    </row>
    <row r="1576" spans="1:3" x14ac:dyDescent="0.35">
      <c r="A1576">
        <v>1569</v>
      </c>
      <c r="B1576" s="35">
        <v>35285</v>
      </c>
      <c r="C1576" s="9">
        <v>0.13025748729705811</v>
      </c>
    </row>
    <row r="1577" spans="1:3" x14ac:dyDescent="0.35">
      <c r="A1577">
        <v>1570</v>
      </c>
      <c r="B1577" s="35">
        <v>35286</v>
      </c>
      <c r="C1577" s="9">
        <v>0.15857434272766113</v>
      </c>
    </row>
    <row r="1578" spans="1:3" x14ac:dyDescent="0.35">
      <c r="A1578">
        <v>1571</v>
      </c>
      <c r="B1578" s="35">
        <v>35287</v>
      </c>
      <c r="C1578" s="9">
        <v>0.1840595006942749</v>
      </c>
    </row>
    <row r="1579" spans="1:3" x14ac:dyDescent="0.35">
      <c r="A1579">
        <v>1572</v>
      </c>
      <c r="B1579" s="35">
        <v>35288</v>
      </c>
      <c r="C1579" s="9">
        <v>0.152910977602005</v>
      </c>
    </row>
    <row r="1580" spans="1:3" x14ac:dyDescent="0.35">
      <c r="A1580">
        <v>1573</v>
      </c>
      <c r="B1580" s="35">
        <v>35289</v>
      </c>
      <c r="C1580" s="9">
        <v>0.13308916985988617</v>
      </c>
    </row>
    <row r="1581" spans="1:3" x14ac:dyDescent="0.35">
      <c r="A1581">
        <v>1574</v>
      </c>
      <c r="B1581" s="35">
        <v>35290</v>
      </c>
      <c r="C1581" s="9">
        <v>0.13025748729705811</v>
      </c>
    </row>
    <row r="1582" spans="1:3" x14ac:dyDescent="0.35">
      <c r="A1582">
        <v>1575</v>
      </c>
      <c r="B1582" s="35">
        <v>35291</v>
      </c>
      <c r="C1582" s="9">
        <v>0.12742580473423004</v>
      </c>
    </row>
    <row r="1583" spans="1:3" x14ac:dyDescent="0.35">
      <c r="A1583">
        <v>1576</v>
      </c>
      <c r="B1583" s="35">
        <v>35292</v>
      </c>
      <c r="C1583" s="9">
        <v>0.11043570190668106</v>
      </c>
    </row>
    <row r="1584" spans="1:3" x14ac:dyDescent="0.35">
      <c r="A1584">
        <v>1577</v>
      </c>
      <c r="B1584" s="35">
        <v>35293</v>
      </c>
      <c r="C1584" s="9">
        <v>9.9108964204788208E-2</v>
      </c>
    </row>
    <row r="1585" spans="1:3" x14ac:dyDescent="0.35">
      <c r="A1585">
        <v>1578</v>
      </c>
      <c r="B1585" s="35">
        <v>35294</v>
      </c>
      <c r="C1585" s="9">
        <v>8.4950536489486694E-2</v>
      </c>
    </row>
    <row r="1586" spans="1:3" x14ac:dyDescent="0.35">
      <c r="A1586">
        <v>1579</v>
      </c>
      <c r="B1586" s="35">
        <v>35295</v>
      </c>
      <c r="C1586" s="9">
        <v>9.3445591628551483E-2</v>
      </c>
    </row>
    <row r="1587" spans="1:3" x14ac:dyDescent="0.35">
      <c r="A1587">
        <v>1580</v>
      </c>
      <c r="B1587" s="35">
        <v>35296</v>
      </c>
      <c r="C1587" s="9">
        <v>8.4950536489486694E-2</v>
      </c>
    </row>
    <row r="1588" spans="1:3" x14ac:dyDescent="0.35">
      <c r="A1588">
        <v>1581</v>
      </c>
      <c r="B1588" s="35">
        <v>35297</v>
      </c>
      <c r="C1588" s="9">
        <v>0.15007929503917694</v>
      </c>
    </row>
    <row r="1589" spans="1:3" x14ac:dyDescent="0.35">
      <c r="A1589">
        <v>1582</v>
      </c>
      <c r="B1589" s="35">
        <v>35298</v>
      </c>
      <c r="C1589" s="9">
        <v>0.15007929503917694</v>
      </c>
    </row>
    <row r="1590" spans="1:3" x14ac:dyDescent="0.35">
      <c r="A1590">
        <v>1583</v>
      </c>
      <c r="B1590" s="35">
        <v>35299</v>
      </c>
      <c r="C1590" s="9">
        <v>0.11043570190668106</v>
      </c>
    </row>
    <row r="1591" spans="1:3" x14ac:dyDescent="0.35">
      <c r="A1591">
        <v>1584</v>
      </c>
      <c r="B1591" s="35">
        <v>35300</v>
      </c>
      <c r="C1591" s="9">
        <v>0.48138639330863953</v>
      </c>
    </row>
    <row r="1592" spans="1:3" x14ac:dyDescent="0.35">
      <c r="A1592">
        <v>1585</v>
      </c>
      <c r="B1592" s="35">
        <v>35301</v>
      </c>
      <c r="C1592" s="9">
        <v>0.42475271224975586</v>
      </c>
    </row>
    <row r="1593" spans="1:3" x14ac:dyDescent="0.35">
      <c r="A1593">
        <v>1586</v>
      </c>
      <c r="B1593" s="35">
        <v>35302</v>
      </c>
      <c r="C1593" s="9">
        <v>0.26334667205810547</v>
      </c>
    </row>
    <row r="1594" spans="1:3" x14ac:dyDescent="0.35">
      <c r="A1594">
        <v>1587</v>
      </c>
      <c r="B1594" s="35">
        <v>35303</v>
      </c>
      <c r="C1594" s="9">
        <v>0.19538624584674835</v>
      </c>
    </row>
    <row r="1595" spans="1:3" x14ac:dyDescent="0.35">
      <c r="A1595">
        <v>1588</v>
      </c>
      <c r="B1595" s="35">
        <v>35304</v>
      </c>
      <c r="C1595" s="9">
        <v>0.39643585681915283</v>
      </c>
    </row>
    <row r="1596" spans="1:3" x14ac:dyDescent="0.35">
      <c r="A1596">
        <v>1589</v>
      </c>
      <c r="B1596" s="35">
        <v>35305</v>
      </c>
      <c r="C1596" s="9">
        <v>0.42475271224975586</v>
      </c>
    </row>
    <row r="1597" spans="1:3" x14ac:dyDescent="0.35">
      <c r="A1597">
        <v>1590</v>
      </c>
      <c r="B1597" s="35">
        <v>35306</v>
      </c>
      <c r="C1597" s="9">
        <v>0.56633692979812622</v>
      </c>
    </row>
    <row r="1598" spans="1:3" x14ac:dyDescent="0.35">
      <c r="A1598">
        <v>1591</v>
      </c>
      <c r="B1598" s="35">
        <v>35307</v>
      </c>
      <c r="C1598" s="9">
        <v>0.56633692979812622</v>
      </c>
    </row>
    <row r="1599" spans="1:3" x14ac:dyDescent="0.35">
      <c r="A1599">
        <v>1592</v>
      </c>
      <c r="B1599" s="35">
        <v>35308</v>
      </c>
      <c r="C1599" s="9">
        <v>0.42475271224975586</v>
      </c>
    </row>
    <row r="1600" spans="1:3" x14ac:dyDescent="0.35">
      <c r="A1600">
        <v>1593</v>
      </c>
      <c r="B1600" s="35">
        <v>35309</v>
      </c>
      <c r="C1600" s="9">
        <v>0.33980214595794678</v>
      </c>
    </row>
    <row r="1601" spans="1:3" x14ac:dyDescent="0.35">
      <c r="A1601">
        <v>1594</v>
      </c>
      <c r="B1601" s="35">
        <v>35310</v>
      </c>
      <c r="C1601" s="9">
        <v>0.28316846489906311</v>
      </c>
    </row>
    <row r="1602" spans="1:3" x14ac:dyDescent="0.35">
      <c r="A1602">
        <v>1595</v>
      </c>
      <c r="B1602" s="35">
        <v>35311</v>
      </c>
      <c r="C1602" s="9">
        <v>0.25485160946846008</v>
      </c>
    </row>
    <row r="1603" spans="1:3" x14ac:dyDescent="0.35">
      <c r="A1603">
        <v>1596</v>
      </c>
      <c r="B1603" s="35">
        <v>35312</v>
      </c>
      <c r="C1603" s="9">
        <v>0.23786149919033051</v>
      </c>
    </row>
    <row r="1604" spans="1:3" x14ac:dyDescent="0.35">
      <c r="A1604">
        <v>1597</v>
      </c>
      <c r="B1604" s="35">
        <v>35313</v>
      </c>
      <c r="C1604" s="9">
        <v>0.22653476893901825</v>
      </c>
    </row>
    <row r="1605" spans="1:3" x14ac:dyDescent="0.35">
      <c r="A1605">
        <v>1598</v>
      </c>
      <c r="B1605" s="35">
        <v>35314</v>
      </c>
      <c r="C1605" s="9">
        <v>0.25485160946846008</v>
      </c>
    </row>
    <row r="1606" spans="1:3" x14ac:dyDescent="0.35">
      <c r="A1606">
        <v>1599</v>
      </c>
      <c r="B1606" s="35">
        <v>35315</v>
      </c>
      <c r="C1606" s="9">
        <v>0.2690100371837616</v>
      </c>
    </row>
    <row r="1607" spans="1:3" x14ac:dyDescent="0.35">
      <c r="A1607">
        <v>1600</v>
      </c>
      <c r="B1607" s="35">
        <v>35316</v>
      </c>
      <c r="C1607" s="9">
        <v>0.21803970634937286</v>
      </c>
    </row>
    <row r="1608" spans="1:3" x14ac:dyDescent="0.35">
      <c r="A1608">
        <v>1601</v>
      </c>
      <c r="B1608" s="35">
        <v>35317</v>
      </c>
      <c r="C1608" s="9">
        <v>0.1840595006942749</v>
      </c>
    </row>
    <row r="1609" spans="1:3" x14ac:dyDescent="0.35">
      <c r="A1609">
        <v>1602</v>
      </c>
      <c r="B1609" s="35">
        <v>35318</v>
      </c>
      <c r="C1609" s="9">
        <v>0.1840595006942749</v>
      </c>
    </row>
    <row r="1610" spans="1:3" x14ac:dyDescent="0.35">
      <c r="A1610">
        <v>1603</v>
      </c>
      <c r="B1610" s="35">
        <v>35319</v>
      </c>
      <c r="C1610" s="9">
        <v>0.18122781813144684</v>
      </c>
    </row>
    <row r="1611" spans="1:3" x14ac:dyDescent="0.35">
      <c r="A1611">
        <v>1604</v>
      </c>
      <c r="B1611" s="35">
        <v>35320</v>
      </c>
      <c r="C1611" s="9">
        <v>0.33980214595794678</v>
      </c>
    </row>
    <row r="1612" spans="1:3" x14ac:dyDescent="0.35">
      <c r="A1612">
        <v>1605</v>
      </c>
      <c r="B1612" s="35">
        <v>35321</v>
      </c>
      <c r="C1612" s="9">
        <v>0.28033676743507385</v>
      </c>
    </row>
    <row r="1613" spans="1:3" x14ac:dyDescent="0.35">
      <c r="A1613">
        <v>1606</v>
      </c>
      <c r="B1613" s="35">
        <v>35322</v>
      </c>
      <c r="C1613" s="9">
        <v>0.26334667205810547</v>
      </c>
    </row>
    <row r="1614" spans="1:3" x14ac:dyDescent="0.35">
      <c r="A1614">
        <v>1607</v>
      </c>
      <c r="B1614" s="35">
        <v>35323</v>
      </c>
      <c r="C1614" s="9">
        <v>0.24352489411830902</v>
      </c>
    </row>
    <row r="1615" spans="1:3" x14ac:dyDescent="0.35">
      <c r="A1615">
        <v>1608</v>
      </c>
      <c r="B1615" s="35">
        <v>35324</v>
      </c>
      <c r="C1615" s="9">
        <v>0.23786149919033051</v>
      </c>
    </row>
    <row r="1616" spans="1:3" x14ac:dyDescent="0.35">
      <c r="A1616">
        <v>1609</v>
      </c>
      <c r="B1616" s="35">
        <v>35325</v>
      </c>
      <c r="C1616" s="9">
        <v>0.28316846489906311</v>
      </c>
    </row>
    <row r="1617" spans="1:3" x14ac:dyDescent="0.35">
      <c r="A1617">
        <v>1610</v>
      </c>
      <c r="B1617" s="35">
        <v>35326</v>
      </c>
      <c r="C1617" s="9">
        <v>0.33980214595794678</v>
      </c>
    </row>
    <row r="1618" spans="1:3" x14ac:dyDescent="0.35">
      <c r="A1618">
        <v>1611</v>
      </c>
      <c r="B1618" s="35">
        <v>35327</v>
      </c>
      <c r="C1618" s="9">
        <v>0.28316846489906311</v>
      </c>
    </row>
    <row r="1619" spans="1:3" x14ac:dyDescent="0.35">
      <c r="A1619">
        <v>1612</v>
      </c>
      <c r="B1619" s="35">
        <v>35328</v>
      </c>
      <c r="C1619" s="9">
        <v>0.26051497459411621</v>
      </c>
    </row>
    <row r="1620" spans="1:3" x14ac:dyDescent="0.35">
      <c r="A1620">
        <v>1613</v>
      </c>
      <c r="B1620" s="35">
        <v>35329</v>
      </c>
      <c r="C1620" s="9">
        <v>0.23786149919033051</v>
      </c>
    </row>
    <row r="1621" spans="1:3" x14ac:dyDescent="0.35">
      <c r="A1621">
        <v>1614</v>
      </c>
      <c r="B1621" s="35">
        <v>35330</v>
      </c>
      <c r="C1621" s="9">
        <v>0.22370308637619019</v>
      </c>
    </row>
    <row r="1622" spans="1:3" x14ac:dyDescent="0.35">
      <c r="A1622">
        <v>1615</v>
      </c>
      <c r="B1622" s="35">
        <v>35331</v>
      </c>
      <c r="C1622" s="9">
        <v>0.26617833971977234</v>
      </c>
    </row>
    <row r="1623" spans="1:3" x14ac:dyDescent="0.35">
      <c r="A1623">
        <v>1616</v>
      </c>
      <c r="B1623" s="35">
        <v>35332</v>
      </c>
      <c r="C1623" s="9">
        <v>0.33980214595794678</v>
      </c>
    </row>
    <row r="1624" spans="1:3" x14ac:dyDescent="0.35">
      <c r="A1624">
        <v>1617</v>
      </c>
      <c r="B1624" s="35">
        <v>35333</v>
      </c>
      <c r="C1624" s="9">
        <v>0.31148532032966614</v>
      </c>
    </row>
    <row r="1625" spans="1:3" x14ac:dyDescent="0.35">
      <c r="A1625">
        <v>1618</v>
      </c>
      <c r="B1625" s="35">
        <v>35334</v>
      </c>
      <c r="C1625" s="9">
        <v>0.31148532032966614</v>
      </c>
    </row>
    <row r="1626" spans="1:3" x14ac:dyDescent="0.35">
      <c r="A1626">
        <v>1619</v>
      </c>
      <c r="B1626" s="35">
        <v>35335</v>
      </c>
      <c r="C1626" s="9">
        <v>0.31148532032966614</v>
      </c>
    </row>
    <row r="1627" spans="1:3" x14ac:dyDescent="0.35">
      <c r="A1627">
        <v>1620</v>
      </c>
      <c r="B1627" s="35">
        <v>35336</v>
      </c>
      <c r="C1627" s="9">
        <v>0.31148532032966614</v>
      </c>
    </row>
    <row r="1628" spans="1:3" x14ac:dyDescent="0.35">
      <c r="A1628">
        <v>1621</v>
      </c>
      <c r="B1628" s="35">
        <v>35337</v>
      </c>
      <c r="C1628" s="9">
        <v>0.31148532032966614</v>
      </c>
    </row>
    <row r="1629" spans="1:3" x14ac:dyDescent="0.35">
      <c r="A1629">
        <v>1622</v>
      </c>
      <c r="B1629" s="35">
        <v>35338</v>
      </c>
      <c r="C1629" s="9">
        <v>0.31148532032966614</v>
      </c>
    </row>
    <row r="1630" spans="1:3" x14ac:dyDescent="0.35">
      <c r="A1630">
        <v>1623</v>
      </c>
      <c r="B1630" s="35">
        <v>35339</v>
      </c>
      <c r="C1630" s="9">
        <v>0.28316846489906311</v>
      </c>
    </row>
    <row r="1631" spans="1:3" x14ac:dyDescent="0.35">
      <c r="A1631">
        <v>1624</v>
      </c>
      <c r="B1631" s="35">
        <v>35340</v>
      </c>
      <c r="C1631" s="9">
        <v>0.27750509977340698</v>
      </c>
    </row>
    <row r="1632" spans="1:3" x14ac:dyDescent="0.35">
      <c r="A1632">
        <v>1625</v>
      </c>
      <c r="B1632" s="35">
        <v>35341</v>
      </c>
      <c r="C1632" s="9">
        <v>0.27750509977340698</v>
      </c>
    </row>
    <row r="1633" spans="1:3" x14ac:dyDescent="0.35">
      <c r="A1633">
        <v>1626</v>
      </c>
      <c r="B1633" s="35">
        <v>35342</v>
      </c>
      <c r="C1633" s="9">
        <v>0.26617833971977234</v>
      </c>
    </row>
    <row r="1634" spans="1:3" x14ac:dyDescent="0.35">
      <c r="A1634">
        <v>1627</v>
      </c>
      <c r="B1634" s="35">
        <v>35343</v>
      </c>
      <c r="C1634" s="9">
        <v>0.26617833971977234</v>
      </c>
    </row>
    <row r="1635" spans="1:3" x14ac:dyDescent="0.35">
      <c r="A1635">
        <v>1628</v>
      </c>
      <c r="B1635" s="35">
        <v>35344</v>
      </c>
      <c r="C1635" s="9">
        <v>0.25485160946846008</v>
      </c>
    </row>
    <row r="1636" spans="1:3" x14ac:dyDescent="0.35">
      <c r="A1636">
        <v>1629</v>
      </c>
      <c r="B1636" s="35">
        <v>35345</v>
      </c>
      <c r="C1636" s="9">
        <v>0.19538624584674835</v>
      </c>
    </row>
    <row r="1637" spans="1:3" x14ac:dyDescent="0.35">
      <c r="A1637">
        <v>1630</v>
      </c>
      <c r="B1637" s="35">
        <v>35346</v>
      </c>
      <c r="C1637" s="9">
        <v>0.19538624584674835</v>
      </c>
    </row>
    <row r="1638" spans="1:3" x14ac:dyDescent="0.35">
      <c r="A1638">
        <v>1631</v>
      </c>
      <c r="B1638" s="35">
        <v>35347</v>
      </c>
      <c r="C1638" s="9">
        <v>0.22087140381336212</v>
      </c>
    </row>
    <row r="1639" spans="1:3" x14ac:dyDescent="0.35">
      <c r="A1639">
        <v>1632</v>
      </c>
      <c r="B1639" s="35">
        <v>35348</v>
      </c>
      <c r="C1639" s="9">
        <v>0.20954467356204987</v>
      </c>
    </row>
    <row r="1640" spans="1:3" x14ac:dyDescent="0.35">
      <c r="A1640">
        <v>1633</v>
      </c>
      <c r="B1640" s="35">
        <v>35349</v>
      </c>
      <c r="C1640" s="9">
        <v>0.20954467356204987</v>
      </c>
    </row>
    <row r="1641" spans="1:3" x14ac:dyDescent="0.35">
      <c r="A1641">
        <v>1634</v>
      </c>
      <c r="B1641" s="35">
        <v>35350</v>
      </c>
      <c r="C1641" s="9">
        <v>0.20954467356204987</v>
      </c>
    </row>
    <row r="1642" spans="1:3" x14ac:dyDescent="0.35">
      <c r="A1642">
        <v>1635</v>
      </c>
      <c r="B1642" s="35">
        <v>35351</v>
      </c>
      <c r="C1642" s="9">
        <v>0.20954467356204987</v>
      </c>
    </row>
    <row r="1643" spans="1:3" x14ac:dyDescent="0.35">
      <c r="A1643">
        <v>1636</v>
      </c>
      <c r="B1643" s="35">
        <v>35352</v>
      </c>
      <c r="C1643" s="9">
        <v>0.20954467356204987</v>
      </c>
    </row>
    <row r="1644" spans="1:3" x14ac:dyDescent="0.35">
      <c r="A1644">
        <v>1637</v>
      </c>
      <c r="B1644" s="35">
        <v>35353</v>
      </c>
      <c r="C1644" s="9">
        <v>0.20954467356204987</v>
      </c>
    </row>
    <row r="1645" spans="1:3" x14ac:dyDescent="0.35">
      <c r="A1645">
        <v>1638</v>
      </c>
      <c r="B1645" s="35">
        <v>35354</v>
      </c>
      <c r="C1645" s="9">
        <v>0.20104961097240448</v>
      </c>
    </row>
    <row r="1646" spans="1:3" x14ac:dyDescent="0.35">
      <c r="A1646">
        <v>1639</v>
      </c>
      <c r="B1646" s="35">
        <v>35355</v>
      </c>
      <c r="C1646" s="9">
        <v>0.18972286581993103</v>
      </c>
    </row>
    <row r="1647" spans="1:3" x14ac:dyDescent="0.35">
      <c r="A1647">
        <v>1640</v>
      </c>
      <c r="B1647" s="35">
        <v>35356</v>
      </c>
      <c r="C1647" s="9">
        <v>0.1840595006942749</v>
      </c>
    </row>
    <row r="1648" spans="1:3" x14ac:dyDescent="0.35">
      <c r="A1648">
        <v>1641</v>
      </c>
      <c r="B1648" s="35">
        <v>35357</v>
      </c>
      <c r="C1648" s="9">
        <v>0.1840595006942749</v>
      </c>
    </row>
    <row r="1649" spans="1:3" x14ac:dyDescent="0.35">
      <c r="A1649">
        <v>1642</v>
      </c>
      <c r="B1649" s="35">
        <v>35358</v>
      </c>
      <c r="C1649" s="9">
        <v>0.17839613556861877</v>
      </c>
    </row>
    <row r="1650" spans="1:3" x14ac:dyDescent="0.35">
      <c r="A1650">
        <v>1643</v>
      </c>
      <c r="B1650" s="35">
        <v>35359</v>
      </c>
      <c r="C1650" s="9">
        <v>0.15007929503917694</v>
      </c>
    </row>
    <row r="1651" spans="1:3" x14ac:dyDescent="0.35">
      <c r="A1651">
        <v>1644</v>
      </c>
      <c r="B1651" s="35">
        <v>35360</v>
      </c>
      <c r="C1651" s="9">
        <v>0.15574266016483307</v>
      </c>
    </row>
    <row r="1652" spans="1:3" x14ac:dyDescent="0.35">
      <c r="A1652">
        <v>1645</v>
      </c>
      <c r="B1652" s="35">
        <v>35361</v>
      </c>
      <c r="C1652" s="9">
        <v>0.18972286581993103</v>
      </c>
    </row>
    <row r="1653" spans="1:3" x14ac:dyDescent="0.35">
      <c r="A1653">
        <v>1646</v>
      </c>
      <c r="B1653" s="35">
        <v>35362</v>
      </c>
      <c r="C1653" s="9">
        <v>0.1840595006942749</v>
      </c>
    </row>
    <row r="1654" spans="1:3" x14ac:dyDescent="0.35">
      <c r="A1654">
        <v>1647</v>
      </c>
      <c r="B1654" s="35">
        <v>35363</v>
      </c>
      <c r="C1654" s="9">
        <v>0.17839613556861877</v>
      </c>
    </row>
    <row r="1655" spans="1:3" x14ac:dyDescent="0.35">
      <c r="A1655">
        <v>1648</v>
      </c>
      <c r="B1655" s="35">
        <v>35364</v>
      </c>
      <c r="C1655" s="9">
        <v>0.16423772275447845</v>
      </c>
    </row>
    <row r="1656" spans="1:3" x14ac:dyDescent="0.35">
      <c r="A1656">
        <v>1649</v>
      </c>
      <c r="B1656" s="35">
        <v>35365</v>
      </c>
      <c r="C1656" s="9">
        <v>0.17839613556861877</v>
      </c>
    </row>
    <row r="1657" spans="1:3" x14ac:dyDescent="0.35">
      <c r="A1657">
        <v>1650</v>
      </c>
      <c r="B1657" s="35">
        <v>35366</v>
      </c>
      <c r="C1657" s="9">
        <v>0.18972286581993103</v>
      </c>
    </row>
    <row r="1658" spans="1:3" x14ac:dyDescent="0.35">
      <c r="A1658">
        <v>1651</v>
      </c>
      <c r="B1658" s="35">
        <v>35367</v>
      </c>
      <c r="C1658" s="9">
        <v>0.20954467356204987</v>
      </c>
    </row>
    <row r="1659" spans="1:3" x14ac:dyDescent="0.35">
      <c r="A1659">
        <v>1652</v>
      </c>
      <c r="B1659" s="35">
        <v>35368</v>
      </c>
      <c r="C1659" s="9">
        <v>0.19821792840957642</v>
      </c>
    </row>
    <row r="1660" spans="1:3" x14ac:dyDescent="0.35">
      <c r="A1660">
        <v>1653</v>
      </c>
      <c r="B1660" s="35">
        <v>35369</v>
      </c>
      <c r="C1660" s="9">
        <v>0.1840595006942749</v>
      </c>
    </row>
    <row r="1661" spans="1:3" x14ac:dyDescent="0.35">
      <c r="A1661">
        <v>1654</v>
      </c>
      <c r="B1661" s="35">
        <v>35370</v>
      </c>
      <c r="C1661" s="9">
        <v>0.1840595006942749</v>
      </c>
    </row>
    <row r="1662" spans="1:3" x14ac:dyDescent="0.35">
      <c r="A1662">
        <v>1655</v>
      </c>
      <c r="B1662" s="35">
        <v>35371</v>
      </c>
      <c r="C1662" s="9">
        <v>0.1840595006942749</v>
      </c>
    </row>
    <row r="1663" spans="1:3" x14ac:dyDescent="0.35">
      <c r="A1663">
        <v>1656</v>
      </c>
      <c r="B1663" s="35">
        <v>35372</v>
      </c>
      <c r="C1663" s="9">
        <v>0.21803970634937286</v>
      </c>
    </row>
    <row r="1664" spans="1:3" x14ac:dyDescent="0.35">
      <c r="A1664">
        <v>1657</v>
      </c>
      <c r="B1664" s="35">
        <v>35373</v>
      </c>
      <c r="C1664" s="9">
        <v>0.22087140381336212</v>
      </c>
    </row>
    <row r="1665" spans="1:3" x14ac:dyDescent="0.35">
      <c r="A1665">
        <v>1658</v>
      </c>
      <c r="B1665" s="35">
        <v>35374</v>
      </c>
      <c r="C1665" s="9">
        <v>0.19538624584674835</v>
      </c>
    </row>
    <row r="1666" spans="1:3" x14ac:dyDescent="0.35">
      <c r="A1666">
        <v>1659</v>
      </c>
      <c r="B1666" s="35">
        <v>35375</v>
      </c>
      <c r="C1666" s="9">
        <v>0.152910977602005</v>
      </c>
    </row>
    <row r="1667" spans="1:3" x14ac:dyDescent="0.35">
      <c r="A1667">
        <v>1660</v>
      </c>
      <c r="B1667" s="35">
        <v>35376</v>
      </c>
      <c r="C1667" s="9">
        <v>6.5128743648529053E-2</v>
      </c>
    </row>
    <row r="1668" spans="1:3" x14ac:dyDescent="0.35">
      <c r="A1668">
        <v>1661</v>
      </c>
      <c r="B1668" s="35">
        <v>35377</v>
      </c>
      <c r="C1668" s="9">
        <v>6.7960433661937714E-2</v>
      </c>
    </row>
    <row r="1669" spans="1:3" x14ac:dyDescent="0.35">
      <c r="A1669">
        <v>1662</v>
      </c>
      <c r="B1669" s="35">
        <v>35378</v>
      </c>
      <c r="C1669" s="9">
        <v>5.9465374797582626E-2</v>
      </c>
    </row>
    <row r="1670" spans="1:3" x14ac:dyDescent="0.35">
      <c r="A1670">
        <v>1663</v>
      </c>
      <c r="B1670" s="35">
        <v>35379</v>
      </c>
      <c r="C1670" s="9">
        <v>8.7782219052314758E-2</v>
      </c>
    </row>
    <row r="1671" spans="1:3" x14ac:dyDescent="0.35">
      <c r="A1671">
        <v>1664</v>
      </c>
      <c r="B1671" s="35">
        <v>35380</v>
      </c>
      <c r="C1671" s="9">
        <v>0.13875254988670349</v>
      </c>
    </row>
    <row r="1672" spans="1:3" x14ac:dyDescent="0.35">
      <c r="A1672">
        <v>1665</v>
      </c>
      <c r="B1672" s="35">
        <v>35381</v>
      </c>
      <c r="C1672" s="9">
        <v>0.15574266016483307</v>
      </c>
    </row>
    <row r="1673" spans="1:3" x14ac:dyDescent="0.35">
      <c r="A1673">
        <v>1666</v>
      </c>
      <c r="B1673" s="35">
        <v>35382</v>
      </c>
      <c r="C1673" s="9">
        <v>0.15857434272766113</v>
      </c>
    </row>
    <row r="1674" spans="1:3" x14ac:dyDescent="0.35">
      <c r="A1674">
        <v>1667</v>
      </c>
      <c r="B1674" s="35">
        <v>35383</v>
      </c>
      <c r="C1674" s="9">
        <v>0.15857434272766113</v>
      </c>
    </row>
    <row r="1675" spans="1:3" x14ac:dyDescent="0.35">
      <c r="A1675">
        <v>1668</v>
      </c>
      <c r="B1675" s="35">
        <v>35384</v>
      </c>
      <c r="C1675" s="9">
        <v>0.15857434272766113</v>
      </c>
    </row>
    <row r="1676" spans="1:3" x14ac:dyDescent="0.35">
      <c r="A1676">
        <v>1669</v>
      </c>
      <c r="B1676" s="35">
        <v>35385</v>
      </c>
      <c r="C1676" s="9">
        <v>0.15007929503917694</v>
      </c>
    </row>
    <row r="1677" spans="1:3" x14ac:dyDescent="0.35">
      <c r="A1677">
        <v>1670</v>
      </c>
      <c r="B1677" s="35">
        <v>35386</v>
      </c>
      <c r="C1677" s="9">
        <v>0.11043570190668106</v>
      </c>
    </row>
    <row r="1678" spans="1:3" x14ac:dyDescent="0.35">
      <c r="A1678">
        <v>1671</v>
      </c>
      <c r="B1678" s="35">
        <v>35387</v>
      </c>
      <c r="C1678" s="9">
        <v>0.1614060252904892</v>
      </c>
    </row>
    <row r="1679" spans="1:3" x14ac:dyDescent="0.35">
      <c r="A1679">
        <v>1672</v>
      </c>
      <c r="B1679" s="35">
        <v>35388</v>
      </c>
      <c r="C1679" s="9">
        <v>0.14441591501235962</v>
      </c>
    </row>
    <row r="1680" spans="1:3" x14ac:dyDescent="0.35">
      <c r="A1680">
        <v>1673</v>
      </c>
      <c r="B1680" s="35">
        <v>35389</v>
      </c>
      <c r="C1680" s="9">
        <v>0.12742580473423004</v>
      </c>
    </row>
    <row r="1681" spans="1:3" x14ac:dyDescent="0.35">
      <c r="A1681">
        <v>1674</v>
      </c>
      <c r="B1681" s="35">
        <v>35390</v>
      </c>
      <c r="C1681" s="9">
        <v>0.107604019343853</v>
      </c>
    </row>
    <row r="1682" spans="1:3" x14ac:dyDescent="0.35">
      <c r="A1682">
        <v>1675</v>
      </c>
      <c r="B1682" s="35">
        <v>35391</v>
      </c>
      <c r="C1682" s="9">
        <v>0.10477233678102493</v>
      </c>
    </row>
    <row r="1683" spans="1:3" x14ac:dyDescent="0.35">
      <c r="A1683">
        <v>1676</v>
      </c>
      <c r="B1683" s="35">
        <v>35392</v>
      </c>
      <c r="C1683" s="9">
        <v>0.11893074959516525</v>
      </c>
    </row>
    <row r="1684" spans="1:3" x14ac:dyDescent="0.35">
      <c r="A1684">
        <v>1677</v>
      </c>
      <c r="B1684" s="35">
        <v>35393</v>
      </c>
      <c r="C1684" s="9">
        <v>9.0613909065723419E-2</v>
      </c>
    </row>
    <row r="1685" spans="1:3" x14ac:dyDescent="0.35">
      <c r="A1685">
        <v>1678</v>
      </c>
      <c r="B1685" s="35">
        <v>35394</v>
      </c>
      <c r="C1685" s="9">
        <v>0.107604019343853</v>
      </c>
    </row>
    <row r="1686" spans="1:3" x14ac:dyDescent="0.35">
      <c r="A1686">
        <v>1679</v>
      </c>
      <c r="B1686" s="35">
        <v>35395</v>
      </c>
      <c r="C1686" s="9">
        <v>9.6277281641960144E-2</v>
      </c>
    </row>
    <row r="1687" spans="1:3" x14ac:dyDescent="0.35">
      <c r="A1687">
        <v>1680</v>
      </c>
      <c r="B1687" s="35">
        <v>35396</v>
      </c>
      <c r="C1687" s="9">
        <v>8.4950536489486694E-2</v>
      </c>
    </row>
    <row r="1688" spans="1:3" x14ac:dyDescent="0.35">
      <c r="A1688">
        <v>1681</v>
      </c>
      <c r="B1688" s="35">
        <v>35397</v>
      </c>
      <c r="C1688" s="9">
        <v>9.3445591628551483E-2</v>
      </c>
    </row>
    <row r="1689" spans="1:3" x14ac:dyDescent="0.35">
      <c r="A1689">
        <v>1682</v>
      </c>
      <c r="B1689" s="35">
        <v>35398</v>
      </c>
      <c r="C1689" s="9">
        <v>0.11893074959516525</v>
      </c>
    </row>
    <row r="1690" spans="1:3" x14ac:dyDescent="0.35">
      <c r="A1690">
        <v>1683</v>
      </c>
      <c r="B1690" s="35">
        <v>35399</v>
      </c>
      <c r="C1690" s="9">
        <v>9.0613909065723419E-2</v>
      </c>
    </row>
    <row r="1691" spans="1:3" x14ac:dyDescent="0.35">
      <c r="A1691">
        <v>1684</v>
      </c>
      <c r="B1691" s="35">
        <v>35400</v>
      </c>
      <c r="C1691" s="9">
        <v>8.7782219052314758E-2</v>
      </c>
    </row>
    <row r="1692" spans="1:3" x14ac:dyDescent="0.35">
      <c r="A1692">
        <v>1685</v>
      </c>
      <c r="B1692" s="35">
        <v>35401</v>
      </c>
      <c r="C1692" s="9">
        <v>9.0613909065723419E-2</v>
      </c>
    </row>
    <row r="1693" spans="1:3" x14ac:dyDescent="0.35">
      <c r="A1693">
        <v>1686</v>
      </c>
      <c r="B1693" s="35">
        <v>35402</v>
      </c>
      <c r="C1693" s="9">
        <v>5.9465374797582626E-2</v>
      </c>
    </row>
    <row r="1694" spans="1:3" x14ac:dyDescent="0.35">
      <c r="A1694">
        <v>1687</v>
      </c>
      <c r="B1694" s="35">
        <v>35403</v>
      </c>
      <c r="C1694" s="9">
        <v>9.3445591628551483E-2</v>
      </c>
    </row>
    <row r="1695" spans="1:3" x14ac:dyDescent="0.35">
      <c r="A1695">
        <v>1688</v>
      </c>
      <c r="B1695" s="35">
        <v>35404</v>
      </c>
      <c r="C1695" s="9">
        <v>9.6277281641960144E-2</v>
      </c>
    </row>
    <row r="1696" spans="1:3" x14ac:dyDescent="0.35">
      <c r="A1696">
        <v>1689</v>
      </c>
      <c r="B1696" s="35">
        <v>35405</v>
      </c>
      <c r="C1696" s="9">
        <v>9.0613909065723419E-2</v>
      </c>
    </row>
    <row r="1697" spans="1:3" x14ac:dyDescent="0.35">
      <c r="A1697">
        <v>1690</v>
      </c>
      <c r="B1697" s="35">
        <v>35406</v>
      </c>
      <c r="C1697" s="9">
        <v>7.9287171363830566E-2</v>
      </c>
    </row>
    <row r="1698" spans="1:3" x14ac:dyDescent="0.35">
      <c r="A1698">
        <v>1691</v>
      </c>
      <c r="B1698" s="35">
        <v>35407</v>
      </c>
      <c r="C1698" s="9">
        <v>7.6455488801002502E-2</v>
      </c>
    </row>
    <row r="1699" spans="1:3" x14ac:dyDescent="0.35">
      <c r="A1699">
        <v>1692</v>
      </c>
      <c r="B1699" s="35">
        <v>35408</v>
      </c>
      <c r="C1699" s="9">
        <v>8.4950536489486694E-2</v>
      </c>
    </row>
    <row r="1700" spans="1:3" x14ac:dyDescent="0.35">
      <c r="A1700">
        <v>1693</v>
      </c>
      <c r="B1700" s="35">
        <v>35409</v>
      </c>
      <c r="C1700" s="9">
        <v>9.6277281641960144E-2</v>
      </c>
    </row>
    <row r="1701" spans="1:3" x14ac:dyDescent="0.35">
      <c r="A1701">
        <v>1694</v>
      </c>
      <c r="B1701" s="35">
        <v>35410</v>
      </c>
      <c r="C1701" s="9">
        <v>9.6277281641960144E-2</v>
      </c>
    </row>
    <row r="1702" spans="1:3" x14ac:dyDescent="0.35">
      <c r="A1702">
        <v>1695</v>
      </c>
      <c r="B1702" s="35">
        <v>35411</v>
      </c>
      <c r="C1702" s="9">
        <v>9.6277281641960144E-2</v>
      </c>
    </row>
    <row r="1703" spans="1:3" x14ac:dyDescent="0.35">
      <c r="A1703">
        <v>1696</v>
      </c>
      <c r="B1703" s="35">
        <v>35412</v>
      </c>
      <c r="C1703" s="9">
        <v>9.6277281641960144E-2</v>
      </c>
    </row>
    <row r="1704" spans="1:3" x14ac:dyDescent="0.35">
      <c r="A1704">
        <v>1697</v>
      </c>
      <c r="B1704" s="35">
        <v>35413</v>
      </c>
      <c r="C1704" s="9">
        <v>8.4950536489486694E-2</v>
      </c>
    </row>
    <row r="1705" spans="1:3" x14ac:dyDescent="0.35">
      <c r="A1705">
        <v>1698</v>
      </c>
      <c r="B1705" s="35">
        <v>35414</v>
      </c>
      <c r="C1705" s="9">
        <v>3.3980216830968857E-2</v>
      </c>
    </row>
    <row r="1706" spans="1:3" x14ac:dyDescent="0.35">
      <c r="A1706">
        <v>1699</v>
      </c>
      <c r="B1706" s="35">
        <v>35415</v>
      </c>
      <c r="C1706" s="9">
        <v>9.6277281641960144E-2</v>
      </c>
    </row>
    <row r="1707" spans="1:3" x14ac:dyDescent="0.35">
      <c r="A1707">
        <v>1700</v>
      </c>
      <c r="B1707" s="35">
        <v>35416</v>
      </c>
      <c r="C1707" s="9">
        <v>4.2475268244743347E-2</v>
      </c>
    </row>
    <row r="1708" spans="1:3" x14ac:dyDescent="0.35">
      <c r="A1708">
        <v>1701</v>
      </c>
      <c r="B1708" s="35">
        <v>35417</v>
      </c>
      <c r="C1708" s="9">
        <v>4.8138640820980072E-2</v>
      </c>
    </row>
    <row r="1709" spans="1:3" x14ac:dyDescent="0.35">
      <c r="A1709">
        <v>1702</v>
      </c>
      <c r="B1709" s="35">
        <v>35418</v>
      </c>
      <c r="C1709" s="9">
        <v>5.9465374797582626E-2</v>
      </c>
    </row>
    <row r="1710" spans="1:3" x14ac:dyDescent="0.35">
      <c r="A1710">
        <v>1703</v>
      </c>
      <c r="B1710" s="35">
        <v>35419</v>
      </c>
      <c r="C1710" s="9">
        <v>6.7960433661937714E-2</v>
      </c>
    </row>
    <row r="1711" spans="1:3" x14ac:dyDescent="0.35">
      <c r="A1711">
        <v>1704</v>
      </c>
      <c r="B1711" s="35">
        <v>35420</v>
      </c>
      <c r="C1711" s="9">
        <v>5.9465374797582626E-2</v>
      </c>
    </row>
    <row r="1712" spans="1:3" x14ac:dyDescent="0.35">
      <c r="A1712">
        <v>1705</v>
      </c>
      <c r="B1712" s="35">
        <v>35421</v>
      </c>
      <c r="C1712" s="9">
        <v>6.7960433661937714E-2</v>
      </c>
    </row>
    <row r="1713" spans="1:3" x14ac:dyDescent="0.35">
      <c r="A1713">
        <v>1706</v>
      </c>
      <c r="B1713" s="35">
        <v>35422</v>
      </c>
      <c r="C1713" s="9">
        <v>6.5128743648529053E-2</v>
      </c>
    </row>
    <row r="1714" spans="1:3" x14ac:dyDescent="0.35">
      <c r="A1714">
        <v>1707</v>
      </c>
      <c r="B1714" s="35">
        <v>35423</v>
      </c>
      <c r="C1714" s="9">
        <v>5.9465374797582626E-2</v>
      </c>
    </row>
    <row r="1715" spans="1:3" x14ac:dyDescent="0.35">
      <c r="A1715">
        <v>1708</v>
      </c>
      <c r="B1715" s="35">
        <v>35424</v>
      </c>
      <c r="C1715" s="9">
        <v>6.5128743648529053E-2</v>
      </c>
    </row>
    <row r="1716" spans="1:3" x14ac:dyDescent="0.35">
      <c r="A1716">
        <v>1709</v>
      </c>
      <c r="B1716" s="35">
        <v>35425</v>
      </c>
      <c r="C1716" s="9">
        <v>7.3623798787593842E-2</v>
      </c>
    </row>
    <row r="1717" spans="1:3" x14ac:dyDescent="0.35">
      <c r="A1717">
        <v>1710</v>
      </c>
      <c r="B1717" s="35">
        <v>35426</v>
      </c>
      <c r="C1717" s="9">
        <v>6.5128743648529053E-2</v>
      </c>
    </row>
    <row r="1718" spans="1:3" x14ac:dyDescent="0.35">
      <c r="A1718">
        <v>1711</v>
      </c>
      <c r="B1718" s="35">
        <v>35427</v>
      </c>
      <c r="C1718" s="9">
        <v>7.6455488801002502E-2</v>
      </c>
    </row>
    <row r="1719" spans="1:3" x14ac:dyDescent="0.35">
      <c r="A1719">
        <v>1712</v>
      </c>
      <c r="B1719" s="35">
        <v>35428</v>
      </c>
      <c r="C1719" s="9">
        <v>8.4950536489486694E-2</v>
      </c>
    </row>
    <row r="1720" spans="1:3" x14ac:dyDescent="0.35">
      <c r="A1720">
        <v>1713</v>
      </c>
      <c r="B1720" s="35">
        <v>35429</v>
      </c>
      <c r="C1720" s="9">
        <v>7.9287171363830566E-2</v>
      </c>
    </row>
    <row r="1721" spans="1:3" x14ac:dyDescent="0.35">
      <c r="A1721">
        <v>1714</v>
      </c>
      <c r="B1721" s="35">
        <v>35430</v>
      </c>
      <c r="C1721" s="9">
        <v>8.4950536489486694E-2</v>
      </c>
    </row>
    <row r="1722" spans="1:3" x14ac:dyDescent="0.35">
      <c r="A1722">
        <v>1715</v>
      </c>
      <c r="B1722" s="35">
        <v>35431</v>
      </c>
      <c r="C1722" s="9">
        <v>9.3445591628551483E-2</v>
      </c>
    </row>
    <row r="1723" spans="1:3" x14ac:dyDescent="0.35">
      <c r="A1723">
        <v>1716</v>
      </c>
      <c r="B1723" s="35">
        <v>35432</v>
      </c>
      <c r="C1723" s="9">
        <v>9.6277281641960144E-2</v>
      </c>
    </row>
    <row r="1724" spans="1:3" x14ac:dyDescent="0.35">
      <c r="A1724">
        <v>1717</v>
      </c>
      <c r="B1724" s="35">
        <v>35433</v>
      </c>
      <c r="C1724" s="9">
        <v>0.11609906703233719</v>
      </c>
    </row>
    <row r="1725" spans="1:3" x14ac:dyDescent="0.35">
      <c r="A1725">
        <v>1718</v>
      </c>
      <c r="B1725" s="35">
        <v>35434</v>
      </c>
      <c r="C1725" s="9">
        <v>0.11043570190668106</v>
      </c>
    </row>
    <row r="1726" spans="1:3" x14ac:dyDescent="0.35">
      <c r="A1726">
        <v>1719</v>
      </c>
      <c r="B1726" s="35">
        <v>35435</v>
      </c>
      <c r="C1726" s="9">
        <v>5.6633692234754562E-2</v>
      </c>
    </row>
    <row r="1727" spans="1:3" x14ac:dyDescent="0.35">
      <c r="A1727">
        <v>1720</v>
      </c>
      <c r="B1727" s="35">
        <v>35436</v>
      </c>
      <c r="C1727" s="9">
        <v>9.6277281641960144E-2</v>
      </c>
    </row>
    <row r="1728" spans="1:3" x14ac:dyDescent="0.35">
      <c r="A1728">
        <v>1721</v>
      </c>
      <c r="B1728" s="35">
        <v>35437</v>
      </c>
      <c r="C1728" s="9">
        <v>0.10477233678102493</v>
      </c>
    </row>
    <row r="1729" spans="1:3" x14ac:dyDescent="0.35">
      <c r="A1729">
        <v>1722</v>
      </c>
      <c r="B1729" s="35">
        <v>35438</v>
      </c>
      <c r="C1729" s="9">
        <v>0.11609906703233719</v>
      </c>
    </row>
    <row r="1730" spans="1:3" x14ac:dyDescent="0.35">
      <c r="A1730">
        <v>1723</v>
      </c>
      <c r="B1730" s="35">
        <v>35439</v>
      </c>
      <c r="C1730" s="9">
        <v>9.9108964204788208E-2</v>
      </c>
    </row>
    <row r="1731" spans="1:3" x14ac:dyDescent="0.35">
      <c r="A1731">
        <v>1724</v>
      </c>
      <c r="B1731" s="35">
        <v>35440</v>
      </c>
      <c r="C1731" s="9">
        <v>9.6277281641960144E-2</v>
      </c>
    </row>
    <row r="1732" spans="1:3" x14ac:dyDescent="0.35">
      <c r="A1732">
        <v>1725</v>
      </c>
      <c r="B1732" s="35">
        <v>35441</v>
      </c>
      <c r="C1732" s="9">
        <v>8.4950536489486694E-2</v>
      </c>
    </row>
    <row r="1733" spans="1:3" x14ac:dyDescent="0.35">
      <c r="A1733">
        <v>1726</v>
      </c>
      <c r="B1733" s="35">
        <v>35442</v>
      </c>
      <c r="C1733" s="9">
        <v>5.9465374797582626E-2</v>
      </c>
    </row>
    <row r="1734" spans="1:3" x14ac:dyDescent="0.35">
      <c r="A1734">
        <v>1727</v>
      </c>
      <c r="B1734" s="35">
        <v>35443</v>
      </c>
      <c r="C1734" s="9">
        <v>5.9465374797582626E-2</v>
      </c>
    </row>
    <row r="1735" spans="1:3" x14ac:dyDescent="0.35">
      <c r="A1735">
        <v>1728</v>
      </c>
      <c r="B1735" s="35">
        <v>35444</v>
      </c>
      <c r="C1735" s="9">
        <v>6.2297064810991287E-2</v>
      </c>
    </row>
    <row r="1736" spans="1:3" x14ac:dyDescent="0.35">
      <c r="A1736">
        <v>1729</v>
      </c>
      <c r="B1736" s="35">
        <v>35445</v>
      </c>
      <c r="C1736" s="9">
        <v>6.7960433661937714E-2</v>
      </c>
    </row>
    <row r="1737" spans="1:3" x14ac:dyDescent="0.35">
      <c r="A1737">
        <v>1730</v>
      </c>
      <c r="B1737" s="35">
        <v>35446</v>
      </c>
      <c r="C1737" s="9">
        <v>6.2297064810991287E-2</v>
      </c>
    </row>
    <row r="1738" spans="1:3" x14ac:dyDescent="0.35">
      <c r="A1738">
        <v>1731</v>
      </c>
      <c r="B1738" s="35">
        <v>35447</v>
      </c>
      <c r="C1738" s="9">
        <v>5.9465374797582626E-2</v>
      </c>
    </row>
    <row r="1739" spans="1:3" x14ac:dyDescent="0.35">
      <c r="A1739">
        <v>1732</v>
      </c>
      <c r="B1739" s="35">
        <v>35448</v>
      </c>
      <c r="C1739" s="9">
        <v>6.7960433661937714E-2</v>
      </c>
    </row>
    <row r="1740" spans="1:3" x14ac:dyDescent="0.35">
      <c r="A1740">
        <v>1733</v>
      </c>
      <c r="B1740" s="35">
        <v>35449</v>
      </c>
      <c r="C1740" s="9">
        <v>7.9287171363830566E-2</v>
      </c>
    </row>
    <row r="1741" spans="1:3" x14ac:dyDescent="0.35">
      <c r="A1741">
        <v>1734</v>
      </c>
      <c r="B1741" s="35">
        <v>35450</v>
      </c>
      <c r="C1741" s="9">
        <v>7.0792116224765778E-2</v>
      </c>
    </row>
    <row r="1742" spans="1:3" x14ac:dyDescent="0.35">
      <c r="A1742">
        <v>1735</v>
      </c>
      <c r="B1742" s="35">
        <v>35451</v>
      </c>
      <c r="C1742" s="9">
        <v>6.5128743648529053E-2</v>
      </c>
    </row>
    <row r="1743" spans="1:3" x14ac:dyDescent="0.35">
      <c r="A1743">
        <v>1736</v>
      </c>
      <c r="B1743" s="35">
        <v>35452</v>
      </c>
      <c r="C1743" s="9">
        <v>6.2297064810991287E-2</v>
      </c>
    </row>
    <row r="1744" spans="1:3" x14ac:dyDescent="0.35">
      <c r="A1744">
        <v>1737</v>
      </c>
      <c r="B1744" s="35">
        <v>35453</v>
      </c>
      <c r="C1744" s="9">
        <v>6.7960433661937714E-2</v>
      </c>
    </row>
    <row r="1745" spans="1:3" x14ac:dyDescent="0.35">
      <c r="A1745">
        <v>1738</v>
      </c>
      <c r="B1745" s="35">
        <v>35454</v>
      </c>
      <c r="C1745" s="9">
        <v>7.0792116224765778E-2</v>
      </c>
    </row>
    <row r="1746" spans="1:3" x14ac:dyDescent="0.35">
      <c r="A1746">
        <v>1739</v>
      </c>
      <c r="B1746" s="35">
        <v>35455</v>
      </c>
      <c r="C1746" s="9">
        <v>7.6455488801002502E-2</v>
      </c>
    </row>
    <row r="1747" spans="1:3" x14ac:dyDescent="0.35">
      <c r="A1747">
        <v>1740</v>
      </c>
      <c r="B1747" s="35">
        <v>35456</v>
      </c>
      <c r="C1747" s="9">
        <v>8.7782219052314758E-2</v>
      </c>
    </row>
    <row r="1748" spans="1:3" x14ac:dyDescent="0.35">
      <c r="A1748">
        <v>1741</v>
      </c>
      <c r="B1748" s="35">
        <v>35457</v>
      </c>
      <c r="C1748" s="9">
        <v>8.4950536489486694E-2</v>
      </c>
    </row>
    <row r="1749" spans="1:3" x14ac:dyDescent="0.35">
      <c r="A1749">
        <v>1742</v>
      </c>
      <c r="B1749" s="35">
        <v>35458</v>
      </c>
      <c r="C1749" s="9">
        <v>8.7782219052314758E-2</v>
      </c>
    </row>
    <row r="1750" spans="1:3" x14ac:dyDescent="0.35">
      <c r="A1750">
        <v>1743</v>
      </c>
      <c r="B1750" s="35">
        <v>35459</v>
      </c>
      <c r="C1750" s="9">
        <v>9.6277281641960144E-2</v>
      </c>
    </row>
    <row r="1751" spans="1:3" x14ac:dyDescent="0.35">
      <c r="A1751">
        <v>1744</v>
      </c>
      <c r="B1751" s="35">
        <v>35460</v>
      </c>
      <c r="C1751" s="9">
        <v>8.7782219052314758E-2</v>
      </c>
    </row>
    <row r="1752" spans="1:3" x14ac:dyDescent="0.35">
      <c r="A1752">
        <v>1745</v>
      </c>
      <c r="B1752" s="35">
        <v>35461</v>
      </c>
      <c r="C1752" s="9">
        <v>8.7782219052314758E-2</v>
      </c>
    </row>
    <row r="1753" spans="1:3" x14ac:dyDescent="0.35">
      <c r="A1753">
        <v>1746</v>
      </c>
      <c r="B1753" s="35">
        <v>35462</v>
      </c>
      <c r="C1753" s="9">
        <v>8.7782219052314758E-2</v>
      </c>
    </row>
    <row r="1754" spans="1:3" x14ac:dyDescent="0.35">
      <c r="A1754">
        <v>1747</v>
      </c>
      <c r="B1754" s="35">
        <v>35463</v>
      </c>
      <c r="C1754" s="9">
        <v>8.7782219052314758E-2</v>
      </c>
    </row>
    <row r="1755" spans="1:3" x14ac:dyDescent="0.35">
      <c r="A1755">
        <v>1748</v>
      </c>
      <c r="B1755" s="35">
        <v>35464</v>
      </c>
      <c r="C1755" s="9">
        <v>8.4950536489486694E-2</v>
      </c>
    </row>
    <row r="1756" spans="1:3" x14ac:dyDescent="0.35">
      <c r="A1756">
        <v>1749</v>
      </c>
      <c r="B1756" s="35">
        <v>35465</v>
      </c>
      <c r="C1756" s="9">
        <v>7.9287171363830566E-2</v>
      </c>
    </row>
    <row r="1757" spans="1:3" x14ac:dyDescent="0.35">
      <c r="A1757">
        <v>1750</v>
      </c>
      <c r="B1757" s="35">
        <v>35466</v>
      </c>
      <c r="C1757" s="9">
        <v>8.2118861377239227E-2</v>
      </c>
    </row>
    <row r="1758" spans="1:3" x14ac:dyDescent="0.35">
      <c r="A1758">
        <v>1751</v>
      </c>
      <c r="B1758" s="35">
        <v>35467</v>
      </c>
      <c r="C1758" s="9">
        <v>7.9287171363830566E-2</v>
      </c>
    </row>
    <row r="1759" spans="1:3" x14ac:dyDescent="0.35">
      <c r="A1759">
        <v>1752</v>
      </c>
      <c r="B1759" s="35">
        <v>35468</v>
      </c>
      <c r="C1759" s="9">
        <v>7.9287171363830566E-2</v>
      </c>
    </row>
    <row r="1760" spans="1:3" x14ac:dyDescent="0.35">
      <c r="A1760">
        <v>1753</v>
      </c>
      <c r="B1760" s="35">
        <v>35469</v>
      </c>
      <c r="C1760" s="9">
        <v>7.6455488801002502E-2</v>
      </c>
    </row>
    <row r="1761" spans="1:3" x14ac:dyDescent="0.35">
      <c r="A1761">
        <v>1754</v>
      </c>
      <c r="B1761" s="35">
        <v>35470</v>
      </c>
      <c r="C1761" s="9">
        <v>8.2118861377239227E-2</v>
      </c>
    </row>
    <row r="1762" spans="1:3" x14ac:dyDescent="0.35">
      <c r="A1762">
        <v>1755</v>
      </c>
      <c r="B1762" s="35">
        <v>35471</v>
      </c>
      <c r="C1762" s="9">
        <v>7.9287171363830566E-2</v>
      </c>
    </row>
    <row r="1763" spans="1:3" x14ac:dyDescent="0.35">
      <c r="A1763">
        <v>1756</v>
      </c>
      <c r="B1763" s="35">
        <v>35472</v>
      </c>
      <c r="C1763" s="9">
        <v>8.7782219052314758E-2</v>
      </c>
    </row>
    <row r="1764" spans="1:3" x14ac:dyDescent="0.35">
      <c r="A1764">
        <v>1757</v>
      </c>
      <c r="B1764" s="35">
        <v>35473</v>
      </c>
      <c r="C1764" s="9">
        <v>8.7782219052314758E-2</v>
      </c>
    </row>
    <row r="1765" spans="1:3" x14ac:dyDescent="0.35">
      <c r="A1765">
        <v>1758</v>
      </c>
      <c r="B1765" s="35">
        <v>35474</v>
      </c>
      <c r="C1765" s="9">
        <v>8.4950536489486694E-2</v>
      </c>
    </row>
    <row r="1766" spans="1:3" x14ac:dyDescent="0.35">
      <c r="A1766">
        <v>1759</v>
      </c>
      <c r="B1766" s="35">
        <v>35475</v>
      </c>
      <c r="C1766" s="9">
        <v>8.4950536489486694E-2</v>
      </c>
    </row>
    <row r="1767" spans="1:3" x14ac:dyDescent="0.35">
      <c r="A1767">
        <v>1760</v>
      </c>
      <c r="B1767" s="35">
        <v>35476</v>
      </c>
      <c r="C1767" s="9">
        <v>8.7782219052314758E-2</v>
      </c>
    </row>
    <row r="1768" spans="1:3" x14ac:dyDescent="0.35">
      <c r="A1768">
        <v>1761</v>
      </c>
      <c r="B1768" s="35">
        <v>35477</v>
      </c>
      <c r="C1768" s="9">
        <v>8.4950536489486694E-2</v>
      </c>
    </row>
    <row r="1769" spans="1:3" x14ac:dyDescent="0.35">
      <c r="A1769">
        <v>1762</v>
      </c>
      <c r="B1769" s="35">
        <v>35478</v>
      </c>
      <c r="C1769" s="9">
        <v>8.7782219052314758E-2</v>
      </c>
    </row>
    <row r="1770" spans="1:3" x14ac:dyDescent="0.35">
      <c r="A1770">
        <v>1763</v>
      </c>
      <c r="B1770" s="35">
        <v>35479</v>
      </c>
      <c r="C1770" s="9">
        <v>8.7782219052314758E-2</v>
      </c>
    </row>
    <row r="1771" spans="1:3" x14ac:dyDescent="0.35">
      <c r="A1771">
        <v>1764</v>
      </c>
      <c r="B1771" s="35">
        <v>35480</v>
      </c>
      <c r="C1771" s="9">
        <v>8.7782219052314758E-2</v>
      </c>
    </row>
    <row r="1772" spans="1:3" x14ac:dyDescent="0.35">
      <c r="A1772">
        <v>1765</v>
      </c>
      <c r="B1772" s="35">
        <v>35481</v>
      </c>
      <c r="C1772" s="9">
        <v>8.7782219052314758E-2</v>
      </c>
    </row>
    <row r="1773" spans="1:3" x14ac:dyDescent="0.35">
      <c r="A1773">
        <v>1766</v>
      </c>
      <c r="B1773" s="35">
        <v>35482</v>
      </c>
      <c r="C1773" s="9">
        <v>8.2118861377239227E-2</v>
      </c>
    </row>
    <row r="1774" spans="1:3" x14ac:dyDescent="0.35">
      <c r="A1774">
        <v>1767</v>
      </c>
      <c r="B1774" s="35">
        <v>35483</v>
      </c>
      <c r="C1774" s="9">
        <v>8.2118861377239227E-2</v>
      </c>
    </row>
    <row r="1775" spans="1:3" x14ac:dyDescent="0.35">
      <c r="A1775">
        <v>1768</v>
      </c>
      <c r="B1775" s="35">
        <v>35484</v>
      </c>
      <c r="C1775" s="9">
        <v>8.7782219052314758E-2</v>
      </c>
    </row>
    <row r="1776" spans="1:3" x14ac:dyDescent="0.35">
      <c r="A1776">
        <v>1769</v>
      </c>
      <c r="B1776" s="35">
        <v>35485</v>
      </c>
      <c r="C1776" s="9">
        <v>8.7782219052314758E-2</v>
      </c>
    </row>
    <row r="1777" spans="1:3" x14ac:dyDescent="0.35">
      <c r="A1777">
        <v>1770</v>
      </c>
      <c r="B1777" s="35">
        <v>35486</v>
      </c>
      <c r="C1777" s="9">
        <v>9.0613909065723419E-2</v>
      </c>
    </row>
    <row r="1778" spans="1:3" x14ac:dyDescent="0.35">
      <c r="A1778">
        <v>1771</v>
      </c>
      <c r="B1778" s="35">
        <v>35487</v>
      </c>
      <c r="C1778" s="9">
        <v>8.7782219052314758E-2</v>
      </c>
    </row>
    <row r="1779" spans="1:3" x14ac:dyDescent="0.35">
      <c r="A1779">
        <v>1772</v>
      </c>
      <c r="B1779" s="35">
        <v>35488</v>
      </c>
      <c r="C1779" s="9">
        <v>8.7782219052314758E-2</v>
      </c>
    </row>
    <row r="1780" spans="1:3" x14ac:dyDescent="0.35">
      <c r="A1780">
        <v>1773</v>
      </c>
      <c r="B1780" s="35">
        <v>35489</v>
      </c>
      <c r="C1780" s="9">
        <v>7.9287171363830566E-2</v>
      </c>
    </row>
    <row r="1781" spans="1:3" x14ac:dyDescent="0.35">
      <c r="A1781">
        <v>1774</v>
      </c>
      <c r="B1781" s="35">
        <v>35490</v>
      </c>
      <c r="C1781" s="9">
        <v>7.6455488801002502E-2</v>
      </c>
    </row>
    <row r="1782" spans="1:3" x14ac:dyDescent="0.35">
      <c r="A1782">
        <v>1775</v>
      </c>
      <c r="B1782" s="35">
        <v>35491</v>
      </c>
      <c r="C1782" s="9">
        <v>7.6455488801002502E-2</v>
      </c>
    </row>
    <row r="1783" spans="1:3" x14ac:dyDescent="0.35">
      <c r="A1783">
        <v>1776</v>
      </c>
      <c r="B1783" s="35">
        <v>35492</v>
      </c>
      <c r="C1783" s="9">
        <v>7.6455488801002502E-2</v>
      </c>
    </row>
    <row r="1784" spans="1:3" x14ac:dyDescent="0.35">
      <c r="A1784">
        <v>1777</v>
      </c>
      <c r="B1784" s="35">
        <v>35493</v>
      </c>
      <c r="C1784" s="9">
        <v>8.2118861377239227E-2</v>
      </c>
    </row>
    <row r="1785" spans="1:3" x14ac:dyDescent="0.35">
      <c r="A1785">
        <v>1778</v>
      </c>
      <c r="B1785" s="35">
        <v>35494</v>
      </c>
      <c r="C1785" s="9">
        <v>8.2118861377239227E-2</v>
      </c>
    </row>
    <row r="1786" spans="1:3" x14ac:dyDescent="0.35">
      <c r="A1786">
        <v>1779</v>
      </c>
      <c r="B1786" s="35">
        <v>35495</v>
      </c>
      <c r="C1786" s="9">
        <v>8.7782219052314758E-2</v>
      </c>
    </row>
    <row r="1787" spans="1:3" x14ac:dyDescent="0.35">
      <c r="A1787">
        <v>1780</v>
      </c>
      <c r="B1787" s="35">
        <v>35496</v>
      </c>
      <c r="C1787" s="9">
        <v>9.3445591628551483E-2</v>
      </c>
    </row>
    <row r="1788" spans="1:3" x14ac:dyDescent="0.35">
      <c r="A1788">
        <v>1781</v>
      </c>
      <c r="B1788" s="35">
        <v>35497</v>
      </c>
      <c r="C1788" s="9">
        <v>9.9108964204788208E-2</v>
      </c>
    </row>
    <row r="1789" spans="1:3" x14ac:dyDescent="0.35">
      <c r="A1789">
        <v>1782</v>
      </c>
      <c r="B1789" s="35">
        <v>35498</v>
      </c>
      <c r="C1789" s="9">
        <v>0.10194064676761627</v>
      </c>
    </row>
    <row r="1790" spans="1:3" x14ac:dyDescent="0.35">
      <c r="A1790">
        <v>1783</v>
      </c>
      <c r="B1790" s="35">
        <v>35499</v>
      </c>
      <c r="C1790" s="9">
        <v>9.9108964204788208E-2</v>
      </c>
    </row>
    <row r="1791" spans="1:3" x14ac:dyDescent="0.35">
      <c r="A1791">
        <v>1784</v>
      </c>
      <c r="B1791" s="35">
        <v>35500</v>
      </c>
      <c r="C1791" s="9">
        <v>0.107604019343853</v>
      </c>
    </row>
    <row r="1792" spans="1:3" x14ac:dyDescent="0.35">
      <c r="A1792">
        <v>1785</v>
      </c>
      <c r="B1792" s="35">
        <v>35501</v>
      </c>
      <c r="C1792" s="9">
        <v>0.11326738446950912</v>
      </c>
    </row>
    <row r="1793" spans="1:3" x14ac:dyDescent="0.35">
      <c r="A1793">
        <v>1786</v>
      </c>
      <c r="B1793" s="35">
        <v>35502</v>
      </c>
      <c r="C1793" s="9">
        <v>0.11043570190668106</v>
      </c>
    </row>
    <row r="1794" spans="1:3" x14ac:dyDescent="0.35">
      <c r="A1794">
        <v>1787</v>
      </c>
      <c r="B1794" s="35">
        <v>35503</v>
      </c>
      <c r="C1794" s="9">
        <v>9.3445591628551483E-2</v>
      </c>
    </row>
    <row r="1795" spans="1:3" x14ac:dyDescent="0.35">
      <c r="A1795">
        <v>1788</v>
      </c>
      <c r="B1795" s="35">
        <v>35504</v>
      </c>
      <c r="C1795" s="9">
        <v>9.3445591628551483E-2</v>
      </c>
    </row>
    <row r="1796" spans="1:3" x14ac:dyDescent="0.35">
      <c r="A1796">
        <v>1789</v>
      </c>
      <c r="B1796" s="35">
        <v>35505</v>
      </c>
      <c r="C1796" s="9">
        <v>9.9108964204788208E-2</v>
      </c>
    </row>
    <row r="1797" spans="1:3" x14ac:dyDescent="0.35">
      <c r="A1797">
        <v>1790</v>
      </c>
      <c r="B1797" s="35">
        <v>35506</v>
      </c>
      <c r="C1797" s="9">
        <v>0.10477233678102493</v>
      </c>
    </row>
    <row r="1798" spans="1:3" x14ac:dyDescent="0.35">
      <c r="A1798">
        <v>1791</v>
      </c>
      <c r="B1798" s="35">
        <v>35507</v>
      </c>
      <c r="C1798" s="9">
        <v>0.10477233678102493</v>
      </c>
    </row>
    <row r="1799" spans="1:3" x14ac:dyDescent="0.35">
      <c r="A1799">
        <v>1792</v>
      </c>
      <c r="B1799" s="35">
        <v>35508</v>
      </c>
      <c r="C1799" s="9">
        <v>8.2118861377239227E-2</v>
      </c>
    </row>
    <row r="1800" spans="1:3" x14ac:dyDescent="0.35">
      <c r="A1800">
        <v>1793</v>
      </c>
      <c r="B1800" s="35">
        <v>35509</v>
      </c>
      <c r="C1800" s="9">
        <v>6.5128743648529053E-2</v>
      </c>
    </row>
    <row r="1801" spans="1:3" x14ac:dyDescent="0.35">
      <c r="A1801">
        <v>1794</v>
      </c>
      <c r="B1801" s="35">
        <v>35510</v>
      </c>
      <c r="C1801" s="9">
        <v>8.2118861377239227E-2</v>
      </c>
    </row>
    <row r="1802" spans="1:3" x14ac:dyDescent="0.35">
      <c r="A1802">
        <v>1795</v>
      </c>
      <c r="B1802" s="35">
        <v>35511</v>
      </c>
      <c r="C1802" s="9">
        <v>8.4950536489486694E-2</v>
      </c>
    </row>
    <row r="1803" spans="1:3" x14ac:dyDescent="0.35">
      <c r="A1803">
        <v>1796</v>
      </c>
      <c r="B1803" s="35">
        <v>35512</v>
      </c>
      <c r="C1803" s="9">
        <v>8.4950536489486694E-2</v>
      </c>
    </row>
    <row r="1804" spans="1:3" x14ac:dyDescent="0.35">
      <c r="A1804">
        <v>1797</v>
      </c>
      <c r="B1804" s="35">
        <v>35513</v>
      </c>
      <c r="C1804" s="9">
        <v>7.3623798787593842E-2</v>
      </c>
    </row>
    <row r="1805" spans="1:3" x14ac:dyDescent="0.35">
      <c r="A1805">
        <v>1798</v>
      </c>
      <c r="B1805" s="35">
        <v>35514</v>
      </c>
      <c r="C1805" s="9">
        <v>7.0792116224765778E-2</v>
      </c>
    </row>
    <row r="1806" spans="1:3" x14ac:dyDescent="0.35">
      <c r="A1806">
        <v>1799</v>
      </c>
      <c r="B1806" s="35">
        <v>35515</v>
      </c>
      <c r="C1806" s="9">
        <v>9.3445591628551483E-2</v>
      </c>
    </row>
    <row r="1807" spans="1:3" x14ac:dyDescent="0.35">
      <c r="A1807">
        <v>1800</v>
      </c>
      <c r="B1807" s="35">
        <v>35516</v>
      </c>
      <c r="C1807" s="9">
        <v>9.9108964204788208E-2</v>
      </c>
    </row>
    <row r="1808" spans="1:3" x14ac:dyDescent="0.35">
      <c r="A1808">
        <v>1801</v>
      </c>
      <c r="B1808" s="35">
        <v>35517</v>
      </c>
      <c r="C1808" s="9">
        <v>0.10194064676761627</v>
      </c>
    </row>
    <row r="1809" spans="1:3" x14ac:dyDescent="0.35">
      <c r="A1809">
        <v>1802</v>
      </c>
      <c r="B1809" s="35">
        <v>35518</v>
      </c>
      <c r="C1809" s="9">
        <v>9.3445591628551483E-2</v>
      </c>
    </row>
    <row r="1810" spans="1:3" x14ac:dyDescent="0.35">
      <c r="A1810">
        <v>1803</v>
      </c>
      <c r="B1810" s="35">
        <v>35519</v>
      </c>
      <c r="C1810" s="9">
        <v>8.4950536489486694E-2</v>
      </c>
    </row>
    <row r="1811" spans="1:3" x14ac:dyDescent="0.35">
      <c r="A1811">
        <v>1804</v>
      </c>
      <c r="B1811" s="35">
        <v>35520</v>
      </c>
      <c r="C1811" s="9">
        <v>9.9108964204788208E-2</v>
      </c>
    </row>
    <row r="1812" spans="1:3" x14ac:dyDescent="0.35">
      <c r="A1812">
        <v>1805</v>
      </c>
      <c r="B1812" s="35">
        <v>35521</v>
      </c>
      <c r="C1812" s="9">
        <v>9.6277281641960144E-2</v>
      </c>
    </row>
    <row r="1813" spans="1:3" x14ac:dyDescent="0.35">
      <c r="A1813">
        <v>1806</v>
      </c>
      <c r="B1813" s="35">
        <v>35522</v>
      </c>
      <c r="C1813" s="9">
        <v>9.9108964204788208E-2</v>
      </c>
    </row>
    <row r="1814" spans="1:3" x14ac:dyDescent="0.35">
      <c r="A1814">
        <v>1807</v>
      </c>
      <c r="B1814" s="35">
        <v>35523</v>
      </c>
      <c r="C1814" s="9">
        <v>9.3445591628551483E-2</v>
      </c>
    </row>
    <row r="1815" spans="1:3" x14ac:dyDescent="0.35">
      <c r="A1815">
        <v>1808</v>
      </c>
      <c r="B1815" s="35">
        <v>35524</v>
      </c>
      <c r="C1815" s="9">
        <v>0.11043570190668106</v>
      </c>
    </row>
    <row r="1816" spans="1:3" x14ac:dyDescent="0.35">
      <c r="A1816">
        <v>1809</v>
      </c>
      <c r="B1816" s="35">
        <v>35525</v>
      </c>
      <c r="C1816" s="9">
        <v>0.12742580473423004</v>
      </c>
    </row>
    <row r="1817" spans="1:3" x14ac:dyDescent="0.35">
      <c r="A1817">
        <v>1810</v>
      </c>
      <c r="B1817" s="35">
        <v>35526</v>
      </c>
      <c r="C1817" s="9">
        <v>0.14441591501235962</v>
      </c>
    </row>
    <row r="1818" spans="1:3" x14ac:dyDescent="0.35">
      <c r="A1818">
        <v>1811</v>
      </c>
      <c r="B1818" s="35">
        <v>35527</v>
      </c>
      <c r="C1818" s="9">
        <v>0.15574266016483307</v>
      </c>
    </row>
    <row r="1819" spans="1:3" x14ac:dyDescent="0.35">
      <c r="A1819">
        <v>1812</v>
      </c>
      <c r="B1819" s="35">
        <v>35528</v>
      </c>
      <c r="C1819" s="9">
        <v>0.152910977602005</v>
      </c>
    </row>
    <row r="1820" spans="1:3" x14ac:dyDescent="0.35">
      <c r="A1820">
        <v>1813</v>
      </c>
      <c r="B1820" s="35">
        <v>35529</v>
      </c>
      <c r="C1820" s="9">
        <v>0.152910977602005</v>
      </c>
    </row>
    <row r="1821" spans="1:3" x14ac:dyDescent="0.35">
      <c r="A1821">
        <v>1814</v>
      </c>
      <c r="B1821" s="35">
        <v>35530</v>
      </c>
      <c r="C1821" s="9">
        <v>0.13308916985988617</v>
      </c>
    </row>
    <row r="1822" spans="1:3" x14ac:dyDescent="0.35">
      <c r="A1822">
        <v>1815</v>
      </c>
      <c r="B1822" s="35">
        <v>35531</v>
      </c>
      <c r="C1822" s="9">
        <v>8.4950536489486694E-2</v>
      </c>
    </row>
    <row r="1823" spans="1:3" x14ac:dyDescent="0.35">
      <c r="A1823">
        <v>1816</v>
      </c>
      <c r="B1823" s="35">
        <v>35532</v>
      </c>
      <c r="C1823" s="9">
        <v>0.11609906703233719</v>
      </c>
    </row>
    <row r="1824" spans="1:3" x14ac:dyDescent="0.35">
      <c r="A1824">
        <v>1817</v>
      </c>
      <c r="B1824" s="35">
        <v>35533</v>
      </c>
      <c r="C1824" s="9">
        <v>0.14441591501235962</v>
      </c>
    </row>
    <row r="1825" spans="1:3" x14ac:dyDescent="0.35">
      <c r="A1825">
        <v>1818</v>
      </c>
      <c r="B1825" s="35">
        <v>35534</v>
      </c>
      <c r="C1825" s="9">
        <v>0.12176244705915451</v>
      </c>
    </row>
    <row r="1826" spans="1:3" x14ac:dyDescent="0.35">
      <c r="A1826">
        <v>1819</v>
      </c>
      <c r="B1826" s="35">
        <v>35535</v>
      </c>
      <c r="C1826" s="9">
        <v>6.5128743648529053E-2</v>
      </c>
    </row>
    <row r="1827" spans="1:3" x14ac:dyDescent="0.35">
      <c r="A1827">
        <v>1820</v>
      </c>
      <c r="B1827" s="35">
        <v>35536</v>
      </c>
      <c r="C1827" s="9">
        <v>4.530695453286171E-2</v>
      </c>
    </row>
    <row r="1828" spans="1:3" x14ac:dyDescent="0.35">
      <c r="A1828">
        <v>1821</v>
      </c>
      <c r="B1828" s="35">
        <v>35537</v>
      </c>
      <c r="C1828" s="9">
        <v>2.4918824434280396E-2</v>
      </c>
    </row>
    <row r="1829" spans="1:3" x14ac:dyDescent="0.35">
      <c r="A1829">
        <v>1822</v>
      </c>
      <c r="B1829" s="35">
        <v>35538</v>
      </c>
      <c r="C1829" s="9">
        <v>3.3980216830968857E-2</v>
      </c>
    </row>
    <row r="1830" spans="1:3" x14ac:dyDescent="0.35">
      <c r="A1830">
        <v>1823</v>
      </c>
      <c r="B1830" s="35">
        <v>35539</v>
      </c>
      <c r="C1830" s="9">
        <v>6.2297064810991287E-2</v>
      </c>
    </row>
    <row r="1831" spans="1:3" x14ac:dyDescent="0.35">
      <c r="A1831">
        <v>1824</v>
      </c>
      <c r="B1831" s="35">
        <v>35540</v>
      </c>
      <c r="C1831" s="9">
        <v>0.11326738446950912</v>
      </c>
    </row>
    <row r="1832" spans="1:3" x14ac:dyDescent="0.35">
      <c r="A1832">
        <v>1825</v>
      </c>
      <c r="B1832" s="35">
        <v>35541</v>
      </c>
      <c r="C1832" s="9">
        <v>0.17556443810462952</v>
      </c>
    </row>
    <row r="1833" spans="1:3" x14ac:dyDescent="0.35">
      <c r="A1833">
        <v>1826</v>
      </c>
      <c r="B1833" s="35">
        <v>35542</v>
      </c>
      <c r="C1833" s="9">
        <v>0.19821792840957642</v>
      </c>
    </row>
    <row r="1834" spans="1:3" x14ac:dyDescent="0.35">
      <c r="A1834">
        <v>1827</v>
      </c>
      <c r="B1834" s="35">
        <v>35543</v>
      </c>
      <c r="C1834" s="9">
        <v>0.23786149919033051</v>
      </c>
    </row>
    <row r="1835" spans="1:3" x14ac:dyDescent="0.35">
      <c r="A1835">
        <v>1828</v>
      </c>
      <c r="B1835" s="35">
        <v>35544</v>
      </c>
      <c r="C1835" s="9">
        <v>0.56633692979812622</v>
      </c>
    </row>
    <row r="1836" spans="1:3" x14ac:dyDescent="0.35">
      <c r="A1836">
        <v>1829</v>
      </c>
      <c r="B1836" s="35">
        <v>35545</v>
      </c>
      <c r="C1836" s="9">
        <v>0.4530695378780365</v>
      </c>
    </row>
    <row r="1837" spans="1:3" x14ac:dyDescent="0.35">
      <c r="A1837">
        <v>1830</v>
      </c>
      <c r="B1837" s="35">
        <v>35546</v>
      </c>
      <c r="C1837" s="9">
        <v>0.50970321893692017</v>
      </c>
    </row>
    <row r="1838" spans="1:3" x14ac:dyDescent="0.35">
      <c r="A1838">
        <v>1831</v>
      </c>
      <c r="B1838" s="35">
        <v>35547</v>
      </c>
      <c r="C1838" s="9">
        <v>0.53802007436752319</v>
      </c>
    </row>
    <row r="1839" spans="1:3" x14ac:dyDescent="0.35">
      <c r="A1839">
        <v>1832</v>
      </c>
      <c r="B1839" s="35">
        <v>35548</v>
      </c>
      <c r="C1839" s="9">
        <v>0.76455485820770264</v>
      </c>
    </row>
    <row r="1840" spans="1:3" x14ac:dyDescent="0.35">
      <c r="A1840">
        <v>1833</v>
      </c>
      <c r="B1840" s="35">
        <v>35549</v>
      </c>
      <c r="C1840" s="9">
        <v>1.2742581367492676</v>
      </c>
    </row>
    <row r="1841" spans="1:3" x14ac:dyDescent="0.35">
      <c r="A1841">
        <v>1834</v>
      </c>
      <c r="B1841" s="35">
        <v>35550</v>
      </c>
      <c r="C1841" s="9">
        <v>1.5857434272766113</v>
      </c>
    </row>
    <row r="1842" spans="1:3" x14ac:dyDescent="0.35">
      <c r="A1842">
        <v>1835</v>
      </c>
      <c r="B1842" s="35">
        <v>35551</v>
      </c>
      <c r="C1842" s="9">
        <v>1.3875254392623901</v>
      </c>
    </row>
    <row r="1843" spans="1:3" x14ac:dyDescent="0.35">
      <c r="A1843">
        <v>1836</v>
      </c>
      <c r="B1843" s="35">
        <v>35552</v>
      </c>
      <c r="C1843" s="9">
        <v>1.1893075704574585</v>
      </c>
    </row>
    <row r="1844" spans="1:3" x14ac:dyDescent="0.35">
      <c r="A1844">
        <v>1837</v>
      </c>
      <c r="B1844" s="35">
        <v>35553</v>
      </c>
      <c r="C1844" s="9">
        <v>0.96277278661727905</v>
      </c>
    </row>
    <row r="1845" spans="1:3" x14ac:dyDescent="0.35">
      <c r="A1845">
        <v>1838</v>
      </c>
      <c r="B1845" s="35">
        <v>35554</v>
      </c>
      <c r="C1845" s="9">
        <v>0.93445593118667603</v>
      </c>
    </row>
    <row r="1846" spans="1:3" x14ac:dyDescent="0.35">
      <c r="A1846">
        <v>1839</v>
      </c>
      <c r="B1846" s="35">
        <v>35555</v>
      </c>
      <c r="C1846" s="9">
        <v>1.2459412813186646</v>
      </c>
    </row>
    <row r="1847" spans="1:3" x14ac:dyDescent="0.35">
      <c r="A1847">
        <v>1840</v>
      </c>
      <c r="B1847" s="35">
        <v>35556</v>
      </c>
      <c r="C1847" s="9">
        <v>1.6140602827072144</v>
      </c>
    </row>
    <row r="1848" spans="1:3" x14ac:dyDescent="0.35">
      <c r="A1848">
        <v>1841</v>
      </c>
      <c r="B1848" s="35">
        <v>35557</v>
      </c>
      <c r="C1848" s="9">
        <v>1.6706939935684204</v>
      </c>
    </row>
    <row r="1849" spans="1:3" x14ac:dyDescent="0.35">
      <c r="A1849">
        <v>1842</v>
      </c>
      <c r="B1849" s="35">
        <v>35558</v>
      </c>
      <c r="C1849" s="9">
        <v>1.5857434272766113</v>
      </c>
    </row>
    <row r="1850" spans="1:3" x14ac:dyDescent="0.35">
      <c r="A1850">
        <v>1843</v>
      </c>
      <c r="B1850" s="35">
        <v>35559</v>
      </c>
      <c r="C1850" s="9">
        <v>1.4158422946929932</v>
      </c>
    </row>
    <row r="1851" spans="1:3" x14ac:dyDescent="0.35">
      <c r="A1851">
        <v>1844</v>
      </c>
      <c r="B1851" s="35">
        <v>35560</v>
      </c>
      <c r="C1851" s="9">
        <v>1.3025749921798706</v>
      </c>
    </row>
    <row r="1852" spans="1:3" x14ac:dyDescent="0.35">
      <c r="A1852">
        <v>1845</v>
      </c>
      <c r="B1852" s="35">
        <v>35561</v>
      </c>
      <c r="C1852" s="9">
        <v>1.2176244258880615</v>
      </c>
    </row>
    <row r="1853" spans="1:3" x14ac:dyDescent="0.35">
      <c r="A1853">
        <v>1846</v>
      </c>
      <c r="B1853" s="35">
        <v>35562</v>
      </c>
      <c r="C1853" s="9">
        <v>1.1326738595962524</v>
      </c>
    </row>
    <row r="1854" spans="1:3" x14ac:dyDescent="0.35">
      <c r="A1854">
        <v>1847</v>
      </c>
      <c r="B1854" s="35">
        <v>35563</v>
      </c>
      <c r="C1854" s="9">
        <v>1.0760401487350464</v>
      </c>
    </row>
    <row r="1855" spans="1:3" x14ac:dyDescent="0.35">
      <c r="A1855">
        <v>1848</v>
      </c>
      <c r="B1855" s="35">
        <v>35564</v>
      </c>
      <c r="C1855" s="9">
        <v>1.0760401487350464</v>
      </c>
    </row>
    <row r="1856" spans="1:3" x14ac:dyDescent="0.35">
      <c r="A1856">
        <v>1849</v>
      </c>
      <c r="B1856" s="35">
        <v>35565</v>
      </c>
      <c r="C1856" s="9">
        <v>1.1043570041656494</v>
      </c>
    </row>
    <row r="1857" spans="1:3" x14ac:dyDescent="0.35">
      <c r="A1857">
        <v>1850</v>
      </c>
      <c r="B1857" s="35">
        <v>35566</v>
      </c>
      <c r="C1857" s="9">
        <v>1.1326738595962524</v>
      </c>
    </row>
    <row r="1858" spans="1:3" x14ac:dyDescent="0.35">
      <c r="A1858">
        <v>1851</v>
      </c>
      <c r="B1858" s="35">
        <v>35567</v>
      </c>
      <c r="C1858" s="9">
        <v>1.1326738595962524</v>
      </c>
    </row>
    <row r="1859" spans="1:3" x14ac:dyDescent="0.35">
      <c r="A1859">
        <v>1852</v>
      </c>
      <c r="B1859" s="35">
        <v>35568</v>
      </c>
      <c r="C1859" s="9">
        <v>1.1326738595962524</v>
      </c>
    </row>
    <row r="1860" spans="1:3" x14ac:dyDescent="0.35">
      <c r="A1860">
        <v>1853</v>
      </c>
      <c r="B1860" s="35">
        <v>35569</v>
      </c>
      <c r="C1860" s="9">
        <v>1.2459412813186646</v>
      </c>
    </row>
    <row r="1861" spans="1:3" x14ac:dyDescent="0.35">
      <c r="A1861">
        <v>1854</v>
      </c>
      <c r="B1861" s="35">
        <v>35570</v>
      </c>
      <c r="C1861" s="9">
        <v>1.2742581367492676</v>
      </c>
    </row>
    <row r="1862" spans="1:3" x14ac:dyDescent="0.35">
      <c r="A1862">
        <v>1855</v>
      </c>
      <c r="B1862" s="35">
        <v>35571</v>
      </c>
      <c r="C1862" s="9">
        <v>1.3592085838317871</v>
      </c>
    </row>
    <row r="1863" spans="1:3" x14ac:dyDescent="0.35">
      <c r="A1863">
        <v>1856</v>
      </c>
      <c r="B1863" s="35">
        <v>35572</v>
      </c>
      <c r="C1863" s="9">
        <v>1.4158422946929932</v>
      </c>
    </row>
    <row r="1864" spans="1:3" x14ac:dyDescent="0.35">
      <c r="A1864">
        <v>1857</v>
      </c>
      <c r="B1864" s="35">
        <v>35573</v>
      </c>
      <c r="C1864" s="9">
        <v>1.4441591501235962</v>
      </c>
    </row>
    <row r="1865" spans="1:3" x14ac:dyDescent="0.35">
      <c r="A1865">
        <v>1858</v>
      </c>
      <c r="B1865" s="35">
        <v>35574</v>
      </c>
      <c r="C1865" s="9">
        <v>1.3875254392623901</v>
      </c>
    </row>
    <row r="1866" spans="1:3" x14ac:dyDescent="0.35">
      <c r="A1866">
        <v>1859</v>
      </c>
      <c r="B1866" s="35">
        <v>35575</v>
      </c>
      <c r="C1866" s="9">
        <v>1.3592085838317871</v>
      </c>
    </row>
    <row r="1867" spans="1:3" x14ac:dyDescent="0.35">
      <c r="A1867">
        <v>1860</v>
      </c>
      <c r="B1867" s="35">
        <v>35576</v>
      </c>
      <c r="C1867" s="9">
        <v>1.3025749921798706</v>
      </c>
    </row>
    <row r="1868" spans="1:3" x14ac:dyDescent="0.35">
      <c r="A1868">
        <v>1861</v>
      </c>
      <c r="B1868" s="35">
        <v>35577</v>
      </c>
      <c r="C1868" s="9">
        <v>1.2176244258880615</v>
      </c>
    </row>
    <row r="1869" spans="1:3" x14ac:dyDescent="0.35">
      <c r="A1869">
        <v>1862</v>
      </c>
      <c r="B1869" s="35">
        <v>35578</v>
      </c>
      <c r="C1869" s="9">
        <v>1.1326738595962524</v>
      </c>
    </row>
    <row r="1870" spans="1:3" x14ac:dyDescent="0.35">
      <c r="A1870">
        <v>1863</v>
      </c>
      <c r="B1870" s="35">
        <v>35579</v>
      </c>
      <c r="C1870" s="9">
        <v>1.0760401487350464</v>
      </c>
    </row>
    <row r="1871" spans="1:3" x14ac:dyDescent="0.35">
      <c r="A1871">
        <v>1864</v>
      </c>
      <c r="B1871" s="35">
        <v>35580</v>
      </c>
      <c r="C1871" s="9">
        <v>0.906139075756073</v>
      </c>
    </row>
    <row r="1872" spans="1:3" x14ac:dyDescent="0.35">
      <c r="A1872">
        <v>1865</v>
      </c>
      <c r="B1872" s="35">
        <v>35581</v>
      </c>
      <c r="C1872" s="9">
        <v>0.70792114734649658</v>
      </c>
    </row>
    <row r="1873" spans="1:3" x14ac:dyDescent="0.35">
      <c r="A1873">
        <v>1866</v>
      </c>
      <c r="B1873" s="35">
        <v>35582</v>
      </c>
      <c r="C1873" s="9">
        <v>0.79287171363830566</v>
      </c>
    </row>
    <row r="1874" spans="1:3" x14ac:dyDescent="0.35">
      <c r="A1874">
        <v>1867</v>
      </c>
      <c r="B1874" s="35">
        <v>35583</v>
      </c>
      <c r="C1874" s="9">
        <v>0.87782222032546997</v>
      </c>
    </row>
    <row r="1875" spans="1:3" x14ac:dyDescent="0.35">
      <c r="A1875">
        <v>1868</v>
      </c>
      <c r="B1875" s="35">
        <v>35584</v>
      </c>
      <c r="C1875" s="9">
        <v>0.84950542449951172</v>
      </c>
    </row>
    <row r="1876" spans="1:3" x14ac:dyDescent="0.35">
      <c r="A1876">
        <v>1869</v>
      </c>
      <c r="B1876" s="35">
        <v>35585</v>
      </c>
      <c r="C1876" s="9">
        <v>0.84950542449951172</v>
      </c>
    </row>
    <row r="1877" spans="1:3" x14ac:dyDescent="0.35">
      <c r="A1877">
        <v>1870</v>
      </c>
      <c r="B1877" s="35">
        <v>35586</v>
      </c>
      <c r="C1877" s="9">
        <v>0.82118856906890869</v>
      </c>
    </row>
    <row r="1878" spans="1:3" x14ac:dyDescent="0.35">
      <c r="A1878">
        <v>1871</v>
      </c>
      <c r="B1878" s="35">
        <v>35587</v>
      </c>
      <c r="C1878" s="9">
        <v>0.906139075756073</v>
      </c>
    </row>
    <row r="1879" spans="1:3" x14ac:dyDescent="0.35">
      <c r="A1879">
        <v>1872</v>
      </c>
      <c r="B1879" s="35">
        <v>35588</v>
      </c>
      <c r="C1879" s="9">
        <v>1.6423771381378174</v>
      </c>
    </row>
    <row r="1880" spans="1:3" x14ac:dyDescent="0.35">
      <c r="A1880">
        <v>1873</v>
      </c>
      <c r="B1880" s="35">
        <v>35589</v>
      </c>
      <c r="C1880" s="9">
        <v>1.6990108489990234</v>
      </c>
    </row>
    <row r="1881" spans="1:3" x14ac:dyDescent="0.35">
      <c r="A1881">
        <v>1874</v>
      </c>
      <c r="B1881" s="35">
        <v>35590</v>
      </c>
      <c r="C1881" s="9">
        <v>2.973268985748291</v>
      </c>
    </row>
    <row r="1882" spans="1:3" x14ac:dyDescent="0.35">
      <c r="A1882">
        <v>1875</v>
      </c>
      <c r="B1882" s="35">
        <v>35591</v>
      </c>
      <c r="C1882" s="9">
        <v>12.232877731323242</v>
      </c>
    </row>
    <row r="1883" spans="1:3" x14ac:dyDescent="0.35">
      <c r="A1883">
        <v>1876</v>
      </c>
      <c r="B1883" s="35">
        <v>35592</v>
      </c>
      <c r="C1883" s="9">
        <v>6.6827759742736816</v>
      </c>
    </row>
    <row r="1884" spans="1:3" x14ac:dyDescent="0.35">
      <c r="A1884">
        <v>1877</v>
      </c>
      <c r="B1884" s="35">
        <v>35593</v>
      </c>
      <c r="C1884" s="9">
        <v>4.8138637542724609</v>
      </c>
    </row>
    <row r="1885" spans="1:3" x14ac:dyDescent="0.35">
      <c r="A1885">
        <v>1878</v>
      </c>
      <c r="B1885" s="35">
        <v>35594</v>
      </c>
      <c r="C1885" s="9">
        <v>3.7661406993865967</v>
      </c>
    </row>
    <row r="1886" spans="1:3" x14ac:dyDescent="0.35">
      <c r="A1886">
        <v>1879</v>
      </c>
      <c r="B1886" s="35">
        <v>35595</v>
      </c>
      <c r="C1886" s="9">
        <v>3.1998035907745361</v>
      </c>
    </row>
    <row r="1887" spans="1:3" x14ac:dyDescent="0.35">
      <c r="A1887">
        <v>1880</v>
      </c>
      <c r="B1887" s="35">
        <v>35596</v>
      </c>
      <c r="C1887" s="9">
        <v>2.8316845893859863</v>
      </c>
    </row>
    <row r="1888" spans="1:3" x14ac:dyDescent="0.35">
      <c r="A1888">
        <v>1881</v>
      </c>
      <c r="B1888" s="35">
        <v>35597</v>
      </c>
      <c r="C1888" s="9">
        <v>2.7750508785247803</v>
      </c>
    </row>
    <row r="1889" spans="1:3" x14ac:dyDescent="0.35">
      <c r="A1889">
        <v>1882</v>
      </c>
      <c r="B1889" s="35">
        <v>35598</v>
      </c>
      <c r="C1889" s="9">
        <v>2.6334667205810547</v>
      </c>
    </row>
    <row r="1890" spans="1:3" x14ac:dyDescent="0.35">
      <c r="A1890">
        <v>1883</v>
      </c>
      <c r="B1890" s="35">
        <v>35599</v>
      </c>
      <c r="C1890" s="9">
        <v>2.5485162734985352</v>
      </c>
    </row>
    <row r="1891" spans="1:3" x14ac:dyDescent="0.35">
      <c r="A1891">
        <v>1884</v>
      </c>
      <c r="B1891" s="35">
        <v>35600</v>
      </c>
      <c r="C1891" s="9">
        <v>2.4635655879974365</v>
      </c>
    </row>
    <row r="1892" spans="1:3" x14ac:dyDescent="0.35">
      <c r="A1892">
        <v>1885</v>
      </c>
      <c r="B1892" s="35">
        <v>35601</v>
      </c>
      <c r="C1892" s="9">
        <v>2.2370309829711914</v>
      </c>
    </row>
    <row r="1893" spans="1:3" x14ac:dyDescent="0.35">
      <c r="A1893">
        <v>1886</v>
      </c>
      <c r="B1893" s="35">
        <v>35602</v>
      </c>
      <c r="C1893" s="9">
        <v>2.0671298503875732</v>
      </c>
    </row>
    <row r="1894" spans="1:3" x14ac:dyDescent="0.35">
      <c r="A1894">
        <v>1887</v>
      </c>
      <c r="B1894" s="35">
        <v>35603</v>
      </c>
      <c r="C1894" s="9">
        <v>1.9255455732345581</v>
      </c>
    </row>
    <row r="1895" spans="1:3" x14ac:dyDescent="0.35">
      <c r="A1895">
        <v>1888</v>
      </c>
      <c r="B1895" s="35">
        <v>35604</v>
      </c>
      <c r="C1895" s="9">
        <v>1.7556444406509399</v>
      </c>
    </row>
    <row r="1896" spans="1:3" x14ac:dyDescent="0.35">
      <c r="A1896">
        <v>1889</v>
      </c>
      <c r="B1896" s="35">
        <v>35605</v>
      </c>
      <c r="C1896" s="9">
        <v>1.6990108489990234</v>
      </c>
    </row>
    <row r="1897" spans="1:3" x14ac:dyDescent="0.35">
      <c r="A1897">
        <v>1890</v>
      </c>
      <c r="B1897" s="35">
        <v>35606</v>
      </c>
      <c r="C1897" s="9">
        <v>1.5574265718460083</v>
      </c>
    </row>
    <row r="1898" spans="1:3" x14ac:dyDescent="0.35">
      <c r="A1898">
        <v>1891</v>
      </c>
      <c r="B1898" s="35">
        <v>35607</v>
      </c>
      <c r="C1898" s="9">
        <v>1.4441591501235962</v>
      </c>
    </row>
    <row r="1899" spans="1:3" x14ac:dyDescent="0.35">
      <c r="A1899">
        <v>1892</v>
      </c>
      <c r="B1899" s="35">
        <v>35608</v>
      </c>
      <c r="C1899" s="9">
        <v>1.3592085838317871</v>
      </c>
    </row>
    <row r="1900" spans="1:3" x14ac:dyDescent="0.35">
      <c r="A1900">
        <v>1893</v>
      </c>
      <c r="B1900" s="35">
        <v>35609</v>
      </c>
      <c r="C1900" s="9">
        <v>1.3025749921798706</v>
      </c>
    </row>
    <row r="1901" spans="1:3" x14ac:dyDescent="0.35">
      <c r="A1901">
        <v>1894</v>
      </c>
      <c r="B1901" s="35">
        <v>35610</v>
      </c>
      <c r="C1901" s="9">
        <v>1.1893075704574585</v>
      </c>
    </row>
    <row r="1902" spans="1:3" x14ac:dyDescent="0.35">
      <c r="A1902">
        <v>1895</v>
      </c>
      <c r="B1902" s="35">
        <v>35611</v>
      </c>
      <c r="C1902" s="9">
        <v>1.0477232933044434</v>
      </c>
    </row>
    <row r="1903" spans="1:3" x14ac:dyDescent="0.35">
      <c r="A1903">
        <v>1896</v>
      </c>
      <c r="B1903" s="35">
        <v>35612</v>
      </c>
      <c r="C1903" s="9">
        <v>0.87782222032546997</v>
      </c>
    </row>
    <row r="1904" spans="1:3" x14ac:dyDescent="0.35">
      <c r="A1904">
        <v>1897</v>
      </c>
      <c r="B1904" s="35">
        <v>35613</v>
      </c>
      <c r="C1904" s="9">
        <v>0.76455485820770264</v>
      </c>
    </row>
    <row r="1905" spans="1:3" x14ac:dyDescent="0.35">
      <c r="A1905">
        <v>1898</v>
      </c>
      <c r="B1905" s="35">
        <v>35614</v>
      </c>
      <c r="C1905" s="9">
        <v>0.70792114734649658</v>
      </c>
    </row>
    <row r="1906" spans="1:3" x14ac:dyDescent="0.35">
      <c r="A1906">
        <v>1899</v>
      </c>
      <c r="B1906" s="35">
        <v>35615</v>
      </c>
      <c r="C1906" s="9">
        <v>0.67960429191589355</v>
      </c>
    </row>
    <row r="1907" spans="1:3" x14ac:dyDescent="0.35">
      <c r="A1907">
        <v>1900</v>
      </c>
      <c r="B1907" s="35">
        <v>35616</v>
      </c>
      <c r="C1907" s="9">
        <v>0.6512874960899353</v>
      </c>
    </row>
    <row r="1908" spans="1:3" x14ac:dyDescent="0.35">
      <c r="A1908">
        <v>1901</v>
      </c>
      <c r="B1908" s="35">
        <v>35617</v>
      </c>
      <c r="C1908" s="9">
        <v>0.59465378522872925</v>
      </c>
    </row>
    <row r="1909" spans="1:3" x14ac:dyDescent="0.35">
      <c r="A1909">
        <v>1902</v>
      </c>
      <c r="B1909" s="35">
        <v>35618</v>
      </c>
      <c r="C1909" s="9">
        <v>0.56633692979812622</v>
      </c>
    </row>
    <row r="1910" spans="1:3" x14ac:dyDescent="0.35">
      <c r="A1910">
        <v>1903</v>
      </c>
      <c r="B1910" s="35">
        <v>35619</v>
      </c>
      <c r="C1910" s="9">
        <v>0.53802007436752319</v>
      </c>
    </row>
    <row r="1911" spans="1:3" x14ac:dyDescent="0.35">
      <c r="A1911">
        <v>1904</v>
      </c>
      <c r="B1911" s="35">
        <v>35620</v>
      </c>
      <c r="C1911" s="9">
        <v>0.50970321893692017</v>
      </c>
    </row>
    <row r="1912" spans="1:3" x14ac:dyDescent="0.35">
      <c r="A1912">
        <v>1905</v>
      </c>
      <c r="B1912" s="35">
        <v>35621</v>
      </c>
      <c r="C1912" s="9">
        <v>0.50970321893692017</v>
      </c>
    </row>
    <row r="1913" spans="1:3" x14ac:dyDescent="0.35">
      <c r="A1913">
        <v>1906</v>
      </c>
      <c r="B1913" s="35">
        <v>35622</v>
      </c>
      <c r="C1913" s="9">
        <v>0.50970321893692017</v>
      </c>
    </row>
    <row r="1914" spans="1:3" x14ac:dyDescent="0.35">
      <c r="A1914">
        <v>1907</v>
      </c>
      <c r="B1914" s="35">
        <v>35623</v>
      </c>
      <c r="C1914" s="9">
        <v>0.48138639330863953</v>
      </c>
    </row>
    <row r="1915" spans="1:3" x14ac:dyDescent="0.35">
      <c r="A1915">
        <v>1908</v>
      </c>
      <c r="B1915" s="35">
        <v>35624</v>
      </c>
      <c r="C1915" s="9">
        <v>0.4530695378780365</v>
      </c>
    </row>
    <row r="1916" spans="1:3" x14ac:dyDescent="0.35">
      <c r="A1916">
        <v>1909</v>
      </c>
      <c r="B1916" s="35">
        <v>35625</v>
      </c>
      <c r="C1916" s="9">
        <v>0.42475271224975586</v>
      </c>
    </row>
    <row r="1917" spans="1:3" x14ac:dyDescent="0.35">
      <c r="A1917">
        <v>1910</v>
      </c>
      <c r="B1917" s="35">
        <v>35626</v>
      </c>
      <c r="C1917" s="9">
        <v>0.39643585681915283</v>
      </c>
    </row>
    <row r="1918" spans="1:3" x14ac:dyDescent="0.35">
      <c r="A1918">
        <v>1911</v>
      </c>
      <c r="B1918" s="35">
        <v>35627</v>
      </c>
      <c r="C1918" s="9">
        <v>0.39643585681915283</v>
      </c>
    </row>
    <row r="1919" spans="1:3" x14ac:dyDescent="0.35">
      <c r="A1919">
        <v>1912</v>
      </c>
      <c r="B1919" s="35">
        <v>35628</v>
      </c>
      <c r="C1919" s="9">
        <v>0.3681190013885498</v>
      </c>
    </row>
    <row r="1920" spans="1:3" x14ac:dyDescent="0.35">
      <c r="A1920">
        <v>1913</v>
      </c>
      <c r="B1920" s="35">
        <v>35629</v>
      </c>
      <c r="C1920" s="9">
        <v>0.33980214595794678</v>
      </c>
    </row>
    <row r="1921" spans="1:3" x14ac:dyDescent="0.35">
      <c r="A1921">
        <v>1914</v>
      </c>
      <c r="B1921" s="35">
        <v>35630</v>
      </c>
      <c r="C1921" s="9">
        <v>0.59465378522872925</v>
      </c>
    </row>
    <row r="1922" spans="1:3" x14ac:dyDescent="0.35">
      <c r="A1922">
        <v>1915</v>
      </c>
      <c r="B1922" s="35">
        <v>35631</v>
      </c>
      <c r="C1922" s="9">
        <v>0.70792114734649658</v>
      </c>
    </row>
    <row r="1923" spans="1:3" x14ac:dyDescent="0.35">
      <c r="A1923">
        <v>1916</v>
      </c>
      <c r="B1923" s="35">
        <v>35632</v>
      </c>
      <c r="C1923" s="9">
        <v>0.56633692979812622</v>
      </c>
    </row>
    <row r="1924" spans="1:3" x14ac:dyDescent="0.35">
      <c r="A1924">
        <v>1917</v>
      </c>
      <c r="B1924" s="35">
        <v>35633</v>
      </c>
      <c r="C1924" s="9">
        <v>0.48138639330863953</v>
      </c>
    </row>
    <row r="1925" spans="1:3" x14ac:dyDescent="0.35">
      <c r="A1925">
        <v>1918</v>
      </c>
      <c r="B1925" s="35">
        <v>35634</v>
      </c>
      <c r="C1925" s="9">
        <v>0.26617833971977234</v>
      </c>
    </row>
    <row r="1926" spans="1:3" x14ac:dyDescent="0.35">
      <c r="A1926">
        <v>1919</v>
      </c>
      <c r="B1926" s="35">
        <v>35635</v>
      </c>
      <c r="C1926" s="9">
        <v>0.17273275554180145</v>
      </c>
    </row>
    <row r="1927" spans="1:3" x14ac:dyDescent="0.35">
      <c r="A1927">
        <v>1920</v>
      </c>
      <c r="B1927" s="35">
        <v>35636</v>
      </c>
      <c r="C1927" s="9">
        <v>0.42475271224975586</v>
      </c>
    </row>
    <row r="1928" spans="1:3" x14ac:dyDescent="0.35">
      <c r="A1928">
        <v>1921</v>
      </c>
      <c r="B1928" s="35">
        <v>35637</v>
      </c>
      <c r="C1928" s="9">
        <v>0.48138639330863953</v>
      </c>
    </row>
    <row r="1929" spans="1:3" x14ac:dyDescent="0.35">
      <c r="A1929">
        <v>1922</v>
      </c>
      <c r="B1929" s="35">
        <v>35638</v>
      </c>
      <c r="C1929" s="9">
        <v>0.48138639330863953</v>
      </c>
    </row>
    <row r="1930" spans="1:3" x14ac:dyDescent="0.35">
      <c r="A1930">
        <v>1923</v>
      </c>
      <c r="B1930" s="35">
        <v>35639</v>
      </c>
      <c r="C1930" s="9">
        <v>0.62297064065933228</v>
      </c>
    </row>
    <row r="1931" spans="1:3" x14ac:dyDescent="0.35">
      <c r="A1931">
        <v>1924</v>
      </c>
      <c r="B1931" s="35">
        <v>35640</v>
      </c>
      <c r="C1931" s="9">
        <v>0.70792114734649658</v>
      </c>
    </row>
    <row r="1932" spans="1:3" x14ac:dyDescent="0.35">
      <c r="A1932">
        <v>1925</v>
      </c>
      <c r="B1932" s="35">
        <v>35641</v>
      </c>
      <c r="C1932" s="9">
        <v>1.2742581367492676</v>
      </c>
    </row>
    <row r="1933" spans="1:3" x14ac:dyDescent="0.35">
      <c r="A1933">
        <v>1926</v>
      </c>
      <c r="B1933" s="35">
        <v>35642</v>
      </c>
      <c r="C1933" s="9">
        <v>1.0194064378738403</v>
      </c>
    </row>
    <row r="1934" spans="1:3" x14ac:dyDescent="0.35">
      <c r="A1934">
        <v>1927</v>
      </c>
      <c r="B1934" s="35">
        <v>35643</v>
      </c>
      <c r="C1934" s="9">
        <v>0.99108964204788208</v>
      </c>
    </row>
    <row r="1935" spans="1:3" x14ac:dyDescent="0.35">
      <c r="A1935">
        <v>1928</v>
      </c>
      <c r="B1935" s="35">
        <v>35644</v>
      </c>
      <c r="C1935" s="9">
        <v>0.99108964204788208</v>
      </c>
    </row>
    <row r="1936" spans="1:3" x14ac:dyDescent="0.35">
      <c r="A1936">
        <v>1929</v>
      </c>
      <c r="B1936" s="35">
        <v>35645</v>
      </c>
      <c r="C1936" s="9">
        <v>0.96277278661727905</v>
      </c>
    </row>
    <row r="1937" spans="1:3" x14ac:dyDescent="0.35">
      <c r="A1937">
        <v>1930</v>
      </c>
      <c r="B1937" s="35">
        <v>35646</v>
      </c>
      <c r="C1937" s="9">
        <v>0.96277278661727905</v>
      </c>
    </row>
    <row r="1938" spans="1:3" x14ac:dyDescent="0.35">
      <c r="A1938">
        <v>1931</v>
      </c>
      <c r="B1938" s="35">
        <v>35647</v>
      </c>
      <c r="C1938" s="9">
        <v>1.2176244258880615</v>
      </c>
    </row>
    <row r="1939" spans="1:3" x14ac:dyDescent="0.35">
      <c r="A1939">
        <v>1932</v>
      </c>
      <c r="B1939" s="35">
        <v>35648</v>
      </c>
      <c r="C1939" s="9">
        <v>1.6140602827072144</v>
      </c>
    </row>
    <row r="1940" spans="1:3" x14ac:dyDescent="0.35">
      <c r="A1940">
        <v>1933</v>
      </c>
      <c r="B1940" s="35">
        <v>35649</v>
      </c>
      <c r="C1940" s="9">
        <v>2.1237635612487793</v>
      </c>
    </row>
    <row r="1941" spans="1:3" x14ac:dyDescent="0.35">
      <c r="A1941">
        <v>1934</v>
      </c>
      <c r="B1941" s="35">
        <v>35650</v>
      </c>
      <c r="C1941" s="9">
        <v>1.9538624286651611</v>
      </c>
    </row>
    <row r="1942" spans="1:3" x14ac:dyDescent="0.35">
      <c r="A1942">
        <v>1935</v>
      </c>
      <c r="B1942" s="35">
        <v>35651</v>
      </c>
      <c r="C1942" s="9">
        <v>1.7556444406509399</v>
      </c>
    </row>
    <row r="1943" spans="1:3" x14ac:dyDescent="0.35">
      <c r="A1943">
        <v>1936</v>
      </c>
      <c r="B1943" s="35">
        <v>35652</v>
      </c>
      <c r="C1943" s="9">
        <v>1.6706939935684204</v>
      </c>
    </row>
    <row r="1944" spans="1:3" x14ac:dyDescent="0.35">
      <c r="A1944">
        <v>1937</v>
      </c>
      <c r="B1944" s="35">
        <v>35653</v>
      </c>
      <c r="C1944" s="9">
        <v>1.5007928609848022</v>
      </c>
    </row>
    <row r="1945" spans="1:3" x14ac:dyDescent="0.35">
      <c r="A1945">
        <v>1938</v>
      </c>
      <c r="B1945" s="35">
        <v>35654</v>
      </c>
      <c r="C1945" s="9">
        <v>1.3592085838317871</v>
      </c>
    </row>
    <row r="1946" spans="1:3" x14ac:dyDescent="0.35">
      <c r="A1946">
        <v>1939</v>
      </c>
      <c r="B1946" s="35">
        <v>35655</v>
      </c>
      <c r="C1946" s="9">
        <v>1.2176244258880615</v>
      </c>
    </row>
    <row r="1947" spans="1:3" x14ac:dyDescent="0.35">
      <c r="A1947">
        <v>1940</v>
      </c>
      <c r="B1947" s="35">
        <v>35656</v>
      </c>
      <c r="C1947" s="9">
        <v>1.1043570041656494</v>
      </c>
    </row>
    <row r="1948" spans="1:3" x14ac:dyDescent="0.35">
      <c r="A1948">
        <v>1941</v>
      </c>
      <c r="B1948" s="35">
        <v>35657</v>
      </c>
      <c r="C1948" s="9">
        <v>1.0194064378738403</v>
      </c>
    </row>
    <row r="1949" spans="1:3" x14ac:dyDescent="0.35">
      <c r="A1949">
        <v>1942</v>
      </c>
      <c r="B1949" s="35">
        <v>35658</v>
      </c>
      <c r="C1949" s="9">
        <v>0.96277278661727905</v>
      </c>
    </row>
    <row r="1950" spans="1:3" x14ac:dyDescent="0.35">
      <c r="A1950">
        <v>1943</v>
      </c>
      <c r="B1950" s="35">
        <v>35659</v>
      </c>
      <c r="C1950" s="9">
        <v>0.87782222032546997</v>
      </c>
    </row>
    <row r="1951" spans="1:3" x14ac:dyDescent="0.35">
      <c r="A1951">
        <v>1944</v>
      </c>
      <c r="B1951" s="35">
        <v>35660</v>
      </c>
      <c r="C1951" s="9">
        <v>0.84950542449951172</v>
      </c>
    </row>
    <row r="1952" spans="1:3" x14ac:dyDescent="0.35">
      <c r="A1952">
        <v>1945</v>
      </c>
      <c r="B1952" s="35">
        <v>35661</v>
      </c>
      <c r="C1952" s="9">
        <v>0.79287171363830566</v>
      </c>
    </row>
    <row r="1953" spans="1:3" x14ac:dyDescent="0.35">
      <c r="A1953">
        <v>1946</v>
      </c>
      <c r="B1953" s="35">
        <v>35662</v>
      </c>
      <c r="C1953" s="9">
        <v>0.76455485820770264</v>
      </c>
    </row>
    <row r="1954" spans="1:3" x14ac:dyDescent="0.35">
      <c r="A1954">
        <v>1947</v>
      </c>
      <c r="B1954" s="35">
        <v>35663</v>
      </c>
      <c r="C1954" s="9">
        <v>0.70792114734649658</v>
      </c>
    </row>
    <row r="1955" spans="1:3" x14ac:dyDescent="0.35">
      <c r="A1955">
        <v>1948</v>
      </c>
      <c r="B1955" s="35">
        <v>35664</v>
      </c>
      <c r="C1955" s="9">
        <v>0.6512874960899353</v>
      </c>
    </row>
    <row r="1956" spans="1:3" x14ac:dyDescent="0.35">
      <c r="A1956">
        <v>1949</v>
      </c>
      <c r="B1956" s="35">
        <v>35665</v>
      </c>
      <c r="C1956" s="9">
        <v>0.62297064065933228</v>
      </c>
    </row>
    <row r="1957" spans="1:3" x14ac:dyDescent="0.35">
      <c r="A1957">
        <v>1950</v>
      </c>
      <c r="B1957" s="35">
        <v>35666</v>
      </c>
      <c r="C1957" s="9">
        <v>0.56633692979812622</v>
      </c>
    </row>
    <row r="1958" spans="1:3" x14ac:dyDescent="0.35">
      <c r="A1958">
        <v>1951</v>
      </c>
      <c r="B1958" s="35">
        <v>35667</v>
      </c>
      <c r="C1958" s="9">
        <v>0.59465378522872925</v>
      </c>
    </row>
    <row r="1959" spans="1:3" x14ac:dyDescent="0.35">
      <c r="A1959">
        <v>1952</v>
      </c>
      <c r="B1959" s="35">
        <v>35668</v>
      </c>
      <c r="C1959" s="9">
        <v>0.62297064065933228</v>
      </c>
    </row>
    <row r="1960" spans="1:3" x14ac:dyDescent="0.35">
      <c r="A1960">
        <v>1953</v>
      </c>
      <c r="B1960" s="35">
        <v>35669</v>
      </c>
      <c r="C1960" s="9">
        <v>0.53802007436752319</v>
      </c>
    </row>
    <row r="1961" spans="1:3" x14ac:dyDescent="0.35">
      <c r="A1961">
        <v>1954</v>
      </c>
      <c r="B1961" s="35">
        <v>35670</v>
      </c>
      <c r="C1961" s="9">
        <v>0.48138639330863953</v>
      </c>
    </row>
    <row r="1962" spans="1:3" x14ac:dyDescent="0.35">
      <c r="A1962">
        <v>1955</v>
      </c>
      <c r="B1962" s="35">
        <v>35671</v>
      </c>
      <c r="C1962" s="9">
        <v>0.48138639330863953</v>
      </c>
    </row>
    <row r="1963" spans="1:3" x14ac:dyDescent="0.35">
      <c r="A1963">
        <v>1956</v>
      </c>
      <c r="B1963" s="35">
        <v>35672</v>
      </c>
      <c r="C1963" s="9">
        <v>0.4530695378780365</v>
      </c>
    </row>
    <row r="1964" spans="1:3" x14ac:dyDescent="0.35">
      <c r="A1964">
        <v>1957</v>
      </c>
      <c r="B1964" s="35">
        <v>35673</v>
      </c>
      <c r="C1964" s="9">
        <v>0.4530695378780365</v>
      </c>
    </row>
    <row r="1965" spans="1:3" x14ac:dyDescent="0.35">
      <c r="A1965">
        <v>1958</v>
      </c>
      <c r="B1965" s="35">
        <v>35674</v>
      </c>
      <c r="C1965" s="9">
        <v>0.4530695378780365</v>
      </c>
    </row>
    <row r="1966" spans="1:3" x14ac:dyDescent="0.35">
      <c r="A1966">
        <v>1959</v>
      </c>
      <c r="B1966" s="35">
        <v>35675</v>
      </c>
      <c r="C1966" s="9">
        <v>0.42475271224975586</v>
      </c>
    </row>
    <row r="1967" spans="1:3" x14ac:dyDescent="0.35">
      <c r="A1967">
        <v>1960</v>
      </c>
      <c r="B1967" s="35">
        <v>35676</v>
      </c>
      <c r="C1967" s="9">
        <v>0.42475271224975586</v>
      </c>
    </row>
    <row r="1968" spans="1:3" x14ac:dyDescent="0.35">
      <c r="A1968">
        <v>1961</v>
      </c>
      <c r="B1968" s="35">
        <v>35677</v>
      </c>
      <c r="C1968" s="9">
        <v>0.42475271224975586</v>
      </c>
    </row>
    <row r="1969" spans="1:3" x14ac:dyDescent="0.35">
      <c r="A1969">
        <v>1962</v>
      </c>
      <c r="B1969" s="35">
        <v>35678</v>
      </c>
      <c r="C1969" s="9">
        <v>0.42475271224975586</v>
      </c>
    </row>
    <row r="1970" spans="1:3" x14ac:dyDescent="0.35">
      <c r="A1970">
        <v>1963</v>
      </c>
      <c r="B1970" s="35">
        <v>35679</v>
      </c>
      <c r="C1970" s="9">
        <v>0.39643585681915283</v>
      </c>
    </row>
    <row r="1971" spans="1:3" x14ac:dyDescent="0.35">
      <c r="A1971">
        <v>1964</v>
      </c>
      <c r="B1971" s="35">
        <v>35680</v>
      </c>
      <c r="C1971" s="9">
        <v>0.3681190013885498</v>
      </c>
    </row>
    <row r="1972" spans="1:3" x14ac:dyDescent="0.35">
      <c r="A1972">
        <v>1965</v>
      </c>
      <c r="B1972" s="35">
        <v>35681</v>
      </c>
      <c r="C1972" s="9">
        <v>0.3681190013885498</v>
      </c>
    </row>
    <row r="1973" spans="1:3" x14ac:dyDescent="0.35">
      <c r="A1973">
        <v>1966</v>
      </c>
      <c r="B1973" s="35">
        <v>35682</v>
      </c>
      <c r="C1973" s="9">
        <v>0.3681190013885498</v>
      </c>
    </row>
    <row r="1974" spans="1:3" x14ac:dyDescent="0.35">
      <c r="A1974">
        <v>1967</v>
      </c>
      <c r="B1974" s="35">
        <v>35683</v>
      </c>
      <c r="C1974" s="9">
        <v>0.3681190013885498</v>
      </c>
    </row>
    <row r="1975" spans="1:3" x14ac:dyDescent="0.35">
      <c r="A1975">
        <v>1968</v>
      </c>
      <c r="B1975" s="35">
        <v>35684</v>
      </c>
      <c r="C1975" s="9">
        <v>0.3681190013885498</v>
      </c>
    </row>
    <row r="1976" spans="1:3" x14ac:dyDescent="0.35">
      <c r="A1976">
        <v>1969</v>
      </c>
      <c r="B1976" s="35">
        <v>35685</v>
      </c>
      <c r="C1976" s="9">
        <v>0.33980214595794678</v>
      </c>
    </row>
    <row r="1977" spans="1:3" x14ac:dyDescent="0.35">
      <c r="A1977">
        <v>1970</v>
      </c>
      <c r="B1977" s="35">
        <v>35686</v>
      </c>
      <c r="C1977" s="9">
        <v>0.31148532032966614</v>
      </c>
    </row>
    <row r="1978" spans="1:3" x14ac:dyDescent="0.35">
      <c r="A1978">
        <v>1971</v>
      </c>
      <c r="B1978" s="35">
        <v>35687</v>
      </c>
      <c r="C1978" s="9">
        <v>0.31148532032966614</v>
      </c>
    </row>
    <row r="1979" spans="1:3" x14ac:dyDescent="0.35">
      <c r="A1979">
        <v>1972</v>
      </c>
      <c r="B1979" s="35">
        <v>35688</v>
      </c>
      <c r="C1979" s="9">
        <v>0.28316846489906311</v>
      </c>
    </row>
    <row r="1980" spans="1:3" x14ac:dyDescent="0.35">
      <c r="A1980">
        <v>1973</v>
      </c>
      <c r="B1980" s="35">
        <v>35689</v>
      </c>
      <c r="C1980" s="9">
        <v>0.27184173464775085</v>
      </c>
    </row>
    <row r="1981" spans="1:3" x14ac:dyDescent="0.35">
      <c r="A1981">
        <v>1974</v>
      </c>
      <c r="B1981" s="35">
        <v>35690</v>
      </c>
      <c r="C1981" s="9">
        <v>0.26051497459411621</v>
      </c>
    </row>
    <row r="1982" spans="1:3" x14ac:dyDescent="0.35">
      <c r="A1982">
        <v>1975</v>
      </c>
      <c r="B1982" s="35">
        <v>35691</v>
      </c>
      <c r="C1982" s="9">
        <v>0.25768330693244934</v>
      </c>
    </row>
    <row r="1983" spans="1:3" x14ac:dyDescent="0.35">
      <c r="A1983">
        <v>1976</v>
      </c>
      <c r="B1983" s="35">
        <v>35692</v>
      </c>
      <c r="C1983" s="9">
        <v>0.25201991200447083</v>
      </c>
    </row>
    <row r="1984" spans="1:3" x14ac:dyDescent="0.35">
      <c r="A1984">
        <v>1977</v>
      </c>
      <c r="B1984" s="35">
        <v>35693</v>
      </c>
      <c r="C1984" s="9">
        <v>0.28316846489906311</v>
      </c>
    </row>
    <row r="1985" spans="1:3" x14ac:dyDescent="0.35">
      <c r="A1985">
        <v>1978</v>
      </c>
      <c r="B1985" s="35">
        <v>35694</v>
      </c>
      <c r="C1985" s="9">
        <v>0.28316846489906311</v>
      </c>
    </row>
    <row r="1986" spans="1:3" x14ac:dyDescent="0.35">
      <c r="A1986">
        <v>1979</v>
      </c>
      <c r="B1986" s="35">
        <v>35695</v>
      </c>
      <c r="C1986" s="9">
        <v>0.28316846489906311</v>
      </c>
    </row>
    <row r="1987" spans="1:3" x14ac:dyDescent="0.35">
      <c r="A1987">
        <v>1980</v>
      </c>
      <c r="B1987" s="35">
        <v>35696</v>
      </c>
      <c r="C1987" s="9">
        <v>0.28316846489906311</v>
      </c>
    </row>
    <row r="1988" spans="1:3" x14ac:dyDescent="0.35">
      <c r="A1988">
        <v>1981</v>
      </c>
      <c r="B1988" s="35">
        <v>35697</v>
      </c>
      <c r="C1988" s="9">
        <v>0.28316846489906311</v>
      </c>
    </row>
    <row r="1989" spans="1:3" x14ac:dyDescent="0.35">
      <c r="A1989">
        <v>1982</v>
      </c>
      <c r="B1989" s="35">
        <v>35698</v>
      </c>
      <c r="C1989" s="9">
        <v>0.25201991200447083</v>
      </c>
    </row>
    <row r="1990" spans="1:3" x14ac:dyDescent="0.35">
      <c r="A1990">
        <v>1983</v>
      </c>
      <c r="B1990" s="35">
        <v>35699</v>
      </c>
      <c r="C1990" s="9">
        <v>0.23502983152866364</v>
      </c>
    </row>
    <row r="1991" spans="1:3" x14ac:dyDescent="0.35">
      <c r="A1991">
        <v>1984</v>
      </c>
      <c r="B1991" s="35">
        <v>35700</v>
      </c>
      <c r="C1991" s="9">
        <v>0.23502983152866364</v>
      </c>
    </row>
    <row r="1992" spans="1:3" x14ac:dyDescent="0.35">
      <c r="A1992">
        <v>1985</v>
      </c>
      <c r="B1992" s="35">
        <v>35701</v>
      </c>
      <c r="C1992" s="9">
        <v>0.23219813406467438</v>
      </c>
    </row>
    <row r="1993" spans="1:3" x14ac:dyDescent="0.35">
      <c r="A1993">
        <v>1986</v>
      </c>
      <c r="B1993" s="35">
        <v>35702</v>
      </c>
      <c r="C1993" s="9">
        <v>0.23786149919033051</v>
      </c>
    </row>
    <row r="1994" spans="1:3" x14ac:dyDescent="0.35">
      <c r="A1994">
        <v>1987</v>
      </c>
      <c r="B1994" s="35">
        <v>35703</v>
      </c>
      <c r="C1994" s="9">
        <v>0.23502983152866364</v>
      </c>
    </row>
    <row r="1995" spans="1:3" x14ac:dyDescent="0.35">
      <c r="A1995">
        <v>1988</v>
      </c>
      <c r="B1995" s="35">
        <v>35704</v>
      </c>
      <c r="C1995" s="9">
        <v>0.22087140381336212</v>
      </c>
    </row>
    <row r="1996" spans="1:3" x14ac:dyDescent="0.35">
      <c r="A1996">
        <v>1989</v>
      </c>
      <c r="B1996" s="35">
        <v>35705</v>
      </c>
      <c r="C1996" s="9">
        <v>0.20954467356204987</v>
      </c>
    </row>
    <row r="1997" spans="1:3" x14ac:dyDescent="0.35">
      <c r="A1997">
        <v>1990</v>
      </c>
      <c r="B1997" s="35">
        <v>35706</v>
      </c>
      <c r="C1997" s="9">
        <v>0.20104961097240448</v>
      </c>
    </row>
    <row r="1998" spans="1:3" x14ac:dyDescent="0.35">
      <c r="A1998">
        <v>1991</v>
      </c>
      <c r="B1998" s="35">
        <v>35707</v>
      </c>
      <c r="C1998" s="9">
        <v>0.19821792840957642</v>
      </c>
    </row>
    <row r="1999" spans="1:3" x14ac:dyDescent="0.35">
      <c r="A1999">
        <v>1992</v>
      </c>
      <c r="B1999" s="35">
        <v>35708</v>
      </c>
      <c r="C1999" s="9">
        <v>0.19821792840957642</v>
      </c>
    </row>
    <row r="2000" spans="1:3" x14ac:dyDescent="0.35">
      <c r="A2000">
        <v>1993</v>
      </c>
      <c r="B2000" s="35">
        <v>35709</v>
      </c>
      <c r="C2000" s="9">
        <v>0.19821792840957642</v>
      </c>
    </row>
    <row r="2001" spans="1:3" x14ac:dyDescent="0.35">
      <c r="A2001">
        <v>1994</v>
      </c>
      <c r="B2001" s="35">
        <v>35710</v>
      </c>
      <c r="C2001" s="9">
        <v>0.16423772275447845</v>
      </c>
    </row>
    <row r="2002" spans="1:3" x14ac:dyDescent="0.35">
      <c r="A2002">
        <v>1995</v>
      </c>
      <c r="B2002" s="35">
        <v>35711</v>
      </c>
      <c r="C2002" s="9">
        <v>0.16990107297897339</v>
      </c>
    </row>
    <row r="2003" spans="1:3" x14ac:dyDescent="0.35">
      <c r="A2003">
        <v>1996</v>
      </c>
      <c r="B2003" s="35">
        <v>35712</v>
      </c>
      <c r="C2003" s="9">
        <v>0.17273275554180145</v>
      </c>
    </row>
    <row r="2004" spans="1:3" x14ac:dyDescent="0.35">
      <c r="A2004">
        <v>1997</v>
      </c>
      <c r="B2004" s="35">
        <v>35713</v>
      </c>
      <c r="C2004" s="9">
        <v>0.16423772275447845</v>
      </c>
    </row>
    <row r="2005" spans="1:3" x14ac:dyDescent="0.35">
      <c r="A2005">
        <v>1998</v>
      </c>
      <c r="B2005" s="35">
        <v>35714</v>
      </c>
      <c r="C2005" s="9">
        <v>0.15574266016483307</v>
      </c>
    </row>
    <row r="2006" spans="1:3" x14ac:dyDescent="0.35">
      <c r="A2006">
        <v>1999</v>
      </c>
      <c r="B2006" s="35">
        <v>35715</v>
      </c>
      <c r="C2006" s="9">
        <v>0.16990107297897339</v>
      </c>
    </row>
    <row r="2007" spans="1:3" x14ac:dyDescent="0.35">
      <c r="A2007">
        <v>2000</v>
      </c>
      <c r="B2007" s="35">
        <v>35716</v>
      </c>
      <c r="C2007" s="9">
        <v>0.17273275554180145</v>
      </c>
    </row>
    <row r="2008" spans="1:3" x14ac:dyDescent="0.35">
      <c r="A2008">
        <v>2001</v>
      </c>
      <c r="B2008" s="35">
        <v>35717</v>
      </c>
      <c r="C2008" s="9">
        <v>0.16706939041614532</v>
      </c>
    </row>
    <row r="2009" spans="1:3" x14ac:dyDescent="0.35">
      <c r="A2009">
        <v>2002</v>
      </c>
      <c r="B2009" s="35">
        <v>35718</v>
      </c>
      <c r="C2009" s="9">
        <v>0.16706939041614532</v>
      </c>
    </row>
    <row r="2010" spans="1:3" x14ac:dyDescent="0.35">
      <c r="A2010">
        <v>2003</v>
      </c>
      <c r="B2010" s="35">
        <v>35719</v>
      </c>
      <c r="C2010" s="9">
        <v>0.17839613556861877</v>
      </c>
    </row>
    <row r="2011" spans="1:3" x14ac:dyDescent="0.35">
      <c r="A2011">
        <v>2004</v>
      </c>
      <c r="B2011" s="35">
        <v>35720</v>
      </c>
      <c r="C2011" s="9">
        <v>0.17556443810462952</v>
      </c>
    </row>
    <row r="2012" spans="1:3" x14ac:dyDescent="0.35">
      <c r="A2012">
        <v>2005</v>
      </c>
      <c r="B2012" s="35">
        <v>35721</v>
      </c>
      <c r="C2012" s="9">
        <v>0.1614060252904892</v>
      </c>
    </row>
    <row r="2013" spans="1:3" x14ac:dyDescent="0.35">
      <c r="A2013">
        <v>2006</v>
      </c>
      <c r="B2013" s="35">
        <v>35722</v>
      </c>
      <c r="C2013" s="9">
        <v>0.16423772275447845</v>
      </c>
    </row>
    <row r="2014" spans="1:3" x14ac:dyDescent="0.35">
      <c r="A2014">
        <v>2007</v>
      </c>
      <c r="B2014" s="35">
        <v>35723</v>
      </c>
      <c r="C2014" s="9">
        <v>0.16423772275447845</v>
      </c>
    </row>
    <row r="2015" spans="1:3" x14ac:dyDescent="0.35">
      <c r="A2015">
        <v>2008</v>
      </c>
      <c r="B2015" s="35">
        <v>35724</v>
      </c>
      <c r="C2015" s="9">
        <v>0.16423772275447845</v>
      </c>
    </row>
    <row r="2016" spans="1:3" x14ac:dyDescent="0.35">
      <c r="A2016">
        <v>2009</v>
      </c>
      <c r="B2016" s="35">
        <v>35725</v>
      </c>
      <c r="C2016" s="9">
        <v>0.16423772275447845</v>
      </c>
    </row>
    <row r="2017" spans="1:3" x14ac:dyDescent="0.35">
      <c r="A2017">
        <v>2010</v>
      </c>
      <c r="B2017" s="35">
        <v>35726</v>
      </c>
      <c r="C2017" s="9">
        <v>0.16423772275447845</v>
      </c>
    </row>
    <row r="2018" spans="1:3" x14ac:dyDescent="0.35">
      <c r="A2018">
        <v>2011</v>
      </c>
      <c r="B2018" s="35">
        <v>35727</v>
      </c>
      <c r="C2018" s="9">
        <v>0.16990107297897339</v>
      </c>
    </row>
    <row r="2019" spans="1:3" x14ac:dyDescent="0.35">
      <c r="A2019">
        <v>2012</v>
      </c>
      <c r="B2019" s="35">
        <v>35728</v>
      </c>
      <c r="C2019" s="9">
        <v>0.11326738446950912</v>
      </c>
    </row>
    <row r="2020" spans="1:3" x14ac:dyDescent="0.35">
      <c r="A2020">
        <v>2013</v>
      </c>
      <c r="B2020" s="35">
        <v>35729</v>
      </c>
      <c r="C2020" s="9">
        <v>0.20388129353523254</v>
      </c>
    </row>
    <row r="2021" spans="1:3" x14ac:dyDescent="0.35">
      <c r="A2021">
        <v>2014</v>
      </c>
      <c r="B2021" s="35">
        <v>35730</v>
      </c>
      <c r="C2021" s="9">
        <v>0.21237635612487793</v>
      </c>
    </row>
    <row r="2022" spans="1:3" x14ac:dyDescent="0.35">
      <c r="A2022">
        <v>2015</v>
      </c>
      <c r="B2022" s="35">
        <v>35731</v>
      </c>
      <c r="C2022" s="9">
        <v>0.20388129353523254</v>
      </c>
    </row>
    <row r="2023" spans="1:3" x14ac:dyDescent="0.35">
      <c r="A2023">
        <v>2016</v>
      </c>
      <c r="B2023" s="35">
        <v>35732</v>
      </c>
      <c r="C2023" s="9">
        <v>0.19255456328392029</v>
      </c>
    </row>
    <row r="2024" spans="1:3" x14ac:dyDescent="0.35">
      <c r="A2024">
        <v>2017</v>
      </c>
      <c r="B2024" s="35">
        <v>35733</v>
      </c>
      <c r="C2024" s="9">
        <v>0.18972286581993103</v>
      </c>
    </row>
    <row r="2025" spans="1:3" x14ac:dyDescent="0.35">
      <c r="A2025">
        <v>2018</v>
      </c>
      <c r="B2025" s="35">
        <v>35734</v>
      </c>
      <c r="C2025" s="9">
        <v>0.18972286581993103</v>
      </c>
    </row>
    <row r="2026" spans="1:3" x14ac:dyDescent="0.35">
      <c r="A2026">
        <v>2019</v>
      </c>
      <c r="B2026" s="35">
        <v>35735</v>
      </c>
      <c r="C2026" s="9">
        <v>0.18689118325710297</v>
      </c>
    </row>
    <row r="2027" spans="1:3" x14ac:dyDescent="0.35">
      <c r="A2027">
        <v>2020</v>
      </c>
      <c r="B2027" s="35">
        <v>35736</v>
      </c>
      <c r="C2027" s="9">
        <v>0.17273275554180145</v>
      </c>
    </row>
    <row r="2028" spans="1:3" x14ac:dyDescent="0.35">
      <c r="A2028">
        <v>2021</v>
      </c>
      <c r="B2028" s="35">
        <v>35737</v>
      </c>
      <c r="C2028" s="9">
        <v>0.17273275554180145</v>
      </c>
    </row>
    <row r="2029" spans="1:3" x14ac:dyDescent="0.35">
      <c r="A2029">
        <v>2022</v>
      </c>
      <c r="B2029" s="35">
        <v>35738</v>
      </c>
      <c r="C2029" s="9">
        <v>0.16423772275447845</v>
      </c>
    </row>
    <row r="2030" spans="1:3" x14ac:dyDescent="0.35">
      <c r="A2030">
        <v>2023</v>
      </c>
      <c r="B2030" s="35">
        <v>35739</v>
      </c>
      <c r="C2030" s="9">
        <v>0.16423772275447845</v>
      </c>
    </row>
    <row r="2031" spans="1:3" x14ac:dyDescent="0.35">
      <c r="A2031">
        <v>2024</v>
      </c>
      <c r="B2031" s="35">
        <v>35740</v>
      </c>
      <c r="C2031" s="9">
        <v>0.16423772275447845</v>
      </c>
    </row>
    <row r="2032" spans="1:3" x14ac:dyDescent="0.35">
      <c r="A2032">
        <v>2025</v>
      </c>
      <c r="B2032" s="35">
        <v>35741</v>
      </c>
      <c r="C2032" s="9">
        <v>0.16423772275447845</v>
      </c>
    </row>
    <row r="2033" spans="1:3" x14ac:dyDescent="0.35">
      <c r="A2033">
        <v>2026</v>
      </c>
      <c r="B2033" s="35">
        <v>35742</v>
      </c>
      <c r="C2033" s="9">
        <v>0.16423772275447845</v>
      </c>
    </row>
    <row r="2034" spans="1:3" x14ac:dyDescent="0.35">
      <c r="A2034">
        <v>2027</v>
      </c>
      <c r="B2034" s="35">
        <v>35743</v>
      </c>
      <c r="C2034" s="9">
        <v>0.16423772275447845</v>
      </c>
    </row>
    <row r="2035" spans="1:3" x14ac:dyDescent="0.35">
      <c r="A2035">
        <v>2028</v>
      </c>
      <c r="B2035" s="35">
        <v>35744</v>
      </c>
      <c r="C2035" s="9">
        <v>0.17556443810462952</v>
      </c>
    </row>
    <row r="2036" spans="1:3" x14ac:dyDescent="0.35">
      <c r="A2036">
        <v>2029</v>
      </c>
      <c r="B2036" s="35">
        <v>35745</v>
      </c>
      <c r="C2036" s="9">
        <v>0.16990107297897339</v>
      </c>
    </row>
    <row r="2037" spans="1:3" x14ac:dyDescent="0.35">
      <c r="A2037">
        <v>2030</v>
      </c>
      <c r="B2037" s="35">
        <v>35746</v>
      </c>
      <c r="C2037" s="9">
        <v>0.15857434272766113</v>
      </c>
    </row>
    <row r="2038" spans="1:3" x14ac:dyDescent="0.35">
      <c r="A2038">
        <v>2031</v>
      </c>
      <c r="B2038" s="35">
        <v>35747</v>
      </c>
      <c r="C2038" s="9">
        <v>0.152910977602005</v>
      </c>
    </row>
    <row r="2039" spans="1:3" x14ac:dyDescent="0.35">
      <c r="A2039">
        <v>2032</v>
      </c>
      <c r="B2039" s="35">
        <v>35748</v>
      </c>
      <c r="C2039" s="9">
        <v>0.13308916985988617</v>
      </c>
    </row>
    <row r="2040" spans="1:3" x14ac:dyDescent="0.35">
      <c r="A2040">
        <v>2033</v>
      </c>
      <c r="B2040" s="35">
        <v>35749</v>
      </c>
      <c r="C2040" s="9">
        <v>0.12459412962198257</v>
      </c>
    </row>
    <row r="2041" spans="1:3" x14ac:dyDescent="0.35">
      <c r="A2041">
        <v>2034</v>
      </c>
      <c r="B2041" s="35">
        <v>35750</v>
      </c>
      <c r="C2041" s="9">
        <v>0.1614060252904892</v>
      </c>
    </row>
    <row r="2042" spans="1:3" x14ac:dyDescent="0.35">
      <c r="A2042">
        <v>2035</v>
      </c>
      <c r="B2042" s="35">
        <v>35751</v>
      </c>
      <c r="C2042" s="9">
        <v>0.15857434272766113</v>
      </c>
    </row>
    <row r="2043" spans="1:3" x14ac:dyDescent="0.35">
      <c r="A2043">
        <v>2036</v>
      </c>
      <c r="B2043" s="35">
        <v>35752</v>
      </c>
      <c r="C2043" s="9">
        <v>0.15007929503917694</v>
      </c>
    </row>
    <row r="2044" spans="1:3" x14ac:dyDescent="0.35">
      <c r="A2044">
        <v>2037</v>
      </c>
      <c r="B2044" s="35">
        <v>35753</v>
      </c>
      <c r="C2044" s="9">
        <v>0.15007929503917694</v>
      </c>
    </row>
    <row r="2045" spans="1:3" x14ac:dyDescent="0.35">
      <c r="A2045">
        <v>2038</v>
      </c>
      <c r="B2045" s="35">
        <v>35754</v>
      </c>
      <c r="C2045" s="9">
        <v>0.15007929503917694</v>
      </c>
    </row>
    <row r="2046" spans="1:3" x14ac:dyDescent="0.35">
      <c r="A2046">
        <v>2039</v>
      </c>
      <c r="B2046" s="35">
        <v>35755</v>
      </c>
      <c r="C2046" s="9">
        <v>0.15007929503917694</v>
      </c>
    </row>
    <row r="2047" spans="1:3" x14ac:dyDescent="0.35">
      <c r="A2047">
        <v>2040</v>
      </c>
      <c r="B2047" s="35">
        <v>35756</v>
      </c>
      <c r="C2047" s="9">
        <v>0.14158423244953156</v>
      </c>
    </row>
    <row r="2048" spans="1:3" x14ac:dyDescent="0.35">
      <c r="A2048">
        <v>2041</v>
      </c>
      <c r="B2048" s="35">
        <v>35757</v>
      </c>
      <c r="C2048" s="9">
        <v>0.14441591501235962</v>
      </c>
    </row>
    <row r="2049" spans="1:3" x14ac:dyDescent="0.35">
      <c r="A2049">
        <v>2042</v>
      </c>
      <c r="B2049" s="35">
        <v>35758</v>
      </c>
      <c r="C2049" s="9">
        <v>0.14724759757518768</v>
      </c>
    </row>
    <row r="2050" spans="1:3" x14ac:dyDescent="0.35">
      <c r="A2050">
        <v>2043</v>
      </c>
      <c r="B2050" s="35">
        <v>35759</v>
      </c>
      <c r="C2050" s="9">
        <v>0.152910977602005</v>
      </c>
    </row>
    <row r="2051" spans="1:3" x14ac:dyDescent="0.35">
      <c r="A2051">
        <v>2044</v>
      </c>
      <c r="B2051" s="35">
        <v>35760</v>
      </c>
      <c r="C2051" s="9">
        <v>0.15574266016483307</v>
      </c>
    </row>
    <row r="2052" spans="1:3" x14ac:dyDescent="0.35">
      <c r="A2052">
        <v>2045</v>
      </c>
      <c r="B2052" s="35">
        <v>35761</v>
      </c>
      <c r="C2052" s="9">
        <v>0.15574266016483307</v>
      </c>
    </row>
    <row r="2053" spans="1:3" x14ac:dyDescent="0.35">
      <c r="A2053">
        <v>2046</v>
      </c>
      <c r="B2053" s="35">
        <v>35762</v>
      </c>
      <c r="C2053" s="9">
        <v>0.15574266016483307</v>
      </c>
    </row>
    <row r="2054" spans="1:3" x14ac:dyDescent="0.35">
      <c r="A2054">
        <v>2047</v>
      </c>
      <c r="B2054" s="35">
        <v>35763</v>
      </c>
      <c r="C2054" s="9">
        <v>0.15574266016483307</v>
      </c>
    </row>
    <row r="2055" spans="1:3" x14ac:dyDescent="0.35">
      <c r="A2055">
        <v>2048</v>
      </c>
      <c r="B2055" s="35">
        <v>35764</v>
      </c>
      <c r="C2055" s="9">
        <v>0.16423772275447845</v>
      </c>
    </row>
    <row r="2056" spans="1:3" x14ac:dyDescent="0.35">
      <c r="A2056">
        <v>2049</v>
      </c>
      <c r="B2056" s="35">
        <v>35765</v>
      </c>
      <c r="C2056" s="9">
        <v>0.16423772275447845</v>
      </c>
    </row>
    <row r="2057" spans="1:3" x14ac:dyDescent="0.35">
      <c r="A2057">
        <v>2050</v>
      </c>
      <c r="B2057" s="35">
        <v>35766</v>
      </c>
      <c r="C2057" s="9">
        <v>0.16423772275447845</v>
      </c>
    </row>
    <row r="2058" spans="1:3" x14ac:dyDescent="0.35">
      <c r="A2058">
        <v>2051</v>
      </c>
      <c r="B2058" s="35">
        <v>35767</v>
      </c>
      <c r="C2058" s="9">
        <v>0.14724759757518768</v>
      </c>
    </row>
    <row r="2059" spans="1:3" x14ac:dyDescent="0.35">
      <c r="A2059">
        <v>2052</v>
      </c>
      <c r="B2059" s="35">
        <v>35768</v>
      </c>
      <c r="C2059" s="9">
        <v>0.15574266016483307</v>
      </c>
    </row>
    <row r="2060" spans="1:3" x14ac:dyDescent="0.35">
      <c r="A2060">
        <v>2053</v>
      </c>
      <c r="B2060" s="35">
        <v>35769</v>
      </c>
      <c r="C2060" s="9">
        <v>0.13592086732387543</v>
      </c>
    </row>
    <row r="2061" spans="1:3" x14ac:dyDescent="0.35">
      <c r="A2061">
        <v>2054</v>
      </c>
      <c r="B2061" s="35">
        <v>35770</v>
      </c>
      <c r="C2061" s="9">
        <v>0.16423772275447845</v>
      </c>
    </row>
    <row r="2062" spans="1:3" x14ac:dyDescent="0.35">
      <c r="A2062">
        <v>2055</v>
      </c>
      <c r="B2062" s="35">
        <v>35771</v>
      </c>
      <c r="C2062" s="9">
        <v>0.15574266016483307</v>
      </c>
    </row>
    <row r="2063" spans="1:3" x14ac:dyDescent="0.35">
      <c r="A2063">
        <v>2056</v>
      </c>
      <c r="B2063" s="35">
        <v>35772</v>
      </c>
      <c r="C2063" s="9">
        <v>0.15857434272766113</v>
      </c>
    </row>
    <row r="2064" spans="1:3" x14ac:dyDescent="0.35">
      <c r="A2064">
        <v>2057</v>
      </c>
      <c r="B2064" s="35">
        <v>35773</v>
      </c>
      <c r="C2064" s="9">
        <v>0.16423772275447845</v>
      </c>
    </row>
    <row r="2065" spans="1:3" x14ac:dyDescent="0.35">
      <c r="A2065">
        <v>2058</v>
      </c>
      <c r="B2065" s="35">
        <v>35774</v>
      </c>
      <c r="C2065" s="9">
        <v>0.15574266016483307</v>
      </c>
    </row>
    <row r="2066" spans="1:3" x14ac:dyDescent="0.35">
      <c r="A2066">
        <v>2059</v>
      </c>
      <c r="B2066" s="35">
        <v>35775</v>
      </c>
      <c r="C2066" s="9">
        <v>0.13875254988670349</v>
      </c>
    </row>
    <row r="2067" spans="1:3" x14ac:dyDescent="0.35">
      <c r="A2067">
        <v>2060</v>
      </c>
      <c r="B2067" s="35">
        <v>35776</v>
      </c>
      <c r="C2067" s="9">
        <v>0.14724759757518768</v>
      </c>
    </row>
    <row r="2068" spans="1:3" x14ac:dyDescent="0.35">
      <c r="A2068">
        <v>2061</v>
      </c>
      <c r="B2068" s="35">
        <v>35777</v>
      </c>
      <c r="C2068" s="9">
        <v>0.15574266016483307</v>
      </c>
    </row>
    <row r="2069" spans="1:3" x14ac:dyDescent="0.35">
      <c r="A2069">
        <v>2062</v>
      </c>
      <c r="B2069" s="35">
        <v>35778</v>
      </c>
      <c r="C2069" s="9">
        <v>0.15007929503917694</v>
      </c>
    </row>
    <row r="2070" spans="1:3" x14ac:dyDescent="0.35">
      <c r="A2070">
        <v>2063</v>
      </c>
      <c r="B2070" s="35">
        <v>35779</v>
      </c>
      <c r="C2070" s="9">
        <v>0.15007929503917694</v>
      </c>
    </row>
    <row r="2071" spans="1:3" x14ac:dyDescent="0.35">
      <c r="A2071">
        <v>2064</v>
      </c>
      <c r="B2071" s="35">
        <v>35780</v>
      </c>
      <c r="C2071" s="9">
        <v>0.14724759757518768</v>
      </c>
    </row>
    <row r="2072" spans="1:3" x14ac:dyDescent="0.35">
      <c r="A2072">
        <v>2065</v>
      </c>
      <c r="B2072" s="35">
        <v>35781</v>
      </c>
      <c r="C2072" s="9">
        <v>0.14724759757518768</v>
      </c>
    </row>
    <row r="2073" spans="1:3" x14ac:dyDescent="0.35">
      <c r="A2073">
        <v>2066</v>
      </c>
      <c r="B2073" s="35">
        <v>35782</v>
      </c>
      <c r="C2073" s="9">
        <v>0.14441591501235962</v>
      </c>
    </row>
    <row r="2074" spans="1:3" x14ac:dyDescent="0.35">
      <c r="A2074">
        <v>2067</v>
      </c>
      <c r="B2074" s="35">
        <v>35783</v>
      </c>
      <c r="C2074" s="9">
        <v>0.14158423244953156</v>
      </c>
    </row>
    <row r="2075" spans="1:3" x14ac:dyDescent="0.35">
      <c r="A2075">
        <v>2068</v>
      </c>
      <c r="B2075" s="35">
        <v>35784</v>
      </c>
      <c r="C2075" s="9">
        <v>0.13592086732387543</v>
      </c>
    </row>
    <row r="2076" spans="1:3" x14ac:dyDescent="0.35">
      <c r="A2076">
        <v>2069</v>
      </c>
      <c r="B2076" s="35">
        <v>35785</v>
      </c>
      <c r="C2076" s="9">
        <v>0.13308916985988617</v>
      </c>
    </row>
    <row r="2077" spans="1:3" x14ac:dyDescent="0.35">
      <c r="A2077">
        <v>2070</v>
      </c>
      <c r="B2077" s="35">
        <v>35786</v>
      </c>
      <c r="C2077" s="9">
        <v>0.13308916985988617</v>
      </c>
    </row>
    <row r="2078" spans="1:3" x14ac:dyDescent="0.35">
      <c r="A2078">
        <v>2071</v>
      </c>
      <c r="B2078" s="35">
        <v>35787</v>
      </c>
      <c r="C2078" s="9">
        <v>0.13875254988670349</v>
      </c>
    </row>
    <row r="2079" spans="1:3" x14ac:dyDescent="0.35">
      <c r="A2079">
        <v>2072</v>
      </c>
      <c r="B2079" s="35">
        <v>35788</v>
      </c>
      <c r="C2079" s="9">
        <v>0.14158423244953156</v>
      </c>
    </row>
    <row r="2080" spans="1:3" x14ac:dyDescent="0.35">
      <c r="A2080">
        <v>2073</v>
      </c>
      <c r="B2080" s="35">
        <v>35789</v>
      </c>
      <c r="C2080" s="9">
        <v>0.13025748729705811</v>
      </c>
    </row>
    <row r="2081" spans="1:3" x14ac:dyDescent="0.35">
      <c r="A2081">
        <v>2074</v>
      </c>
      <c r="B2081" s="35">
        <v>35790</v>
      </c>
      <c r="C2081" s="9">
        <v>0.13875254988670349</v>
      </c>
    </row>
    <row r="2082" spans="1:3" x14ac:dyDescent="0.35">
      <c r="A2082">
        <v>2075</v>
      </c>
      <c r="B2082" s="35">
        <v>35791</v>
      </c>
      <c r="C2082" s="9">
        <v>0.14158423244953156</v>
      </c>
    </row>
    <row r="2083" spans="1:3" x14ac:dyDescent="0.35">
      <c r="A2083">
        <v>2076</v>
      </c>
      <c r="B2083" s="35">
        <v>35792</v>
      </c>
      <c r="C2083" s="9">
        <v>0.13875254988670349</v>
      </c>
    </row>
    <row r="2084" spans="1:3" x14ac:dyDescent="0.35">
      <c r="A2084">
        <v>2077</v>
      </c>
      <c r="B2084" s="35">
        <v>35793</v>
      </c>
      <c r="C2084" s="9">
        <v>0.14158423244953156</v>
      </c>
    </row>
    <row r="2085" spans="1:3" x14ac:dyDescent="0.35">
      <c r="A2085">
        <v>2078</v>
      </c>
      <c r="B2085" s="35">
        <v>35794</v>
      </c>
      <c r="C2085" s="9">
        <v>0.13592086732387543</v>
      </c>
    </row>
    <row r="2086" spans="1:3" x14ac:dyDescent="0.35">
      <c r="A2086">
        <v>2079</v>
      </c>
      <c r="B2086" s="35">
        <v>35795</v>
      </c>
      <c r="C2086" s="9">
        <v>0.12742580473423004</v>
      </c>
    </row>
    <row r="2087" spans="1:3" x14ac:dyDescent="0.35">
      <c r="A2087">
        <v>2080</v>
      </c>
      <c r="B2087" s="35">
        <v>35796</v>
      </c>
      <c r="C2087" s="9">
        <v>0.12459412962198257</v>
      </c>
    </row>
    <row r="2088" spans="1:3" x14ac:dyDescent="0.35">
      <c r="A2088">
        <v>2081</v>
      </c>
      <c r="B2088" s="35">
        <v>35797</v>
      </c>
      <c r="C2088" s="9">
        <v>0.12742580473423004</v>
      </c>
    </row>
    <row r="2089" spans="1:3" x14ac:dyDescent="0.35">
      <c r="A2089">
        <v>2082</v>
      </c>
      <c r="B2089" s="35">
        <v>35798</v>
      </c>
      <c r="C2089" s="9">
        <v>0.13308916985988617</v>
      </c>
    </row>
    <row r="2090" spans="1:3" x14ac:dyDescent="0.35">
      <c r="A2090">
        <v>2083</v>
      </c>
      <c r="B2090" s="35">
        <v>35799</v>
      </c>
      <c r="C2090" s="9">
        <v>0.12742580473423004</v>
      </c>
    </row>
    <row r="2091" spans="1:3" x14ac:dyDescent="0.35">
      <c r="A2091">
        <v>2084</v>
      </c>
      <c r="B2091" s="35">
        <v>35800</v>
      </c>
      <c r="C2091" s="9">
        <v>0.12742580473423004</v>
      </c>
    </row>
    <row r="2092" spans="1:3" x14ac:dyDescent="0.35">
      <c r="A2092">
        <v>2085</v>
      </c>
      <c r="B2092" s="35">
        <v>35801</v>
      </c>
      <c r="C2092" s="9">
        <v>0.12742580473423004</v>
      </c>
    </row>
    <row r="2093" spans="1:3" x14ac:dyDescent="0.35">
      <c r="A2093">
        <v>2086</v>
      </c>
      <c r="B2093" s="35">
        <v>35802</v>
      </c>
      <c r="C2093" s="9">
        <v>0.11609906703233719</v>
      </c>
    </row>
    <row r="2094" spans="1:3" x14ac:dyDescent="0.35">
      <c r="A2094">
        <v>2087</v>
      </c>
      <c r="B2094" s="35">
        <v>35803</v>
      </c>
      <c r="C2094" s="9">
        <v>0.14724759757518768</v>
      </c>
    </row>
    <row r="2095" spans="1:3" x14ac:dyDescent="0.35">
      <c r="A2095">
        <v>2088</v>
      </c>
      <c r="B2095" s="35">
        <v>35804</v>
      </c>
      <c r="C2095" s="9">
        <v>0.13875254988670349</v>
      </c>
    </row>
    <row r="2096" spans="1:3" x14ac:dyDescent="0.35">
      <c r="A2096">
        <v>2089</v>
      </c>
      <c r="B2096" s="35">
        <v>35805</v>
      </c>
      <c r="C2096" s="9">
        <v>0.14158423244953156</v>
      </c>
    </row>
    <row r="2097" spans="1:3" x14ac:dyDescent="0.35">
      <c r="A2097">
        <v>2090</v>
      </c>
      <c r="B2097" s="35">
        <v>35806</v>
      </c>
      <c r="C2097" s="9">
        <v>0.13875254988670349</v>
      </c>
    </row>
    <row r="2098" spans="1:3" x14ac:dyDescent="0.35">
      <c r="A2098">
        <v>2091</v>
      </c>
      <c r="B2098" s="35">
        <v>35807</v>
      </c>
      <c r="C2098" s="9">
        <v>0.11893074959516525</v>
      </c>
    </row>
    <row r="2099" spans="1:3" x14ac:dyDescent="0.35">
      <c r="A2099">
        <v>2092</v>
      </c>
      <c r="B2099" s="35">
        <v>35808</v>
      </c>
      <c r="C2099" s="9">
        <v>0.11609906703233719</v>
      </c>
    </row>
    <row r="2100" spans="1:3" x14ac:dyDescent="0.35">
      <c r="A2100">
        <v>2093</v>
      </c>
      <c r="B2100" s="35">
        <v>35809</v>
      </c>
      <c r="C2100" s="9">
        <v>0.11609906703233719</v>
      </c>
    </row>
    <row r="2101" spans="1:3" x14ac:dyDescent="0.35">
      <c r="A2101">
        <v>2094</v>
      </c>
      <c r="B2101" s="35">
        <v>35810</v>
      </c>
      <c r="C2101" s="9">
        <v>0.12176244705915451</v>
      </c>
    </row>
    <row r="2102" spans="1:3" x14ac:dyDescent="0.35">
      <c r="A2102">
        <v>2095</v>
      </c>
      <c r="B2102" s="35">
        <v>35811</v>
      </c>
      <c r="C2102" s="9">
        <v>0.11609906703233719</v>
      </c>
    </row>
    <row r="2103" spans="1:3" x14ac:dyDescent="0.35">
      <c r="A2103">
        <v>2096</v>
      </c>
      <c r="B2103" s="35">
        <v>35812</v>
      </c>
      <c r="C2103" s="9">
        <v>0.11609906703233719</v>
      </c>
    </row>
    <row r="2104" spans="1:3" x14ac:dyDescent="0.35">
      <c r="A2104">
        <v>2097</v>
      </c>
      <c r="B2104" s="35">
        <v>35813</v>
      </c>
      <c r="C2104" s="9">
        <v>0.11326738446950912</v>
      </c>
    </row>
    <row r="2105" spans="1:3" x14ac:dyDescent="0.35">
      <c r="A2105">
        <v>2098</v>
      </c>
      <c r="B2105" s="35">
        <v>35814</v>
      </c>
      <c r="C2105" s="9">
        <v>0.11043570190668106</v>
      </c>
    </row>
    <row r="2106" spans="1:3" x14ac:dyDescent="0.35">
      <c r="A2106">
        <v>2099</v>
      </c>
      <c r="B2106" s="35">
        <v>35815</v>
      </c>
      <c r="C2106" s="9">
        <v>0.10477233678102493</v>
      </c>
    </row>
    <row r="2107" spans="1:3" x14ac:dyDescent="0.35">
      <c r="A2107">
        <v>2100</v>
      </c>
      <c r="B2107" s="35">
        <v>35816</v>
      </c>
      <c r="C2107" s="9">
        <v>0.11326738446950912</v>
      </c>
    </row>
    <row r="2108" spans="1:3" x14ac:dyDescent="0.35">
      <c r="A2108">
        <v>2101</v>
      </c>
      <c r="B2108" s="35">
        <v>35817</v>
      </c>
      <c r="C2108" s="9">
        <v>0.11609906703233719</v>
      </c>
    </row>
    <row r="2109" spans="1:3" x14ac:dyDescent="0.35">
      <c r="A2109">
        <v>2102</v>
      </c>
      <c r="B2109" s="35">
        <v>35818</v>
      </c>
      <c r="C2109" s="9">
        <v>0.12176244705915451</v>
      </c>
    </row>
    <row r="2110" spans="1:3" x14ac:dyDescent="0.35">
      <c r="A2110">
        <v>2103</v>
      </c>
      <c r="B2110" s="35">
        <v>35819</v>
      </c>
      <c r="C2110" s="9">
        <v>0.12176244705915451</v>
      </c>
    </row>
    <row r="2111" spans="1:3" x14ac:dyDescent="0.35">
      <c r="A2111">
        <v>2104</v>
      </c>
      <c r="B2111" s="35">
        <v>35820</v>
      </c>
      <c r="C2111" s="9">
        <v>0.12459412962198257</v>
      </c>
    </row>
    <row r="2112" spans="1:3" x14ac:dyDescent="0.35">
      <c r="A2112">
        <v>2105</v>
      </c>
      <c r="B2112" s="35">
        <v>35821</v>
      </c>
      <c r="C2112" s="9">
        <v>0.12459412962198257</v>
      </c>
    </row>
    <row r="2113" spans="1:3" x14ac:dyDescent="0.35">
      <c r="A2113">
        <v>2106</v>
      </c>
      <c r="B2113" s="35">
        <v>35822</v>
      </c>
      <c r="C2113" s="9">
        <v>0.11893074959516525</v>
      </c>
    </row>
    <row r="2114" spans="1:3" x14ac:dyDescent="0.35">
      <c r="A2114">
        <v>2107</v>
      </c>
      <c r="B2114" s="35">
        <v>35823</v>
      </c>
      <c r="C2114" s="9">
        <v>0.12176244705915451</v>
      </c>
    </row>
    <row r="2115" spans="1:3" x14ac:dyDescent="0.35">
      <c r="A2115">
        <v>2108</v>
      </c>
      <c r="B2115" s="35">
        <v>35824</v>
      </c>
      <c r="C2115" s="9">
        <v>0.13592086732387543</v>
      </c>
    </row>
    <row r="2116" spans="1:3" x14ac:dyDescent="0.35">
      <c r="A2116">
        <v>2109</v>
      </c>
      <c r="B2116" s="35">
        <v>35825</v>
      </c>
      <c r="C2116" s="9">
        <v>0.13875254988670349</v>
      </c>
    </row>
    <row r="2117" spans="1:3" x14ac:dyDescent="0.35">
      <c r="A2117">
        <v>2110</v>
      </c>
      <c r="B2117" s="35">
        <v>35826</v>
      </c>
      <c r="C2117" s="9">
        <v>0.15007929503917694</v>
      </c>
    </row>
    <row r="2118" spans="1:3" x14ac:dyDescent="0.35">
      <c r="A2118">
        <v>2111</v>
      </c>
      <c r="B2118" s="35">
        <v>35827</v>
      </c>
      <c r="C2118" s="9">
        <v>0.15007929503917694</v>
      </c>
    </row>
    <row r="2119" spans="1:3" x14ac:dyDescent="0.35">
      <c r="A2119">
        <v>2112</v>
      </c>
      <c r="B2119" s="35">
        <v>35828</v>
      </c>
      <c r="C2119" s="9">
        <v>0.14724759757518768</v>
      </c>
    </row>
    <row r="2120" spans="1:3" x14ac:dyDescent="0.35">
      <c r="A2120">
        <v>2113</v>
      </c>
      <c r="B2120" s="35">
        <v>35829</v>
      </c>
      <c r="C2120" s="9">
        <v>0.13875254988670349</v>
      </c>
    </row>
    <row r="2121" spans="1:3" x14ac:dyDescent="0.35">
      <c r="A2121">
        <v>2114</v>
      </c>
      <c r="B2121" s="35">
        <v>35830</v>
      </c>
      <c r="C2121" s="9">
        <v>0.13592086732387543</v>
      </c>
    </row>
    <row r="2122" spans="1:3" x14ac:dyDescent="0.35">
      <c r="A2122">
        <v>2115</v>
      </c>
      <c r="B2122" s="35">
        <v>35831</v>
      </c>
      <c r="C2122" s="9">
        <v>0.13025748729705811</v>
      </c>
    </row>
    <row r="2123" spans="1:3" x14ac:dyDescent="0.35">
      <c r="A2123">
        <v>2116</v>
      </c>
      <c r="B2123" s="35">
        <v>35832</v>
      </c>
      <c r="C2123" s="9">
        <v>0.11893074959516525</v>
      </c>
    </row>
    <row r="2124" spans="1:3" x14ac:dyDescent="0.35">
      <c r="A2124">
        <v>2117</v>
      </c>
      <c r="B2124" s="35">
        <v>35833</v>
      </c>
      <c r="C2124" s="9">
        <v>0.12176244705915451</v>
      </c>
    </row>
    <row r="2125" spans="1:3" x14ac:dyDescent="0.35">
      <c r="A2125">
        <v>2118</v>
      </c>
      <c r="B2125" s="35">
        <v>35834</v>
      </c>
      <c r="C2125" s="9">
        <v>0.11893074959516525</v>
      </c>
    </row>
    <row r="2126" spans="1:3" x14ac:dyDescent="0.35">
      <c r="A2126">
        <v>2119</v>
      </c>
      <c r="B2126" s="35">
        <v>35835</v>
      </c>
      <c r="C2126" s="9">
        <v>0.11609906703233719</v>
      </c>
    </row>
    <row r="2127" spans="1:3" x14ac:dyDescent="0.35">
      <c r="A2127">
        <v>2120</v>
      </c>
      <c r="B2127" s="35">
        <v>35836</v>
      </c>
      <c r="C2127" s="9">
        <v>0.11326738446950912</v>
      </c>
    </row>
    <row r="2128" spans="1:3" x14ac:dyDescent="0.35">
      <c r="A2128">
        <v>2121</v>
      </c>
      <c r="B2128" s="35">
        <v>35837</v>
      </c>
      <c r="C2128" s="9">
        <v>0.12176244705915451</v>
      </c>
    </row>
    <row r="2129" spans="1:3" x14ac:dyDescent="0.35">
      <c r="A2129">
        <v>2122</v>
      </c>
      <c r="B2129" s="35">
        <v>35838</v>
      </c>
      <c r="C2129" s="9">
        <v>0.12459412962198257</v>
      </c>
    </row>
    <row r="2130" spans="1:3" x14ac:dyDescent="0.35">
      <c r="A2130">
        <v>2123</v>
      </c>
      <c r="B2130" s="35">
        <v>35839</v>
      </c>
      <c r="C2130" s="9">
        <v>0.12742580473423004</v>
      </c>
    </row>
    <row r="2131" spans="1:3" x14ac:dyDescent="0.35">
      <c r="A2131">
        <v>2124</v>
      </c>
      <c r="B2131" s="35">
        <v>35840</v>
      </c>
      <c r="C2131" s="9">
        <v>0.12742580473423004</v>
      </c>
    </row>
    <row r="2132" spans="1:3" x14ac:dyDescent="0.35">
      <c r="A2132">
        <v>2125</v>
      </c>
      <c r="B2132" s="35">
        <v>35841</v>
      </c>
      <c r="C2132" s="9">
        <v>0.13025748729705811</v>
      </c>
    </row>
    <row r="2133" spans="1:3" x14ac:dyDescent="0.35">
      <c r="A2133">
        <v>2126</v>
      </c>
      <c r="B2133" s="35">
        <v>35842</v>
      </c>
      <c r="C2133" s="9">
        <v>0.13875254988670349</v>
      </c>
    </row>
    <row r="2134" spans="1:3" x14ac:dyDescent="0.35">
      <c r="A2134">
        <v>2127</v>
      </c>
      <c r="B2134" s="35">
        <v>35843</v>
      </c>
      <c r="C2134" s="9">
        <v>0.14724759757518768</v>
      </c>
    </row>
    <row r="2135" spans="1:3" x14ac:dyDescent="0.35">
      <c r="A2135">
        <v>2128</v>
      </c>
      <c r="B2135" s="35">
        <v>35844</v>
      </c>
      <c r="C2135" s="9">
        <v>0.15574266016483307</v>
      </c>
    </row>
    <row r="2136" spans="1:3" x14ac:dyDescent="0.35">
      <c r="A2136">
        <v>2129</v>
      </c>
      <c r="B2136" s="35">
        <v>35845</v>
      </c>
      <c r="C2136" s="9">
        <v>0.15857434272766113</v>
      </c>
    </row>
    <row r="2137" spans="1:3" x14ac:dyDescent="0.35">
      <c r="A2137">
        <v>2130</v>
      </c>
      <c r="B2137" s="35">
        <v>35846</v>
      </c>
      <c r="C2137" s="9">
        <v>0.17556443810462952</v>
      </c>
    </row>
    <row r="2138" spans="1:3" x14ac:dyDescent="0.35">
      <c r="A2138">
        <v>2131</v>
      </c>
      <c r="B2138" s="35">
        <v>35847</v>
      </c>
      <c r="C2138" s="9">
        <v>0.17556443810462952</v>
      </c>
    </row>
    <row r="2139" spans="1:3" x14ac:dyDescent="0.35">
      <c r="A2139">
        <v>2132</v>
      </c>
      <c r="B2139" s="35">
        <v>35848</v>
      </c>
      <c r="C2139" s="9">
        <v>0.17273275554180145</v>
      </c>
    </row>
    <row r="2140" spans="1:3" x14ac:dyDescent="0.35">
      <c r="A2140">
        <v>2133</v>
      </c>
      <c r="B2140" s="35">
        <v>35849</v>
      </c>
      <c r="C2140" s="9">
        <v>0.17273275554180145</v>
      </c>
    </row>
    <row r="2141" spans="1:3" x14ac:dyDescent="0.35">
      <c r="A2141">
        <v>2134</v>
      </c>
      <c r="B2141" s="35">
        <v>35850</v>
      </c>
      <c r="C2141" s="9">
        <v>0.17839613556861877</v>
      </c>
    </row>
    <row r="2142" spans="1:3" x14ac:dyDescent="0.35">
      <c r="A2142">
        <v>2135</v>
      </c>
      <c r="B2142" s="35">
        <v>35851</v>
      </c>
      <c r="C2142" s="9">
        <v>0.19255456328392029</v>
      </c>
    </row>
    <row r="2143" spans="1:3" x14ac:dyDescent="0.35">
      <c r="A2143">
        <v>2136</v>
      </c>
      <c r="B2143" s="35">
        <v>35852</v>
      </c>
      <c r="C2143" s="9">
        <v>0.17839613556861877</v>
      </c>
    </row>
    <row r="2144" spans="1:3" x14ac:dyDescent="0.35">
      <c r="A2144">
        <v>2137</v>
      </c>
      <c r="B2144" s="35">
        <v>35853</v>
      </c>
      <c r="C2144" s="9">
        <v>0.17839613556861877</v>
      </c>
    </row>
    <row r="2145" spans="1:3" x14ac:dyDescent="0.35">
      <c r="A2145">
        <v>2138</v>
      </c>
      <c r="B2145" s="35">
        <v>35854</v>
      </c>
      <c r="C2145" s="9">
        <v>0.17556443810462952</v>
      </c>
    </row>
    <row r="2146" spans="1:3" x14ac:dyDescent="0.35">
      <c r="A2146">
        <v>2139</v>
      </c>
      <c r="B2146" s="35">
        <v>35855</v>
      </c>
      <c r="C2146" s="9">
        <v>0.14158423244953156</v>
      </c>
    </row>
    <row r="2147" spans="1:3" x14ac:dyDescent="0.35">
      <c r="A2147">
        <v>2140</v>
      </c>
      <c r="B2147" s="35">
        <v>35856</v>
      </c>
      <c r="C2147" s="9">
        <v>6.7960433661937714E-2</v>
      </c>
    </row>
    <row r="2148" spans="1:3" x14ac:dyDescent="0.35">
      <c r="A2148">
        <v>2141</v>
      </c>
      <c r="B2148" s="35">
        <v>35857</v>
      </c>
      <c r="C2148" s="9">
        <v>6.7960433661937714E-2</v>
      </c>
    </row>
    <row r="2149" spans="1:3" x14ac:dyDescent="0.35">
      <c r="A2149">
        <v>2142</v>
      </c>
      <c r="B2149" s="35">
        <v>35858</v>
      </c>
      <c r="C2149" s="9">
        <v>6.2297064810991287E-2</v>
      </c>
    </row>
    <row r="2150" spans="1:3" x14ac:dyDescent="0.35">
      <c r="A2150">
        <v>2143</v>
      </c>
      <c r="B2150" s="35">
        <v>35859</v>
      </c>
      <c r="C2150" s="9">
        <v>6.2297064810991287E-2</v>
      </c>
    </row>
    <row r="2151" spans="1:3" x14ac:dyDescent="0.35">
      <c r="A2151">
        <v>2144</v>
      </c>
      <c r="B2151" s="35">
        <v>35860</v>
      </c>
      <c r="C2151" s="9">
        <v>5.9465374797582626E-2</v>
      </c>
    </row>
    <row r="2152" spans="1:3" x14ac:dyDescent="0.35">
      <c r="A2152">
        <v>2145</v>
      </c>
      <c r="B2152" s="35">
        <v>35861</v>
      </c>
      <c r="C2152" s="9">
        <v>5.9465374797582626E-2</v>
      </c>
    </row>
    <row r="2153" spans="1:3" x14ac:dyDescent="0.35">
      <c r="A2153">
        <v>2146</v>
      </c>
      <c r="B2153" s="35">
        <v>35862</v>
      </c>
      <c r="C2153" s="9">
        <v>5.9465374797582626E-2</v>
      </c>
    </row>
    <row r="2154" spans="1:3" x14ac:dyDescent="0.35">
      <c r="A2154">
        <v>2147</v>
      </c>
      <c r="B2154" s="35">
        <v>35863</v>
      </c>
      <c r="C2154" s="9">
        <v>5.9465374797582626E-2</v>
      </c>
    </row>
    <row r="2155" spans="1:3" x14ac:dyDescent="0.35">
      <c r="A2155">
        <v>2148</v>
      </c>
      <c r="B2155" s="35">
        <v>35864</v>
      </c>
      <c r="C2155" s="9">
        <v>5.6633692234754562E-2</v>
      </c>
    </row>
    <row r="2156" spans="1:3" x14ac:dyDescent="0.35">
      <c r="A2156">
        <v>2149</v>
      </c>
      <c r="B2156" s="35">
        <v>35865</v>
      </c>
      <c r="C2156" s="9">
        <v>8.4950536489486694E-2</v>
      </c>
    </row>
    <row r="2157" spans="1:3" x14ac:dyDescent="0.35">
      <c r="A2157">
        <v>2150</v>
      </c>
      <c r="B2157" s="35">
        <v>35866</v>
      </c>
      <c r="C2157" s="9">
        <v>0.11326738446950912</v>
      </c>
    </row>
    <row r="2158" spans="1:3" x14ac:dyDescent="0.35">
      <c r="A2158">
        <v>2151</v>
      </c>
      <c r="B2158" s="35">
        <v>35867</v>
      </c>
      <c r="C2158" s="9">
        <v>0.11326738446950912</v>
      </c>
    </row>
    <row r="2159" spans="1:3" x14ac:dyDescent="0.35">
      <c r="A2159">
        <v>2152</v>
      </c>
      <c r="B2159" s="35">
        <v>35868</v>
      </c>
      <c r="C2159" s="9">
        <v>0.11326738446950912</v>
      </c>
    </row>
    <row r="2160" spans="1:3" x14ac:dyDescent="0.35">
      <c r="A2160">
        <v>2153</v>
      </c>
      <c r="B2160" s="35">
        <v>35869</v>
      </c>
      <c r="C2160" s="9">
        <v>0.13025748729705811</v>
      </c>
    </row>
    <row r="2161" spans="1:3" x14ac:dyDescent="0.35">
      <c r="A2161">
        <v>2154</v>
      </c>
      <c r="B2161" s="35">
        <v>35870</v>
      </c>
      <c r="C2161" s="9">
        <v>0.17273275554180145</v>
      </c>
    </row>
    <row r="2162" spans="1:3" x14ac:dyDescent="0.35">
      <c r="A2162">
        <v>2155</v>
      </c>
      <c r="B2162" s="35">
        <v>35871</v>
      </c>
      <c r="C2162" s="9">
        <v>0.13308916985988617</v>
      </c>
    </row>
    <row r="2163" spans="1:3" x14ac:dyDescent="0.35">
      <c r="A2163">
        <v>2156</v>
      </c>
      <c r="B2163" s="35">
        <v>35872</v>
      </c>
      <c r="C2163" s="9">
        <v>0.11893074959516525</v>
      </c>
    </row>
    <row r="2164" spans="1:3" x14ac:dyDescent="0.35">
      <c r="A2164">
        <v>2157</v>
      </c>
      <c r="B2164" s="35">
        <v>35873</v>
      </c>
      <c r="C2164" s="9">
        <v>0.19538624584674835</v>
      </c>
    </row>
    <row r="2165" spans="1:3" x14ac:dyDescent="0.35">
      <c r="A2165">
        <v>2158</v>
      </c>
      <c r="B2165" s="35">
        <v>35874</v>
      </c>
      <c r="C2165" s="9">
        <v>0.22370308637619019</v>
      </c>
    </row>
    <row r="2166" spans="1:3" x14ac:dyDescent="0.35">
      <c r="A2166">
        <v>2159</v>
      </c>
      <c r="B2166" s="35">
        <v>35875</v>
      </c>
      <c r="C2166" s="9">
        <v>0.21803970634937286</v>
      </c>
    </row>
    <row r="2167" spans="1:3" x14ac:dyDescent="0.35">
      <c r="A2167">
        <v>2160</v>
      </c>
      <c r="B2167" s="35">
        <v>35876</v>
      </c>
      <c r="C2167" s="9">
        <v>0.24918825924396515</v>
      </c>
    </row>
    <row r="2168" spans="1:3" x14ac:dyDescent="0.35">
      <c r="A2168">
        <v>2161</v>
      </c>
      <c r="B2168" s="35">
        <v>35877</v>
      </c>
      <c r="C2168" s="9">
        <v>0.31148532032966614</v>
      </c>
    </row>
    <row r="2169" spans="1:3" x14ac:dyDescent="0.35">
      <c r="A2169">
        <v>2162</v>
      </c>
      <c r="B2169" s="35">
        <v>35878</v>
      </c>
      <c r="C2169" s="9">
        <v>0.39643585681915283</v>
      </c>
    </row>
    <row r="2170" spans="1:3" x14ac:dyDescent="0.35">
      <c r="A2170">
        <v>2163</v>
      </c>
      <c r="B2170" s="35">
        <v>35879</v>
      </c>
      <c r="C2170" s="9">
        <v>0.48138639330863953</v>
      </c>
    </row>
    <row r="2171" spans="1:3" x14ac:dyDescent="0.35">
      <c r="A2171">
        <v>2164</v>
      </c>
      <c r="B2171" s="35">
        <v>35880</v>
      </c>
      <c r="C2171" s="9">
        <v>0.4530695378780365</v>
      </c>
    </row>
    <row r="2172" spans="1:3" x14ac:dyDescent="0.35">
      <c r="A2172">
        <v>2165</v>
      </c>
      <c r="B2172" s="35">
        <v>35881</v>
      </c>
      <c r="C2172" s="9">
        <v>0.50970321893692017</v>
      </c>
    </row>
    <row r="2173" spans="1:3" x14ac:dyDescent="0.35">
      <c r="A2173">
        <v>2166</v>
      </c>
      <c r="B2173" s="35">
        <v>35882</v>
      </c>
      <c r="C2173" s="9">
        <v>0.48138639330863953</v>
      </c>
    </row>
    <row r="2174" spans="1:3" x14ac:dyDescent="0.35">
      <c r="A2174">
        <v>2167</v>
      </c>
      <c r="B2174" s="35">
        <v>35883</v>
      </c>
      <c r="C2174" s="9">
        <v>0.4530695378780365</v>
      </c>
    </row>
    <row r="2175" spans="1:3" x14ac:dyDescent="0.35">
      <c r="A2175">
        <v>2168</v>
      </c>
      <c r="B2175" s="35">
        <v>35884</v>
      </c>
      <c r="C2175" s="9">
        <v>0.39643585681915283</v>
      </c>
    </row>
    <row r="2176" spans="1:3" x14ac:dyDescent="0.35">
      <c r="A2176">
        <v>2169</v>
      </c>
      <c r="B2176" s="35">
        <v>35885</v>
      </c>
      <c r="C2176" s="9">
        <v>0.39643585681915283</v>
      </c>
    </row>
    <row r="2177" spans="1:3" x14ac:dyDescent="0.35">
      <c r="A2177">
        <v>2170</v>
      </c>
      <c r="B2177" s="35">
        <v>35886</v>
      </c>
      <c r="C2177" s="9">
        <v>0.3681190013885498</v>
      </c>
    </row>
    <row r="2178" spans="1:3" x14ac:dyDescent="0.35">
      <c r="A2178">
        <v>2171</v>
      </c>
      <c r="B2178" s="35">
        <v>35887</v>
      </c>
      <c r="C2178" s="9">
        <v>0.28316846489906311</v>
      </c>
    </row>
    <row r="2179" spans="1:3" x14ac:dyDescent="0.35">
      <c r="A2179">
        <v>2172</v>
      </c>
      <c r="B2179" s="35">
        <v>35888</v>
      </c>
      <c r="C2179" s="9">
        <v>0.28033676743507385</v>
      </c>
    </row>
    <row r="2180" spans="1:3" x14ac:dyDescent="0.35">
      <c r="A2180">
        <v>2173</v>
      </c>
      <c r="B2180" s="35">
        <v>35889</v>
      </c>
      <c r="C2180" s="9">
        <v>0.28316846489906311</v>
      </c>
    </row>
    <row r="2181" spans="1:3" x14ac:dyDescent="0.35">
      <c r="A2181">
        <v>2174</v>
      </c>
      <c r="B2181" s="35">
        <v>35890</v>
      </c>
      <c r="C2181" s="9">
        <v>0.28316846489906311</v>
      </c>
    </row>
    <row r="2182" spans="1:3" x14ac:dyDescent="0.35">
      <c r="A2182">
        <v>2175</v>
      </c>
      <c r="B2182" s="35">
        <v>35891</v>
      </c>
      <c r="C2182" s="9">
        <v>0.31148532032966614</v>
      </c>
    </row>
    <row r="2183" spans="1:3" x14ac:dyDescent="0.35">
      <c r="A2183">
        <v>2176</v>
      </c>
      <c r="B2183" s="35">
        <v>35892</v>
      </c>
      <c r="C2183" s="9">
        <v>0.28316846489906311</v>
      </c>
    </row>
    <row r="2184" spans="1:3" x14ac:dyDescent="0.35">
      <c r="A2184">
        <v>2177</v>
      </c>
      <c r="B2184" s="35">
        <v>35893</v>
      </c>
      <c r="C2184" s="9">
        <v>0.28316846489906311</v>
      </c>
    </row>
    <row r="2185" spans="1:3" x14ac:dyDescent="0.35">
      <c r="A2185">
        <v>2178</v>
      </c>
      <c r="B2185" s="35">
        <v>35894</v>
      </c>
      <c r="C2185" s="9">
        <v>0.2690100371837616</v>
      </c>
    </row>
    <row r="2186" spans="1:3" x14ac:dyDescent="0.35">
      <c r="A2186">
        <v>2179</v>
      </c>
      <c r="B2186" s="35">
        <v>35895</v>
      </c>
      <c r="C2186" s="9">
        <v>0.27750509977340698</v>
      </c>
    </row>
    <row r="2187" spans="1:3" x14ac:dyDescent="0.35">
      <c r="A2187">
        <v>2180</v>
      </c>
      <c r="B2187" s="35">
        <v>35896</v>
      </c>
      <c r="C2187" s="9">
        <v>0.31148532032966614</v>
      </c>
    </row>
    <row r="2188" spans="1:3" x14ac:dyDescent="0.35">
      <c r="A2188">
        <v>2181</v>
      </c>
      <c r="B2188" s="35">
        <v>35897</v>
      </c>
      <c r="C2188" s="9">
        <v>0.31148532032966614</v>
      </c>
    </row>
    <row r="2189" spans="1:3" x14ac:dyDescent="0.35">
      <c r="A2189">
        <v>2182</v>
      </c>
      <c r="B2189" s="35">
        <v>35898</v>
      </c>
      <c r="C2189" s="9">
        <v>0.31148532032966614</v>
      </c>
    </row>
    <row r="2190" spans="1:3" x14ac:dyDescent="0.35">
      <c r="A2190">
        <v>2183</v>
      </c>
      <c r="B2190" s="35">
        <v>35899</v>
      </c>
      <c r="C2190" s="9">
        <v>0.33980214595794678</v>
      </c>
    </row>
    <row r="2191" spans="1:3" x14ac:dyDescent="0.35">
      <c r="A2191">
        <v>2184</v>
      </c>
      <c r="B2191" s="35">
        <v>35900</v>
      </c>
      <c r="C2191" s="9">
        <v>0.33980214595794678</v>
      </c>
    </row>
    <row r="2192" spans="1:3" x14ac:dyDescent="0.35">
      <c r="A2192">
        <v>2185</v>
      </c>
      <c r="B2192" s="35">
        <v>35901</v>
      </c>
      <c r="C2192" s="9">
        <v>0.33980214595794678</v>
      </c>
    </row>
    <row r="2193" spans="1:3" x14ac:dyDescent="0.35">
      <c r="A2193">
        <v>2186</v>
      </c>
      <c r="B2193" s="35">
        <v>35902</v>
      </c>
      <c r="C2193" s="9">
        <v>0.33980214595794678</v>
      </c>
    </row>
    <row r="2194" spans="1:3" x14ac:dyDescent="0.35">
      <c r="A2194">
        <v>2187</v>
      </c>
      <c r="B2194" s="35">
        <v>35903</v>
      </c>
      <c r="C2194" s="9">
        <v>0.31148532032966614</v>
      </c>
    </row>
    <row r="2195" spans="1:3" x14ac:dyDescent="0.35">
      <c r="A2195">
        <v>2188</v>
      </c>
      <c r="B2195" s="35">
        <v>35904</v>
      </c>
      <c r="C2195" s="9">
        <v>0.31148532032966614</v>
      </c>
    </row>
    <row r="2196" spans="1:3" x14ac:dyDescent="0.35">
      <c r="A2196">
        <v>2189</v>
      </c>
      <c r="B2196" s="35">
        <v>35905</v>
      </c>
      <c r="C2196" s="9">
        <v>0.31148532032966614</v>
      </c>
    </row>
    <row r="2197" spans="1:3" x14ac:dyDescent="0.35">
      <c r="A2197">
        <v>2190</v>
      </c>
      <c r="B2197" s="35">
        <v>35906</v>
      </c>
      <c r="C2197" s="9">
        <v>0.33980214595794678</v>
      </c>
    </row>
    <row r="2198" spans="1:3" x14ac:dyDescent="0.35">
      <c r="A2198">
        <v>2191</v>
      </c>
      <c r="B2198" s="35">
        <v>35907</v>
      </c>
      <c r="C2198" s="9">
        <v>0.3681190013885498</v>
      </c>
    </row>
    <row r="2199" spans="1:3" x14ac:dyDescent="0.35">
      <c r="A2199">
        <v>2192</v>
      </c>
      <c r="B2199" s="35">
        <v>35908</v>
      </c>
      <c r="C2199" s="9">
        <v>0.50970321893692017</v>
      </c>
    </row>
    <row r="2200" spans="1:3" x14ac:dyDescent="0.35">
      <c r="A2200">
        <v>2193</v>
      </c>
      <c r="B2200" s="35">
        <v>35909</v>
      </c>
      <c r="C2200" s="9">
        <v>0.6512874960899353</v>
      </c>
    </row>
    <row r="2201" spans="1:3" x14ac:dyDescent="0.35">
      <c r="A2201">
        <v>2194</v>
      </c>
      <c r="B2201" s="35">
        <v>35910</v>
      </c>
      <c r="C2201" s="9">
        <v>0.73623800277709961</v>
      </c>
    </row>
    <row r="2202" spans="1:3" x14ac:dyDescent="0.35">
      <c r="A2202">
        <v>2195</v>
      </c>
      <c r="B2202" s="35">
        <v>35911</v>
      </c>
      <c r="C2202" s="9">
        <v>0.76455485820770264</v>
      </c>
    </row>
    <row r="2203" spans="1:3" x14ac:dyDescent="0.35">
      <c r="A2203">
        <v>2196</v>
      </c>
      <c r="B2203" s="35">
        <v>35912</v>
      </c>
      <c r="C2203" s="9">
        <v>0.70792114734649658</v>
      </c>
    </row>
    <row r="2204" spans="1:3" x14ac:dyDescent="0.35">
      <c r="A2204">
        <v>2197</v>
      </c>
      <c r="B2204" s="35">
        <v>35913</v>
      </c>
      <c r="C2204" s="9">
        <v>0.70792114734649658</v>
      </c>
    </row>
    <row r="2205" spans="1:3" x14ac:dyDescent="0.35">
      <c r="A2205">
        <v>2198</v>
      </c>
      <c r="B2205" s="35">
        <v>35914</v>
      </c>
      <c r="C2205" s="9">
        <v>0.73623800277709961</v>
      </c>
    </row>
    <row r="2206" spans="1:3" x14ac:dyDescent="0.35">
      <c r="A2206">
        <v>2199</v>
      </c>
      <c r="B2206" s="35">
        <v>35915</v>
      </c>
      <c r="C2206" s="9">
        <v>0.76455485820770264</v>
      </c>
    </row>
    <row r="2207" spans="1:3" x14ac:dyDescent="0.35">
      <c r="A2207">
        <v>2200</v>
      </c>
      <c r="B2207" s="35">
        <v>35916</v>
      </c>
      <c r="C2207" s="9">
        <v>0.73623800277709961</v>
      </c>
    </row>
    <row r="2208" spans="1:3" x14ac:dyDescent="0.35">
      <c r="A2208">
        <v>2201</v>
      </c>
      <c r="B2208" s="35">
        <v>35917</v>
      </c>
      <c r="C2208" s="9">
        <v>0.73623800277709961</v>
      </c>
    </row>
    <row r="2209" spans="1:3" x14ac:dyDescent="0.35">
      <c r="A2209">
        <v>2202</v>
      </c>
      <c r="B2209" s="35">
        <v>35918</v>
      </c>
      <c r="C2209" s="9">
        <v>0.76455485820770264</v>
      </c>
    </row>
    <row r="2210" spans="1:3" x14ac:dyDescent="0.35">
      <c r="A2210">
        <v>2203</v>
      </c>
      <c r="B2210" s="35">
        <v>35919</v>
      </c>
      <c r="C2210" s="9">
        <v>0.84950542449951172</v>
      </c>
    </row>
    <row r="2211" spans="1:3" x14ac:dyDescent="0.35">
      <c r="A2211">
        <v>2204</v>
      </c>
      <c r="B2211" s="35">
        <v>35920</v>
      </c>
      <c r="C2211" s="9">
        <v>0.906139075756073</v>
      </c>
    </row>
    <row r="2212" spans="1:3" x14ac:dyDescent="0.35">
      <c r="A2212">
        <v>2205</v>
      </c>
      <c r="B2212" s="35">
        <v>35921</v>
      </c>
      <c r="C2212" s="9">
        <v>0.906139075756073</v>
      </c>
    </row>
    <row r="2213" spans="1:3" x14ac:dyDescent="0.35">
      <c r="A2213">
        <v>2206</v>
      </c>
      <c r="B2213" s="35">
        <v>35922</v>
      </c>
      <c r="C2213" s="9">
        <v>0.84950542449951172</v>
      </c>
    </row>
    <row r="2214" spans="1:3" x14ac:dyDescent="0.35">
      <c r="A2214">
        <v>2207</v>
      </c>
      <c r="B2214" s="35">
        <v>35923</v>
      </c>
      <c r="C2214" s="9">
        <v>0.82118856906890869</v>
      </c>
    </row>
    <row r="2215" spans="1:3" x14ac:dyDescent="0.35">
      <c r="A2215">
        <v>2208</v>
      </c>
      <c r="B2215" s="35">
        <v>35924</v>
      </c>
      <c r="C2215" s="9">
        <v>0.82118856906890869</v>
      </c>
    </row>
    <row r="2216" spans="1:3" x14ac:dyDescent="0.35">
      <c r="A2216">
        <v>2209</v>
      </c>
      <c r="B2216" s="35">
        <v>35925</v>
      </c>
      <c r="C2216" s="9">
        <v>0.79287171363830566</v>
      </c>
    </row>
    <row r="2217" spans="1:3" x14ac:dyDescent="0.35">
      <c r="A2217">
        <v>2210</v>
      </c>
      <c r="B2217" s="35">
        <v>35926</v>
      </c>
      <c r="C2217" s="9">
        <v>0.87782222032546997</v>
      </c>
    </row>
    <row r="2218" spans="1:3" x14ac:dyDescent="0.35">
      <c r="A2218">
        <v>2211</v>
      </c>
      <c r="B2218" s="35">
        <v>35927</v>
      </c>
      <c r="C2218" s="9">
        <v>0.96277278661727905</v>
      </c>
    </row>
    <row r="2219" spans="1:3" x14ac:dyDescent="0.35">
      <c r="A2219">
        <v>2212</v>
      </c>
      <c r="B2219" s="35">
        <v>35928</v>
      </c>
      <c r="C2219" s="9">
        <v>0.99108964204788208</v>
      </c>
    </row>
    <row r="2220" spans="1:3" x14ac:dyDescent="0.35">
      <c r="A2220">
        <v>2213</v>
      </c>
      <c r="B2220" s="35">
        <v>35929</v>
      </c>
      <c r="C2220" s="9">
        <v>1.0194064378738403</v>
      </c>
    </row>
    <row r="2221" spans="1:3" x14ac:dyDescent="0.35">
      <c r="A2221">
        <v>2214</v>
      </c>
      <c r="B2221" s="35">
        <v>35930</v>
      </c>
      <c r="C2221" s="9">
        <v>1.0760401487350464</v>
      </c>
    </row>
    <row r="2222" spans="1:3" x14ac:dyDescent="0.35">
      <c r="A2222">
        <v>2215</v>
      </c>
      <c r="B2222" s="35">
        <v>35931</v>
      </c>
      <c r="C2222" s="9">
        <v>1.0477232933044434</v>
      </c>
    </row>
    <row r="2223" spans="1:3" x14ac:dyDescent="0.35">
      <c r="A2223">
        <v>2216</v>
      </c>
      <c r="B2223" s="35">
        <v>35932</v>
      </c>
      <c r="C2223" s="9">
        <v>1.0477232933044434</v>
      </c>
    </row>
    <row r="2224" spans="1:3" x14ac:dyDescent="0.35">
      <c r="A2224">
        <v>2217</v>
      </c>
      <c r="B2224" s="35">
        <v>35933</v>
      </c>
      <c r="C2224" s="9">
        <v>1.0760401487350464</v>
      </c>
    </row>
    <row r="2225" spans="1:3" x14ac:dyDescent="0.35">
      <c r="A2225">
        <v>2218</v>
      </c>
      <c r="B2225" s="35">
        <v>35934</v>
      </c>
      <c r="C2225" s="9">
        <v>1.1326738595962524</v>
      </c>
    </row>
    <row r="2226" spans="1:3" x14ac:dyDescent="0.35">
      <c r="A2226">
        <v>2219</v>
      </c>
      <c r="B2226" s="35">
        <v>35935</v>
      </c>
      <c r="C2226" s="9">
        <v>1.2176244258880615</v>
      </c>
    </row>
    <row r="2227" spans="1:3" x14ac:dyDescent="0.35">
      <c r="A2227">
        <v>2220</v>
      </c>
      <c r="B2227" s="35">
        <v>35936</v>
      </c>
      <c r="C2227" s="9">
        <v>1.2742581367492676</v>
      </c>
    </row>
    <row r="2228" spans="1:3" x14ac:dyDescent="0.35">
      <c r="A2228">
        <v>2221</v>
      </c>
      <c r="B2228" s="35">
        <v>35937</v>
      </c>
      <c r="C2228" s="9">
        <v>1.2742581367492676</v>
      </c>
    </row>
    <row r="2229" spans="1:3" x14ac:dyDescent="0.35">
      <c r="A2229">
        <v>2222</v>
      </c>
      <c r="B2229" s="35">
        <v>35938</v>
      </c>
      <c r="C2229" s="9">
        <v>1.2459412813186646</v>
      </c>
    </row>
    <row r="2230" spans="1:3" x14ac:dyDescent="0.35">
      <c r="A2230">
        <v>2223</v>
      </c>
      <c r="B2230" s="35">
        <v>35939</v>
      </c>
      <c r="C2230" s="9">
        <v>1.2459412813186646</v>
      </c>
    </row>
    <row r="2231" spans="1:3" x14ac:dyDescent="0.35">
      <c r="A2231">
        <v>2224</v>
      </c>
      <c r="B2231" s="35">
        <v>35940</v>
      </c>
      <c r="C2231" s="9">
        <v>1.1609907150268555</v>
      </c>
    </row>
    <row r="2232" spans="1:3" x14ac:dyDescent="0.35">
      <c r="A2232">
        <v>2225</v>
      </c>
      <c r="B2232" s="35">
        <v>35941</v>
      </c>
      <c r="C2232" s="9">
        <v>1.0760401487350464</v>
      </c>
    </row>
    <row r="2233" spans="1:3" x14ac:dyDescent="0.35">
      <c r="A2233">
        <v>2226</v>
      </c>
      <c r="B2233" s="35">
        <v>35942</v>
      </c>
      <c r="C2233" s="9">
        <v>0.99108964204788208</v>
      </c>
    </row>
    <row r="2234" spans="1:3" x14ac:dyDescent="0.35">
      <c r="A2234">
        <v>2227</v>
      </c>
      <c r="B2234" s="35">
        <v>35943</v>
      </c>
      <c r="C2234" s="9">
        <v>0.906139075756073</v>
      </c>
    </row>
    <row r="2235" spans="1:3" x14ac:dyDescent="0.35">
      <c r="A2235">
        <v>2228</v>
      </c>
      <c r="B2235" s="35">
        <v>35944</v>
      </c>
      <c r="C2235" s="9">
        <v>0.87782222032546997</v>
      </c>
    </row>
    <row r="2236" spans="1:3" x14ac:dyDescent="0.35">
      <c r="A2236">
        <v>2229</v>
      </c>
      <c r="B2236" s="35">
        <v>35945</v>
      </c>
      <c r="C2236" s="9">
        <v>0.87782222032546997</v>
      </c>
    </row>
    <row r="2237" spans="1:3" x14ac:dyDescent="0.35">
      <c r="A2237">
        <v>2230</v>
      </c>
      <c r="B2237" s="35">
        <v>35946</v>
      </c>
      <c r="C2237" s="9">
        <v>0.87782222032546997</v>
      </c>
    </row>
    <row r="2238" spans="1:3" x14ac:dyDescent="0.35">
      <c r="A2238">
        <v>2231</v>
      </c>
      <c r="B2238" s="35">
        <v>35947</v>
      </c>
      <c r="C2238" s="9">
        <v>0.84950542449951172</v>
      </c>
    </row>
    <row r="2239" spans="1:3" x14ac:dyDescent="0.35">
      <c r="A2239">
        <v>2232</v>
      </c>
      <c r="B2239" s="35">
        <v>35948</v>
      </c>
      <c r="C2239" s="9">
        <v>0.82118856906890869</v>
      </c>
    </row>
    <row r="2240" spans="1:3" x14ac:dyDescent="0.35">
      <c r="A2240">
        <v>2233</v>
      </c>
      <c r="B2240" s="35">
        <v>35949</v>
      </c>
      <c r="C2240" s="9">
        <v>0.79287171363830566</v>
      </c>
    </row>
    <row r="2241" spans="1:3" x14ac:dyDescent="0.35">
      <c r="A2241">
        <v>2234</v>
      </c>
      <c r="B2241" s="35">
        <v>35950</v>
      </c>
      <c r="C2241" s="9">
        <v>0.76455485820770264</v>
      </c>
    </row>
    <row r="2242" spans="1:3" x14ac:dyDescent="0.35">
      <c r="A2242">
        <v>2235</v>
      </c>
      <c r="B2242" s="35">
        <v>35951</v>
      </c>
      <c r="C2242" s="9">
        <v>0.70792114734649658</v>
      </c>
    </row>
    <row r="2243" spans="1:3" x14ac:dyDescent="0.35">
      <c r="A2243">
        <v>2236</v>
      </c>
      <c r="B2243" s="35">
        <v>35952</v>
      </c>
      <c r="C2243" s="9">
        <v>0.6512874960899353</v>
      </c>
    </row>
    <row r="2244" spans="1:3" x14ac:dyDescent="0.35">
      <c r="A2244">
        <v>2237</v>
      </c>
      <c r="B2244" s="35">
        <v>35953</v>
      </c>
      <c r="C2244" s="9">
        <v>0.59465378522872925</v>
      </c>
    </row>
    <row r="2245" spans="1:3" x14ac:dyDescent="0.35">
      <c r="A2245">
        <v>2238</v>
      </c>
      <c r="B2245" s="35">
        <v>35954</v>
      </c>
      <c r="C2245" s="9">
        <v>0.56633692979812622</v>
      </c>
    </row>
    <row r="2246" spans="1:3" x14ac:dyDescent="0.35">
      <c r="A2246">
        <v>2239</v>
      </c>
      <c r="B2246" s="35">
        <v>35955</v>
      </c>
      <c r="C2246" s="9">
        <v>0.50970321893692017</v>
      </c>
    </row>
    <row r="2247" spans="1:3" x14ac:dyDescent="0.35">
      <c r="A2247">
        <v>2240</v>
      </c>
      <c r="B2247" s="35">
        <v>35956</v>
      </c>
      <c r="C2247" s="9">
        <v>0.48138639330863953</v>
      </c>
    </row>
    <row r="2248" spans="1:3" x14ac:dyDescent="0.35">
      <c r="A2248">
        <v>2241</v>
      </c>
      <c r="B2248" s="35">
        <v>35957</v>
      </c>
      <c r="C2248" s="9">
        <v>0.4530695378780365</v>
      </c>
    </row>
    <row r="2249" spans="1:3" x14ac:dyDescent="0.35">
      <c r="A2249">
        <v>2242</v>
      </c>
      <c r="B2249" s="35">
        <v>35958</v>
      </c>
      <c r="C2249" s="9">
        <v>0.4530695378780365</v>
      </c>
    </row>
    <row r="2250" spans="1:3" x14ac:dyDescent="0.35">
      <c r="A2250">
        <v>2243</v>
      </c>
      <c r="B2250" s="35">
        <v>35959</v>
      </c>
      <c r="C2250" s="9">
        <v>0.39643585681915283</v>
      </c>
    </row>
    <row r="2251" spans="1:3" x14ac:dyDescent="0.35">
      <c r="A2251">
        <v>2244</v>
      </c>
      <c r="B2251" s="35">
        <v>35960</v>
      </c>
      <c r="C2251" s="9">
        <v>0.39643585681915283</v>
      </c>
    </row>
    <row r="2252" spans="1:3" x14ac:dyDescent="0.35">
      <c r="A2252">
        <v>2245</v>
      </c>
      <c r="B2252" s="35">
        <v>35961</v>
      </c>
      <c r="C2252" s="9">
        <v>0.42475271224975586</v>
      </c>
    </row>
    <row r="2253" spans="1:3" x14ac:dyDescent="0.35">
      <c r="A2253">
        <v>2246</v>
      </c>
      <c r="B2253" s="35">
        <v>35962</v>
      </c>
      <c r="C2253" s="9">
        <v>0.3681190013885498</v>
      </c>
    </row>
    <row r="2254" spans="1:3" x14ac:dyDescent="0.35">
      <c r="A2254">
        <v>2247</v>
      </c>
      <c r="B2254" s="35">
        <v>35963</v>
      </c>
      <c r="C2254" s="9">
        <v>0.3681190013885498</v>
      </c>
    </row>
    <row r="2255" spans="1:3" x14ac:dyDescent="0.35">
      <c r="A2255">
        <v>2248</v>
      </c>
      <c r="B2255" s="35">
        <v>35964</v>
      </c>
      <c r="C2255" s="9">
        <v>0.33980214595794678</v>
      </c>
    </row>
    <row r="2256" spans="1:3" x14ac:dyDescent="0.35">
      <c r="A2256">
        <v>2249</v>
      </c>
      <c r="B2256" s="35">
        <v>35965</v>
      </c>
      <c r="C2256" s="9">
        <v>0.31148532032966614</v>
      </c>
    </row>
    <row r="2257" spans="1:3" x14ac:dyDescent="0.35">
      <c r="A2257">
        <v>2250</v>
      </c>
      <c r="B2257" s="35">
        <v>35966</v>
      </c>
      <c r="C2257" s="9">
        <v>0.28316846489906311</v>
      </c>
    </row>
    <row r="2258" spans="1:3" x14ac:dyDescent="0.35">
      <c r="A2258">
        <v>2251</v>
      </c>
      <c r="B2258" s="35">
        <v>35967</v>
      </c>
      <c r="C2258" s="9">
        <v>0.31148532032966614</v>
      </c>
    </row>
    <row r="2259" spans="1:3" x14ac:dyDescent="0.35">
      <c r="A2259">
        <v>2252</v>
      </c>
      <c r="B2259" s="35">
        <v>35968</v>
      </c>
      <c r="C2259" s="9">
        <v>0.28316846489906311</v>
      </c>
    </row>
    <row r="2260" spans="1:3" x14ac:dyDescent="0.35">
      <c r="A2260">
        <v>2253</v>
      </c>
      <c r="B2260" s="35">
        <v>35969</v>
      </c>
      <c r="C2260" s="9">
        <v>0.26051497459411621</v>
      </c>
    </row>
    <row r="2261" spans="1:3" x14ac:dyDescent="0.35">
      <c r="A2261">
        <v>2254</v>
      </c>
      <c r="B2261" s="35">
        <v>35970</v>
      </c>
      <c r="C2261" s="9">
        <v>0.26051497459411621</v>
      </c>
    </row>
    <row r="2262" spans="1:3" x14ac:dyDescent="0.35">
      <c r="A2262">
        <v>2255</v>
      </c>
      <c r="B2262" s="35">
        <v>35971</v>
      </c>
      <c r="C2262" s="9">
        <v>0.25485160946846008</v>
      </c>
    </row>
    <row r="2263" spans="1:3" x14ac:dyDescent="0.35">
      <c r="A2263">
        <v>2256</v>
      </c>
      <c r="B2263" s="35">
        <v>35972</v>
      </c>
      <c r="C2263" s="9">
        <v>0.24069319665431976</v>
      </c>
    </row>
    <row r="2264" spans="1:3" x14ac:dyDescent="0.35">
      <c r="A2264">
        <v>2257</v>
      </c>
      <c r="B2264" s="35">
        <v>35973</v>
      </c>
      <c r="C2264" s="9">
        <v>0.23502983152866364</v>
      </c>
    </row>
    <row r="2265" spans="1:3" x14ac:dyDescent="0.35">
      <c r="A2265">
        <v>2258</v>
      </c>
      <c r="B2265" s="35">
        <v>35974</v>
      </c>
      <c r="C2265" s="9">
        <v>0.22653476893901825</v>
      </c>
    </row>
    <row r="2266" spans="1:3" x14ac:dyDescent="0.35">
      <c r="A2266">
        <v>2259</v>
      </c>
      <c r="B2266" s="35">
        <v>35975</v>
      </c>
      <c r="C2266" s="9">
        <v>0.22087140381336212</v>
      </c>
    </row>
    <row r="2267" spans="1:3" x14ac:dyDescent="0.35">
      <c r="A2267">
        <v>2260</v>
      </c>
      <c r="B2267" s="35">
        <v>35976</v>
      </c>
      <c r="C2267" s="9">
        <v>0.48138639330863953</v>
      </c>
    </row>
    <row r="2268" spans="1:3" x14ac:dyDescent="0.35">
      <c r="A2268">
        <v>2261</v>
      </c>
      <c r="B2268" s="35">
        <v>35977</v>
      </c>
      <c r="C2268" s="9">
        <v>0.26051497459411621</v>
      </c>
    </row>
    <row r="2269" spans="1:3" x14ac:dyDescent="0.35">
      <c r="A2269">
        <v>2262</v>
      </c>
      <c r="B2269" s="35">
        <v>35978</v>
      </c>
      <c r="C2269" s="9">
        <v>0.23219813406467438</v>
      </c>
    </row>
    <row r="2270" spans="1:3" x14ac:dyDescent="0.35">
      <c r="A2270">
        <v>2263</v>
      </c>
      <c r="B2270" s="35">
        <v>35979</v>
      </c>
      <c r="C2270" s="9">
        <v>0.23786149919033051</v>
      </c>
    </row>
    <row r="2271" spans="1:3" x14ac:dyDescent="0.35">
      <c r="A2271">
        <v>2264</v>
      </c>
      <c r="B2271" s="35">
        <v>35980</v>
      </c>
      <c r="C2271" s="9">
        <v>0.24069319665431976</v>
      </c>
    </row>
    <row r="2272" spans="1:3" x14ac:dyDescent="0.35">
      <c r="A2272">
        <v>2265</v>
      </c>
      <c r="B2272" s="35">
        <v>35981</v>
      </c>
      <c r="C2272" s="9">
        <v>0.20954467356204987</v>
      </c>
    </row>
    <row r="2273" spans="1:3" x14ac:dyDescent="0.35">
      <c r="A2273">
        <v>2266</v>
      </c>
      <c r="B2273" s="35">
        <v>35982</v>
      </c>
      <c r="C2273" s="9">
        <v>0.24069319665431976</v>
      </c>
    </row>
    <row r="2274" spans="1:3" x14ac:dyDescent="0.35">
      <c r="A2274">
        <v>2267</v>
      </c>
      <c r="B2274" s="35">
        <v>35983</v>
      </c>
      <c r="C2274" s="9">
        <v>0.22087140381336212</v>
      </c>
    </row>
    <row r="2275" spans="1:3" x14ac:dyDescent="0.35">
      <c r="A2275">
        <v>2268</v>
      </c>
      <c r="B2275" s="35">
        <v>35984</v>
      </c>
      <c r="C2275" s="9">
        <v>0.20104961097240448</v>
      </c>
    </row>
    <row r="2276" spans="1:3" x14ac:dyDescent="0.35">
      <c r="A2276">
        <v>2269</v>
      </c>
      <c r="B2276" s="35">
        <v>35985</v>
      </c>
      <c r="C2276" s="9">
        <v>0.33980214595794678</v>
      </c>
    </row>
    <row r="2277" spans="1:3" x14ac:dyDescent="0.35">
      <c r="A2277">
        <v>2270</v>
      </c>
      <c r="B2277" s="35">
        <v>35986</v>
      </c>
      <c r="C2277" s="9">
        <v>0.3681190013885498</v>
      </c>
    </row>
    <row r="2278" spans="1:3" x14ac:dyDescent="0.35">
      <c r="A2278">
        <v>2271</v>
      </c>
      <c r="B2278" s="35">
        <v>35987</v>
      </c>
      <c r="C2278" s="9">
        <v>0.31148532032966614</v>
      </c>
    </row>
    <row r="2279" spans="1:3" x14ac:dyDescent="0.35">
      <c r="A2279">
        <v>2272</v>
      </c>
      <c r="B2279" s="35">
        <v>35988</v>
      </c>
      <c r="C2279" s="9">
        <v>0.24918825924396515</v>
      </c>
    </row>
    <row r="2280" spans="1:3" x14ac:dyDescent="0.35">
      <c r="A2280">
        <v>2273</v>
      </c>
      <c r="B2280" s="35">
        <v>35989</v>
      </c>
      <c r="C2280" s="9">
        <v>0.24069319665431976</v>
      </c>
    </row>
    <row r="2281" spans="1:3" x14ac:dyDescent="0.35">
      <c r="A2281">
        <v>2274</v>
      </c>
      <c r="B2281" s="35">
        <v>35990</v>
      </c>
      <c r="C2281" s="9">
        <v>0.22653476893901825</v>
      </c>
    </row>
    <row r="2282" spans="1:3" x14ac:dyDescent="0.35">
      <c r="A2282">
        <v>2275</v>
      </c>
      <c r="B2282" s="35">
        <v>35991</v>
      </c>
      <c r="C2282" s="9">
        <v>0.20954467356204987</v>
      </c>
    </row>
    <row r="2283" spans="1:3" x14ac:dyDescent="0.35">
      <c r="A2283">
        <v>2276</v>
      </c>
      <c r="B2283" s="35">
        <v>35992</v>
      </c>
      <c r="C2283" s="9">
        <v>0.19538624584674835</v>
      </c>
    </row>
    <row r="2284" spans="1:3" x14ac:dyDescent="0.35">
      <c r="A2284">
        <v>2277</v>
      </c>
      <c r="B2284" s="35">
        <v>35993</v>
      </c>
      <c r="C2284" s="9">
        <v>0.17556443810462952</v>
      </c>
    </row>
    <row r="2285" spans="1:3" x14ac:dyDescent="0.35">
      <c r="A2285">
        <v>2278</v>
      </c>
      <c r="B2285" s="35">
        <v>35994</v>
      </c>
      <c r="C2285" s="9">
        <v>0.13875254988670349</v>
      </c>
    </row>
    <row r="2286" spans="1:3" x14ac:dyDescent="0.35">
      <c r="A2286">
        <v>2279</v>
      </c>
      <c r="B2286" s="35">
        <v>35995</v>
      </c>
      <c r="C2286" s="9">
        <v>0.13875254988670349</v>
      </c>
    </row>
    <row r="2287" spans="1:3" x14ac:dyDescent="0.35">
      <c r="A2287">
        <v>2280</v>
      </c>
      <c r="B2287" s="35">
        <v>35996</v>
      </c>
      <c r="C2287" s="9">
        <v>0.13592086732387543</v>
      </c>
    </row>
    <row r="2288" spans="1:3" x14ac:dyDescent="0.35">
      <c r="A2288">
        <v>2281</v>
      </c>
      <c r="B2288" s="35">
        <v>35997</v>
      </c>
      <c r="C2288" s="9">
        <v>0.13875254988670349</v>
      </c>
    </row>
    <row r="2289" spans="1:3" x14ac:dyDescent="0.35">
      <c r="A2289">
        <v>2282</v>
      </c>
      <c r="B2289" s="35">
        <v>35998</v>
      </c>
      <c r="C2289" s="9">
        <v>0.18122781813144684</v>
      </c>
    </row>
    <row r="2290" spans="1:3" x14ac:dyDescent="0.35">
      <c r="A2290">
        <v>2283</v>
      </c>
      <c r="B2290" s="35">
        <v>35999</v>
      </c>
      <c r="C2290" s="9">
        <v>0.21803970634937286</v>
      </c>
    </row>
    <row r="2291" spans="1:3" x14ac:dyDescent="0.35">
      <c r="A2291">
        <v>2284</v>
      </c>
      <c r="B2291" s="35">
        <v>36000</v>
      </c>
      <c r="C2291" s="9">
        <v>0.25768330693244934</v>
      </c>
    </row>
    <row r="2292" spans="1:3" x14ac:dyDescent="0.35">
      <c r="A2292">
        <v>2285</v>
      </c>
      <c r="B2292" s="35">
        <v>36001</v>
      </c>
      <c r="C2292" s="9">
        <v>0.31148532032966614</v>
      </c>
    </row>
    <row r="2293" spans="1:3" x14ac:dyDescent="0.35">
      <c r="A2293">
        <v>2286</v>
      </c>
      <c r="B2293" s="35">
        <v>36002</v>
      </c>
      <c r="C2293" s="9">
        <v>0.31148532032966614</v>
      </c>
    </row>
    <row r="2294" spans="1:3" x14ac:dyDescent="0.35">
      <c r="A2294">
        <v>2287</v>
      </c>
      <c r="B2294" s="35">
        <v>36003</v>
      </c>
      <c r="C2294" s="9">
        <v>0.31148532032966614</v>
      </c>
    </row>
    <row r="2295" spans="1:3" x14ac:dyDescent="0.35">
      <c r="A2295">
        <v>2288</v>
      </c>
      <c r="B2295" s="35">
        <v>36004</v>
      </c>
      <c r="C2295" s="9">
        <v>0.31148532032966614</v>
      </c>
    </row>
    <row r="2296" spans="1:3" x14ac:dyDescent="0.35">
      <c r="A2296">
        <v>2289</v>
      </c>
      <c r="B2296" s="35">
        <v>36005</v>
      </c>
      <c r="C2296" s="9">
        <v>0.48138639330863953</v>
      </c>
    </row>
    <row r="2297" spans="1:3" x14ac:dyDescent="0.35">
      <c r="A2297">
        <v>2290</v>
      </c>
      <c r="B2297" s="35">
        <v>36006</v>
      </c>
      <c r="C2297" s="9">
        <v>0.50970321893692017</v>
      </c>
    </row>
    <row r="2298" spans="1:3" x14ac:dyDescent="0.35">
      <c r="A2298">
        <v>2291</v>
      </c>
      <c r="B2298" s="35">
        <v>36007</v>
      </c>
      <c r="C2298" s="9">
        <v>0.56633692979812622</v>
      </c>
    </row>
    <row r="2299" spans="1:3" x14ac:dyDescent="0.35">
      <c r="A2299">
        <v>2292</v>
      </c>
      <c r="B2299" s="35">
        <v>36008</v>
      </c>
      <c r="C2299" s="9">
        <v>0.50970321893692017</v>
      </c>
    </row>
    <row r="2300" spans="1:3" x14ac:dyDescent="0.35">
      <c r="A2300">
        <v>2293</v>
      </c>
      <c r="B2300" s="35">
        <v>36009</v>
      </c>
      <c r="C2300" s="9">
        <v>0.48138639330863953</v>
      </c>
    </row>
    <row r="2301" spans="1:3" x14ac:dyDescent="0.35">
      <c r="A2301">
        <v>2294</v>
      </c>
      <c r="B2301" s="35">
        <v>36010</v>
      </c>
      <c r="C2301" s="9">
        <v>0.67960429191589355</v>
      </c>
    </row>
    <row r="2302" spans="1:3" x14ac:dyDescent="0.35">
      <c r="A2302">
        <v>2295</v>
      </c>
      <c r="B2302" s="35">
        <v>36011</v>
      </c>
      <c r="C2302" s="9">
        <v>0.79287171363830566</v>
      </c>
    </row>
    <row r="2303" spans="1:3" x14ac:dyDescent="0.35">
      <c r="A2303">
        <v>2296</v>
      </c>
      <c r="B2303" s="35">
        <v>36012</v>
      </c>
      <c r="C2303" s="9">
        <v>0.82118856906890869</v>
      </c>
    </row>
    <row r="2304" spans="1:3" x14ac:dyDescent="0.35">
      <c r="A2304">
        <v>2297</v>
      </c>
      <c r="B2304" s="35">
        <v>36013</v>
      </c>
      <c r="C2304" s="9">
        <v>0.76455485820770264</v>
      </c>
    </row>
    <row r="2305" spans="1:3" x14ac:dyDescent="0.35">
      <c r="A2305">
        <v>2298</v>
      </c>
      <c r="B2305" s="35">
        <v>36014</v>
      </c>
      <c r="C2305" s="9">
        <v>0.67960429191589355</v>
      </c>
    </row>
    <row r="2306" spans="1:3" x14ac:dyDescent="0.35">
      <c r="A2306">
        <v>2299</v>
      </c>
      <c r="B2306" s="35">
        <v>36015</v>
      </c>
      <c r="C2306" s="9">
        <v>0.62297064065933228</v>
      </c>
    </row>
    <row r="2307" spans="1:3" x14ac:dyDescent="0.35">
      <c r="A2307">
        <v>2300</v>
      </c>
      <c r="B2307" s="35">
        <v>36016</v>
      </c>
      <c r="C2307" s="9">
        <v>0.6512874960899353</v>
      </c>
    </row>
    <row r="2308" spans="1:3" x14ac:dyDescent="0.35">
      <c r="A2308">
        <v>2301</v>
      </c>
      <c r="B2308" s="35">
        <v>36017</v>
      </c>
      <c r="C2308" s="9">
        <v>0.59465378522872925</v>
      </c>
    </row>
    <row r="2309" spans="1:3" x14ac:dyDescent="0.35">
      <c r="A2309">
        <v>2302</v>
      </c>
      <c r="B2309" s="35">
        <v>36018</v>
      </c>
      <c r="C2309" s="9">
        <v>0.53802007436752319</v>
      </c>
    </row>
    <row r="2310" spans="1:3" x14ac:dyDescent="0.35">
      <c r="A2310">
        <v>2303</v>
      </c>
      <c r="B2310" s="35">
        <v>36019</v>
      </c>
      <c r="C2310" s="9">
        <v>0.48138639330863953</v>
      </c>
    </row>
    <row r="2311" spans="1:3" x14ac:dyDescent="0.35">
      <c r="A2311">
        <v>2304</v>
      </c>
      <c r="B2311" s="35">
        <v>36020</v>
      </c>
      <c r="C2311" s="9">
        <v>0.42475271224975586</v>
      </c>
    </row>
    <row r="2312" spans="1:3" x14ac:dyDescent="0.35">
      <c r="A2312">
        <v>2305</v>
      </c>
      <c r="B2312" s="35">
        <v>36021</v>
      </c>
      <c r="C2312" s="9">
        <v>0.42475271224975586</v>
      </c>
    </row>
    <row r="2313" spans="1:3" x14ac:dyDescent="0.35">
      <c r="A2313">
        <v>2306</v>
      </c>
      <c r="B2313" s="35">
        <v>36022</v>
      </c>
      <c r="C2313" s="9">
        <v>0.4530695378780365</v>
      </c>
    </row>
    <row r="2314" spans="1:3" x14ac:dyDescent="0.35">
      <c r="A2314">
        <v>2307</v>
      </c>
      <c r="B2314" s="35">
        <v>36023</v>
      </c>
      <c r="C2314" s="9">
        <v>0.39643585681915283</v>
      </c>
    </row>
    <row r="2315" spans="1:3" x14ac:dyDescent="0.35">
      <c r="A2315">
        <v>2308</v>
      </c>
      <c r="B2315" s="35">
        <v>36024</v>
      </c>
      <c r="C2315" s="9">
        <v>0.39643585681915283</v>
      </c>
    </row>
    <row r="2316" spans="1:3" x14ac:dyDescent="0.35">
      <c r="A2316">
        <v>2309</v>
      </c>
      <c r="B2316" s="35">
        <v>36025</v>
      </c>
      <c r="C2316" s="9">
        <v>0.39643585681915283</v>
      </c>
    </row>
    <row r="2317" spans="1:3" x14ac:dyDescent="0.35">
      <c r="A2317">
        <v>2310</v>
      </c>
      <c r="B2317" s="35">
        <v>36026</v>
      </c>
      <c r="C2317" s="9">
        <v>0.3681190013885498</v>
      </c>
    </row>
    <row r="2318" spans="1:3" x14ac:dyDescent="0.35">
      <c r="A2318">
        <v>2311</v>
      </c>
      <c r="B2318" s="35">
        <v>36027</v>
      </c>
      <c r="C2318" s="9">
        <v>0.3681190013885498</v>
      </c>
    </row>
    <row r="2319" spans="1:3" x14ac:dyDescent="0.35">
      <c r="A2319">
        <v>2312</v>
      </c>
      <c r="B2319" s="35">
        <v>36028</v>
      </c>
      <c r="C2319" s="9">
        <v>0.33980214595794678</v>
      </c>
    </row>
    <row r="2320" spans="1:3" x14ac:dyDescent="0.35">
      <c r="A2320">
        <v>2313</v>
      </c>
      <c r="B2320" s="35">
        <v>36029</v>
      </c>
      <c r="C2320" s="9">
        <v>0.33980214595794678</v>
      </c>
    </row>
    <row r="2321" spans="1:3" x14ac:dyDescent="0.35">
      <c r="A2321">
        <v>2314</v>
      </c>
      <c r="B2321" s="35">
        <v>36030</v>
      </c>
      <c r="C2321" s="9">
        <v>0.31148532032966614</v>
      </c>
    </row>
    <row r="2322" spans="1:3" x14ac:dyDescent="0.35">
      <c r="A2322">
        <v>2315</v>
      </c>
      <c r="B2322" s="35">
        <v>36031</v>
      </c>
      <c r="C2322" s="9">
        <v>0.31148532032966614</v>
      </c>
    </row>
    <row r="2323" spans="1:3" x14ac:dyDescent="0.35">
      <c r="A2323">
        <v>2316</v>
      </c>
      <c r="B2323" s="35">
        <v>36032</v>
      </c>
      <c r="C2323" s="9">
        <v>0.33980214595794678</v>
      </c>
    </row>
    <row r="2324" spans="1:3" x14ac:dyDescent="0.35">
      <c r="A2324">
        <v>2317</v>
      </c>
      <c r="B2324" s="35">
        <v>36033</v>
      </c>
      <c r="C2324" s="9">
        <v>0.33980214595794678</v>
      </c>
    </row>
    <row r="2325" spans="1:3" x14ac:dyDescent="0.35">
      <c r="A2325">
        <v>2318</v>
      </c>
      <c r="B2325" s="35">
        <v>36034</v>
      </c>
      <c r="C2325" s="9">
        <v>0.33980214595794678</v>
      </c>
    </row>
    <row r="2326" spans="1:3" x14ac:dyDescent="0.35">
      <c r="A2326">
        <v>2319</v>
      </c>
      <c r="B2326" s="35">
        <v>36035</v>
      </c>
      <c r="C2326" s="9">
        <v>0.33980214595794678</v>
      </c>
    </row>
    <row r="2327" spans="1:3" x14ac:dyDescent="0.35">
      <c r="A2327">
        <v>2320</v>
      </c>
      <c r="B2327" s="35">
        <v>36036</v>
      </c>
      <c r="C2327" s="9">
        <v>0.31148532032966614</v>
      </c>
    </row>
    <row r="2328" spans="1:3" x14ac:dyDescent="0.35">
      <c r="A2328">
        <v>2321</v>
      </c>
      <c r="B2328" s="35">
        <v>36037</v>
      </c>
      <c r="C2328" s="9">
        <v>0.28316846489906311</v>
      </c>
    </row>
    <row r="2329" spans="1:3" x14ac:dyDescent="0.35">
      <c r="A2329">
        <v>2322</v>
      </c>
      <c r="B2329" s="35">
        <v>36038</v>
      </c>
      <c r="C2329" s="9">
        <v>0.28316846489906311</v>
      </c>
    </row>
    <row r="2330" spans="1:3" x14ac:dyDescent="0.35">
      <c r="A2330">
        <v>2323</v>
      </c>
      <c r="B2330" s="35">
        <v>36039</v>
      </c>
      <c r="C2330" s="9">
        <v>0.31148532032966614</v>
      </c>
    </row>
    <row r="2331" spans="1:3" x14ac:dyDescent="0.35">
      <c r="A2331">
        <v>2324</v>
      </c>
      <c r="B2331" s="35">
        <v>36040</v>
      </c>
      <c r="C2331" s="9">
        <v>0.27750509977340698</v>
      </c>
    </row>
    <row r="2332" spans="1:3" x14ac:dyDescent="0.35">
      <c r="A2332">
        <v>2325</v>
      </c>
      <c r="B2332" s="35">
        <v>36041</v>
      </c>
      <c r="C2332" s="9">
        <v>0.25485160946846008</v>
      </c>
    </row>
    <row r="2333" spans="1:3" x14ac:dyDescent="0.35">
      <c r="A2333">
        <v>2326</v>
      </c>
      <c r="B2333" s="35">
        <v>36042</v>
      </c>
      <c r="C2333" s="9">
        <v>0.24635656177997589</v>
      </c>
    </row>
    <row r="2334" spans="1:3" x14ac:dyDescent="0.35">
      <c r="A2334">
        <v>2327</v>
      </c>
      <c r="B2334" s="35">
        <v>36043</v>
      </c>
      <c r="C2334" s="9">
        <v>0.23219813406467438</v>
      </c>
    </row>
    <row r="2335" spans="1:3" x14ac:dyDescent="0.35">
      <c r="A2335">
        <v>2328</v>
      </c>
      <c r="B2335" s="35">
        <v>36044</v>
      </c>
      <c r="C2335" s="9">
        <v>0.22653476893901825</v>
      </c>
    </row>
    <row r="2336" spans="1:3" x14ac:dyDescent="0.35">
      <c r="A2336">
        <v>2329</v>
      </c>
      <c r="B2336" s="35">
        <v>36045</v>
      </c>
      <c r="C2336" s="9">
        <v>0.21803970634937286</v>
      </c>
    </row>
    <row r="2337" spans="1:3" x14ac:dyDescent="0.35">
      <c r="A2337">
        <v>2330</v>
      </c>
      <c r="B2337" s="35">
        <v>36046</v>
      </c>
      <c r="C2337" s="9">
        <v>0.21520803868770599</v>
      </c>
    </row>
    <row r="2338" spans="1:3" x14ac:dyDescent="0.35">
      <c r="A2338">
        <v>2331</v>
      </c>
      <c r="B2338" s="35">
        <v>36047</v>
      </c>
      <c r="C2338" s="9">
        <v>0.20954467356204987</v>
      </c>
    </row>
    <row r="2339" spans="1:3" x14ac:dyDescent="0.35">
      <c r="A2339">
        <v>2332</v>
      </c>
      <c r="B2339" s="35">
        <v>36048</v>
      </c>
      <c r="C2339" s="9">
        <v>0.20104961097240448</v>
      </c>
    </row>
    <row r="2340" spans="1:3" x14ac:dyDescent="0.35">
      <c r="A2340">
        <v>2333</v>
      </c>
      <c r="B2340" s="35">
        <v>36049</v>
      </c>
      <c r="C2340" s="9">
        <v>0.19538624584674835</v>
      </c>
    </row>
    <row r="2341" spans="1:3" x14ac:dyDescent="0.35">
      <c r="A2341">
        <v>2334</v>
      </c>
      <c r="B2341" s="35">
        <v>36050</v>
      </c>
      <c r="C2341" s="9">
        <v>0.2067129909992218</v>
      </c>
    </row>
    <row r="2342" spans="1:3" x14ac:dyDescent="0.35">
      <c r="A2342">
        <v>2335</v>
      </c>
      <c r="B2342" s="35">
        <v>36051</v>
      </c>
      <c r="C2342" s="9">
        <v>0.20388129353523254</v>
      </c>
    </row>
    <row r="2343" spans="1:3" x14ac:dyDescent="0.35">
      <c r="A2343">
        <v>2336</v>
      </c>
      <c r="B2343" s="35">
        <v>36052</v>
      </c>
      <c r="C2343" s="9">
        <v>0.18972286581993103</v>
      </c>
    </row>
    <row r="2344" spans="1:3" x14ac:dyDescent="0.35">
      <c r="A2344">
        <v>2337</v>
      </c>
      <c r="B2344" s="35">
        <v>36053</v>
      </c>
      <c r="C2344" s="9">
        <v>0.18972286581993103</v>
      </c>
    </row>
    <row r="2345" spans="1:3" x14ac:dyDescent="0.35">
      <c r="A2345">
        <v>2338</v>
      </c>
      <c r="B2345" s="35">
        <v>36054</v>
      </c>
      <c r="C2345" s="9">
        <v>0.18689118325710297</v>
      </c>
    </row>
    <row r="2346" spans="1:3" x14ac:dyDescent="0.35">
      <c r="A2346">
        <v>2339</v>
      </c>
      <c r="B2346" s="35">
        <v>36055</v>
      </c>
      <c r="C2346" s="9">
        <v>0.17839613556861877</v>
      </c>
    </row>
    <row r="2347" spans="1:3" x14ac:dyDescent="0.35">
      <c r="A2347">
        <v>2340</v>
      </c>
      <c r="B2347" s="35">
        <v>36056</v>
      </c>
      <c r="C2347" s="9">
        <v>0.16990107297897339</v>
      </c>
    </row>
    <row r="2348" spans="1:3" x14ac:dyDescent="0.35">
      <c r="A2348">
        <v>2341</v>
      </c>
      <c r="B2348" s="35">
        <v>36057</v>
      </c>
      <c r="C2348" s="9">
        <v>0.1614060252904892</v>
      </c>
    </row>
    <row r="2349" spans="1:3" x14ac:dyDescent="0.35">
      <c r="A2349">
        <v>2342</v>
      </c>
      <c r="B2349" s="35">
        <v>36058</v>
      </c>
      <c r="C2349" s="9">
        <v>0.15857434272766113</v>
      </c>
    </row>
    <row r="2350" spans="1:3" x14ac:dyDescent="0.35">
      <c r="A2350">
        <v>2343</v>
      </c>
      <c r="B2350" s="35">
        <v>36059</v>
      </c>
      <c r="C2350" s="9">
        <v>0.1614060252904892</v>
      </c>
    </row>
    <row r="2351" spans="1:3" x14ac:dyDescent="0.35">
      <c r="A2351">
        <v>2344</v>
      </c>
      <c r="B2351" s="35">
        <v>36060</v>
      </c>
      <c r="C2351" s="9">
        <v>0.17273275554180145</v>
      </c>
    </row>
    <row r="2352" spans="1:3" x14ac:dyDescent="0.35">
      <c r="A2352">
        <v>2345</v>
      </c>
      <c r="B2352" s="35">
        <v>36061</v>
      </c>
      <c r="C2352" s="9">
        <v>0.16990107297897339</v>
      </c>
    </row>
    <row r="2353" spans="1:3" x14ac:dyDescent="0.35">
      <c r="A2353">
        <v>2346</v>
      </c>
      <c r="B2353" s="35">
        <v>36062</v>
      </c>
      <c r="C2353" s="9">
        <v>0.1614060252904892</v>
      </c>
    </row>
    <row r="2354" spans="1:3" x14ac:dyDescent="0.35">
      <c r="A2354">
        <v>2347</v>
      </c>
      <c r="B2354" s="35">
        <v>36063</v>
      </c>
      <c r="C2354" s="9">
        <v>0.152910977602005</v>
      </c>
    </row>
    <row r="2355" spans="1:3" x14ac:dyDescent="0.35">
      <c r="A2355">
        <v>2348</v>
      </c>
      <c r="B2355" s="35">
        <v>36064</v>
      </c>
      <c r="C2355" s="9">
        <v>0.15007929503917694</v>
      </c>
    </row>
    <row r="2356" spans="1:3" x14ac:dyDescent="0.35">
      <c r="A2356">
        <v>2349</v>
      </c>
      <c r="B2356" s="35">
        <v>36065</v>
      </c>
      <c r="C2356" s="9">
        <v>0.14724759757518768</v>
      </c>
    </row>
    <row r="2357" spans="1:3" x14ac:dyDescent="0.35">
      <c r="A2357">
        <v>2350</v>
      </c>
      <c r="B2357" s="35">
        <v>36066</v>
      </c>
      <c r="C2357" s="9">
        <v>0.13875254988670349</v>
      </c>
    </row>
    <row r="2358" spans="1:3" x14ac:dyDescent="0.35">
      <c r="A2358">
        <v>2351</v>
      </c>
      <c r="B2358" s="35">
        <v>36067</v>
      </c>
      <c r="C2358" s="9">
        <v>0.13592086732387543</v>
      </c>
    </row>
    <row r="2359" spans="1:3" x14ac:dyDescent="0.35">
      <c r="A2359">
        <v>2352</v>
      </c>
      <c r="B2359" s="35">
        <v>36068</v>
      </c>
      <c r="C2359" s="9">
        <v>0.13875254988670349</v>
      </c>
    </row>
    <row r="2360" spans="1:3" x14ac:dyDescent="0.35">
      <c r="A2360">
        <v>2353</v>
      </c>
      <c r="B2360" s="35">
        <v>36069</v>
      </c>
      <c r="C2360" s="9">
        <v>0.15007929503917694</v>
      </c>
    </row>
    <row r="2361" spans="1:3" x14ac:dyDescent="0.35">
      <c r="A2361">
        <v>2354</v>
      </c>
      <c r="B2361" s="35">
        <v>36070</v>
      </c>
      <c r="C2361" s="9">
        <v>0.15857434272766113</v>
      </c>
    </row>
    <row r="2362" spans="1:3" x14ac:dyDescent="0.35">
      <c r="A2362">
        <v>2355</v>
      </c>
      <c r="B2362" s="35">
        <v>36071</v>
      </c>
      <c r="C2362" s="9">
        <v>0.14724759757518768</v>
      </c>
    </row>
    <row r="2363" spans="1:3" x14ac:dyDescent="0.35">
      <c r="A2363">
        <v>2356</v>
      </c>
      <c r="B2363" s="35">
        <v>36072</v>
      </c>
      <c r="C2363" s="9">
        <v>0.14724759757518768</v>
      </c>
    </row>
    <row r="2364" spans="1:3" x14ac:dyDescent="0.35">
      <c r="A2364">
        <v>2357</v>
      </c>
      <c r="B2364" s="35">
        <v>36073</v>
      </c>
      <c r="C2364" s="9">
        <v>0.15007929503917694</v>
      </c>
    </row>
    <row r="2365" spans="1:3" x14ac:dyDescent="0.35">
      <c r="A2365">
        <v>2358</v>
      </c>
      <c r="B2365" s="35">
        <v>36074</v>
      </c>
      <c r="C2365" s="9">
        <v>0.15007929503917694</v>
      </c>
    </row>
    <row r="2366" spans="1:3" x14ac:dyDescent="0.35">
      <c r="A2366">
        <v>2359</v>
      </c>
      <c r="B2366" s="35">
        <v>36075</v>
      </c>
      <c r="C2366" s="9">
        <v>0.15007929503917694</v>
      </c>
    </row>
    <row r="2367" spans="1:3" x14ac:dyDescent="0.35">
      <c r="A2367">
        <v>2360</v>
      </c>
      <c r="B2367" s="35">
        <v>36076</v>
      </c>
      <c r="C2367" s="9">
        <v>0.14441591501235962</v>
      </c>
    </row>
    <row r="2368" spans="1:3" x14ac:dyDescent="0.35">
      <c r="A2368">
        <v>2361</v>
      </c>
      <c r="B2368" s="35">
        <v>36077</v>
      </c>
      <c r="C2368" s="9">
        <v>0.13592086732387543</v>
      </c>
    </row>
    <row r="2369" spans="1:3" x14ac:dyDescent="0.35">
      <c r="A2369">
        <v>2362</v>
      </c>
      <c r="B2369" s="35">
        <v>36078</v>
      </c>
      <c r="C2369" s="9">
        <v>0.13592086732387543</v>
      </c>
    </row>
    <row r="2370" spans="1:3" x14ac:dyDescent="0.35">
      <c r="A2370">
        <v>2363</v>
      </c>
      <c r="B2370" s="35">
        <v>36079</v>
      </c>
      <c r="C2370" s="9">
        <v>0.13592086732387543</v>
      </c>
    </row>
    <row r="2371" spans="1:3" x14ac:dyDescent="0.35">
      <c r="A2371">
        <v>2364</v>
      </c>
      <c r="B2371" s="35">
        <v>36080</v>
      </c>
      <c r="C2371" s="9">
        <v>0.13592086732387543</v>
      </c>
    </row>
    <row r="2372" spans="1:3" x14ac:dyDescent="0.35">
      <c r="A2372">
        <v>2365</v>
      </c>
      <c r="B2372" s="35">
        <v>36081</v>
      </c>
      <c r="C2372" s="9">
        <v>0.13592086732387543</v>
      </c>
    </row>
    <row r="2373" spans="1:3" x14ac:dyDescent="0.35">
      <c r="A2373">
        <v>2366</v>
      </c>
      <c r="B2373" s="35">
        <v>36082</v>
      </c>
      <c r="C2373" s="9">
        <v>0.13308916985988617</v>
      </c>
    </row>
    <row r="2374" spans="1:3" x14ac:dyDescent="0.35">
      <c r="A2374">
        <v>2367</v>
      </c>
      <c r="B2374" s="35">
        <v>36083</v>
      </c>
      <c r="C2374" s="9">
        <v>0.13592086732387543</v>
      </c>
    </row>
    <row r="2375" spans="1:3" x14ac:dyDescent="0.35">
      <c r="A2375">
        <v>2368</v>
      </c>
      <c r="B2375" s="35">
        <v>36084</v>
      </c>
      <c r="C2375" s="9">
        <v>0.13592086732387543</v>
      </c>
    </row>
    <row r="2376" spans="1:3" x14ac:dyDescent="0.35">
      <c r="A2376">
        <v>2369</v>
      </c>
      <c r="B2376" s="35">
        <v>36085</v>
      </c>
      <c r="C2376" s="9">
        <v>0.13592086732387543</v>
      </c>
    </row>
    <row r="2377" spans="1:3" x14ac:dyDescent="0.35">
      <c r="A2377">
        <v>2370</v>
      </c>
      <c r="B2377" s="35">
        <v>36086</v>
      </c>
      <c r="C2377" s="9">
        <v>0.14158423244953156</v>
      </c>
    </row>
    <row r="2378" spans="1:3" x14ac:dyDescent="0.35">
      <c r="A2378">
        <v>2371</v>
      </c>
      <c r="B2378" s="35">
        <v>36087</v>
      </c>
      <c r="C2378" s="9">
        <v>0.13875254988670349</v>
      </c>
    </row>
    <row r="2379" spans="1:3" x14ac:dyDescent="0.35">
      <c r="A2379">
        <v>2372</v>
      </c>
      <c r="B2379" s="35">
        <v>36088</v>
      </c>
      <c r="C2379" s="9">
        <v>0.14158423244953156</v>
      </c>
    </row>
    <row r="2380" spans="1:3" x14ac:dyDescent="0.35">
      <c r="A2380">
        <v>2373</v>
      </c>
      <c r="B2380" s="35">
        <v>36089</v>
      </c>
      <c r="C2380" s="9">
        <v>0.14158423244953156</v>
      </c>
    </row>
    <row r="2381" spans="1:3" x14ac:dyDescent="0.35">
      <c r="A2381">
        <v>2374</v>
      </c>
      <c r="B2381" s="35">
        <v>36090</v>
      </c>
      <c r="C2381" s="9">
        <v>0.14158423244953156</v>
      </c>
    </row>
    <row r="2382" spans="1:3" x14ac:dyDescent="0.35">
      <c r="A2382">
        <v>2375</v>
      </c>
      <c r="B2382" s="35">
        <v>36091</v>
      </c>
      <c r="C2382" s="9">
        <v>0.13875254988670349</v>
      </c>
    </row>
    <row r="2383" spans="1:3" x14ac:dyDescent="0.35">
      <c r="A2383">
        <v>2376</v>
      </c>
      <c r="B2383" s="35">
        <v>36092</v>
      </c>
      <c r="C2383" s="9">
        <v>0.13592086732387543</v>
      </c>
    </row>
    <row r="2384" spans="1:3" x14ac:dyDescent="0.35">
      <c r="A2384">
        <v>2377</v>
      </c>
      <c r="B2384" s="35">
        <v>36093</v>
      </c>
      <c r="C2384" s="9">
        <v>0.13592086732387543</v>
      </c>
    </row>
    <row r="2385" spans="1:3" x14ac:dyDescent="0.35">
      <c r="A2385">
        <v>2378</v>
      </c>
      <c r="B2385" s="35">
        <v>36094</v>
      </c>
      <c r="C2385" s="9">
        <v>0.13592086732387543</v>
      </c>
    </row>
    <row r="2386" spans="1:3" x14ac:dyDescent="0.35">
      <c r="A2386">
        <v>2379</v>
      </c>
      <c r="B2386" s="35">
        <v>36095</v>
      </c>
      <c r="C2386" s="9">
        <v>0.16706939041614532</v>
      </c>
    </row>
    <row r="2387" spans="1:3" x14ac:dyDescent="0.35">
      <c r="A2387">
        <v>2380</v>
      </c>
      <c r="B2387" s="35">
        <v>36096</v>
      </c>
      <c r="C2387" s="9">
        <v>0.18972286581993103</v>
      </c>
    </row>
    <row r="2388" spans="1:3" x14ac:dyDescent="0.35">
      <c r="A2388">
        <v>2381</v>
      </c>
      <c r="B2388" s="35">
        <v>36097</v>
      </c>
      <c r="C2388" s="9">
        <v>0.14158423244953156</v>
      </c>
    </row>
    <row r="2389" spans="1:3" x14ac:dyDescent="0.35">
      <c r="A2389">
        <v>2382</v>
      </c>
      <c r="B2389" s="35">
        <v>36098</v>
      </c>
      <c r="C2389" s="9">
        <v>0.13308916985988617</v>
      </c>
    </row>
    <row r="2390" spans="1:3" x14ac:dyDescent="0.35">
      <c r="A2390">
        <v>2383</v>
      </c>
      <c r="B2390" s="35">
        <v>36099</v>
      </c>
      <c r="C2390" s="9">
        <v>0.13875254988670349</v>
      </c>
    </row>
    <row r="2391" spans="1:3" x14ac:dyDescent="0.35">
      <c r="A2391">
        <v>2384</v>
      </c>
      <c r="B2391" s="35">
        <v>36100</v>
      </c>
      <c r="C2391" s="9">
        <v>0.16990107297897339</v>
      </c>
    </row>
    <row r="2392" spans="1:3" x14ac:dyDescent="0.35">
      <c r="A2392">
        <v>2385</v>
      </c>
      <c r="B2392" s="35">
        <v>36101</v>
      </c>
      <c r="C2392" s="9">
        <v>0.15857434272766113</v>
      </c>
    </row>
    <row r="2393" spans="1:3" x14ac:dyDescent="0.35">
      <c r="A2393">
        <v>2386</v>
      </c>
      <c r="B2393" s="35">
        <v>36102</v>
      </c>
      <c r="C2393" s="9">
        <v>0.16990107297897339</v>
      </c>
    </row>
    <row r="2394" spans="1:3" x14ac:dyDescent="0.35">
      <c r="A2394">
        <v>2387</v>
      </c>
      <c r="B2394" s="35">
        <v>36103</v>
      </c>
      <c r="C2394" s="9">
        <v>0.14724759757518768</v>
      </c>
    </row>
    <row r="2395" spans="1:3" x14ac:dyDescent="0.35">
      <c r="A2395">
        <v>2388</v>
      </c>
      <c r="B2395" s="35">
        <v>36104</v>
      </c>
      <c r="C2395" s="9">
        <v>0.13025748729705811</v>
      </c>
    </row>
    <row r="2396" spans="1:3" x14ac:dyDescent="0.35">
      <c r="A2396">
        <v>2389</v>
      </c>
      <c r="B2396" s="35">
        <v>36105</v>
      </c>
      <c r="C2396" s="9">
        <v>0.13308916985988617</v>
      </c>
    </row>
    <row r="2397" spans="1:3" x14ac:dyDescent="0.35">
      <c r="A2397">
        <v>2390</v>
      </c>
      <c r="B2397" s="35">
        <v>36106</v>
      </c>
      <c r="C2397" s="9">
        <v>0.13308916985988617</v>
      </c>
    </row>
    <row r="2398" spans="1:3" x14ac:dyDescent="0.35">
      <c r="A2398">
        <v>2391</v>
      </c>
      <c r="B2398" s="35">
        <v>36107</v>
      </c>
      <c r="C2398" s="9">
        <v>0.13592086732387543</v>
      </c>
    </row>
    <row r="2399" spans="1:3" x14ac:dyDescent="0.35">
      <c r="A2399">
        <v>2392</v>
      </c>
      <c r="B2399" s="35">
        <v>36108</v>
      </c>
      <c r="C2399" s="9">
        <v>0.13308916985988617</v>
      </c>
    </row>
    <row r="2400" spans="1:3" x14ac:dyDescent="0.35">
      <c r="A2400">
        <v>2393</v>
      </c>
      <c r="B2400" s="35">
        <v>36109</v>
      </c>
      <c r="C2400" s="9">
        <v>0.11893074959516525</v>
      </c>
    </row>
    <row r="2401" spans="1:3" x14ac:dyDescent="0.35">
      <c r="A2401">
        <v>2394</v>
      </c>
      <c r="B2401" s="35">
        <v>36110</v>
      </c>
      <c r="C2401" s="9">
        <v>0.14441591501235962</v>
      </c>
    </row>
    <row r="2402" spans="1:3" x14ac:dyDescent="0.35">
      <c r="A2402">
        <v>2395</v>
      </c>
      <c r="B2402" s="35">
        <v>36111</v>
      </c>
      <c r="C2402" s="9">
        <v>0.152910977602005</v>
      </c>
    </row>
    <row r="2403" spans="1:3" x14ac:dyDescent="0.35">
      <c r="A2403">
        <v>2396</v>
      </c>
      <c r="B2403" s="35">
        <v>36112</v>
      </c>
      <c r="C2403" s="9">
        <v>0.13592086732387543</v>
      </c>
    </row>
    <row r="2404" spans="1:3" x14ac:dyDescent="0.35">
      <c r="A2404">
        <v>2397</v>
      </c>
      <c r="B2404" s="35">
        <v>36113</v>
      </c>
      <c r="C2404" s="9">
        <v>0.13308916985988617</v>
      </c>
    </row>
    <row r="2405" spans="1:3" x14ac:dyDescent="0.35">
      <c r="A2405">
        <v>2398</v>
      </c>
      <c r="B2405" s="35">
        <v>36114</v>
      </c>
      <c r="C2405" s="9">
        <v>0.12742580473423004</v>
      </c>
    </row>
    <row r="2406" spans="1:3" x14ac:dyDescent="0.35">
      <c r="A2406">
        <v>2399</v>
      </c>
      <c r="B2406" s="35">
        <v>36115</v>
      </c>
      <c r="C2406" s="9">
        <v>0.12742580473423004</v>
      </c>
    </row>
    <row r="2407" spans="1:3" x14ac:dyDescent="0.35">
      <c r="A2407">
        <v>2400</v>
      </c>
      <c r="B2407" s="35">
        <v>36116</v>
      </c>
      <c r="C2407" s="9">
        <v>0.12742580473423004</v>
      </c>
    </row>
    <row r="2408" spans="1:3" x14ac:dyDescent="0.35">
      <c r="A2408">
        <v>2401</v>
      </c>
      <c r="B2408" s="35">
        <v>36117</v>
      </c>
      <c r="C2408" s="9">
        <v>0.12742580473423004</v>
      </c>
    </row>
    <row r="2409" spans="1:3" x14ac:dyDescent="0.35">
      <c r="A2409">
        <v>2402</v>
      </c>
      <c r="B2409" s="35">
        <v>36118</v>
      </c>
      <c r="C2409" s="9">
        <v>0.12176244705915451</v>
      </c>
    </row>
    <row r="2410" spans="1:3" x14ac:dyDescent="0.35">
      <c r="A2410">
        <v>2403</v>
      </c>
      <c r="B2410" s="35">
        <v>36119</v>
      </c>
      <c r="C2410" s="9">
        <v>0.11326738446950912</v>
      </c>
    </row>
    <row r="2411" spans="1:3" x14ac:dyDescent="0.35">
      <c r="A2411">
        <v>2404</v>
      </c>
      <c r="B2411" s="35">
        <v>36120</v>
      </c>
      <c r="C2411" s="9">
        <v>0.11893074959516525</v>
      </c>
    </row>
    <row r="2412" spans="1:3" x14ac:dyDescent="0.35">
      <c r="A2412">
        <v>2405</v>
      </c>
      <c r="B2412" s="35">
        <v>36121</v>
      </c>
      <c r="C2412" s="9">
        <v>0.11893074959516525</v>
      </c>
    </row>
    <row r="2413" spans="1:3" x14ac:dyDescent="0.35">
      <c r="A2413">
        <v>2406</v>
      </c>
      <c r="B2413" s="35">
        <v>36122</v>
      </c>
      <c r="C2413" s="9">
        <v>0.11326738446950912</v>
      </c>
    </row>
    <row r="2414" spans="1:3" x14ac:dyDescent="0.35">
      <c r="A2414">
        <v>2407</v>
      </c>
      <c r="B2414" s="35">
        <v>36123</v>
      </c>
      <c r="C2414" s="9">
        <v>0.11609906703233719</v>
      </c>
    </row>
    <row r="2415" spans="1:3" x14ac:dyDescent="0.35">
      <c r="A2415">
        <v>2408</v>
      </c>
      <c r="B2415" s="35">
        <v>36124</v>
      </c>
      <c r="C2415" s="9">
        <v>0.12742580473423004</v>
      </c>
    </row>
    <row r="2416" spans="1:3" x14ac:dyDescent="0.35">
      <c r="A2416">
        <v>2409</v>
      </c>
      <c r="B2416" s="35">
        <v>36125</v>
      </c>
      <c r="C2416" s="9">
        <v>0.12742580473423004</v>
      </c>
    </row>
    <row r="2417" spans="1:3" x14ac:dyDescent="0.35">
      <c r="A2417">
        <v>2410</v>
      </c>
      <c r="B2417" s="35">
        <v>36126</v>
      </c>
      <c r="C2417" s="9">
        <v>0.10477233678102493</v>
      </c>
    </row>
    <row r="2418" spans="1:3" x14ac:dyDescent="0.35">
      <c r="A2418">
        <v>2411</v>
      </c>
      <c r="B2418" s="35">
        <v>36127</v>
      </c>
      <c r="C2418" s="9">
        <v>7.3623798787593842E-2</v>
      </c>
    </row>
    <row r="2419" spans="1:3" x14ac:dyDescent="0.35">
      <c r="A2419">
        <v>2412</v>
      </c>
      <c r="B2419" s="35">
        <v>36128</v>
      </c>
      <c r="C2419" s="9">
        <v>9.9108964204788208E-2</v>
      </c>
    </row>
    <row r="2420" spans="1:3" x14ac:dyDescent="0.35">
      <c r="A2420">
        <v>2413</v>
      </c>
      <c r="B2420" s="35">
        <v>36129</v>
      </c>
      <c r="C2420" s="9">
        <v>0.10194064676761627</v>
      </c>
    </row>
    <row r="2421" spans="1:3" x14ac:dyDescent="0.35">
      <c r="A2421">
        <v>2414</v>
      </c>
      <c r="B2421" s="35">
        <v>36130</v>
      </c>
      <c r="C2421" s="9">
        <v>9.9108964204788208E-2</v>
      </c>
    </row>
    <row r="2422" spans="1:3" x14ac:dyDescent="0.35">
      <c r="A2422">
        <v>2415</v>
      </c>
      <c r="B2422" s="35">
        <v>36131</v>
      </c>
      <c r="C2422" s="9">
        <v>0.10194064676761627</v>
      </c>
    </row>
    <row r="2423" spans="1:3" x14ac:dyDescent="0.35">
      <c r="A2423">
        <v>2416</v>
      </c>
      <c r="B2423" s="35">
        <v>36132</v>
      </c>
      <c r="C2423" s="9">
        <v>0.10194064676761627</v>
      </c>
    </row>
    <row r="2424" spans="1:3" x14ac:dyDescent="0.35">
      <c r="A2424">
        <v>2417</v>
      </c>
      <c r="B2424" s="35">
        <v>36133</v>
      </c>
      <c r="C2424" s="9">
        <v>9.9108964204788208E-2</v>
      </c>
    </row>
    <row r="2425" spans="1:3" x14ac:dyDescent="0.35">
      <c r="A2425">
        <v>2418</v>
      </c>
      <c r="B2425" s="35">
        <v>36134</v>
      </c>
      <c r="C2425" s="9">
        <v>0.11043570190668106</v>
      </c>
    </row>
    <row r="2426" spans="1:3" x14ac:dyDescent="0.35">
      <c r="A2426">
        <v>2419</v>
      </c>
      <c r="B2426" s="35">
        <v>36135</v>
      </c>
      <c r="C2426" s="9">
        <v>0.12459412962198257</v>
      </c>
    </row>
    <row r="2427" spans="1:3" x14ac:dyDescent="0.35">
      <c r="A2427">
        <v>2420</v>
      </c>
      <c r="B2427" s="35">
        <v>36136</v>
      </c>
      <c r="C2427" s="9">
        <v>9.3445591628551483E-2</v>
      </c>
    </row>
    <row r="2428" spans="1:3" x14ac:dyDescent="0.35">
      <c r="A2428">
        <v>2421</v>
      </c>
      <c r="B2428" s="35">
        <v>36137</v>
      </c>
      <c r="C2428" s="9">
        <v>8.2118861377239227E-2</v>
      </c>
    </row>
    <row r="2429" spans="1:3" x14ac:dyDescent="0.35">
      <c r="A2429">
        <v>2422</v>
      </c>
      <c r="B2429" s="35">
        <v>36138</v>
      </c>
      <c r="C2429" s="9">
        <v>0.10477233678102493</v>
      </c>
    </row>
    <row r="2430" spans="1:3" x14ac:dyDescent="0.35">
      <c r="A2430">
        <v>2423</v>
      </c>
      <c r="B2430" s="35">
        <v>36139</v>
      </c>
      <c r="C2430" s="9">
        <v>9.6277281641960144E-2</v>
      </c>
    </row>
    <row r="2431" spans="1:3" x14ac:dyDescent="0.35">
      <c r="A2431">
        <v>2424</v>
      </c>
      <c r="B2431" s="35">
        <v>36140</v>
      </c>
      <c r="C2431" s="9">
        <v>9.9108964204788208E-2</v>
      </c>
    </row>
    <row r="2432" spans="1:3" x14ac:dyDescent="0.35">
      <c r="A2432">
        <v>2425</v>
      </c>
      <c r="B2432" s="35">
        <v>36141</v>
      </c>
      <c r="C2432" s="9">
        <v>9.6277281641960144E-2</v>
      </c>
    </row>
    <row r="2433" spans="1:3" x14ac:dyDescent="0.35">
      <c r="A2433">
        <v>2426</v>
      </c>
      <c r="B2433" s="35">
        <v>36142</v>
      </c>
      <c r="C2433" s="9">
        <v>9.0613909065723419E-2</v>
      </c>
    </row>
    <row r="2434" spans="1:3" x14ac:dyDescent="0.35">
      <c r="A2434">
        <v>2427</v>
      </c>
      <c r="B2434" s="35">
        <v>36143</v>
      </c>
      <c r="C2434" s="9">
        <v>8.7782219052314758E-2</v>
      </c>
    </row>
    <row r="2435" spans="1:3" x14ac:dyDescent="0.35">
      <c r="A2435">
        <v>2428</v>
      </c>
      <c r="B2435" s="35">
        <v>36144</v>
      </c>
      <c r="C2435" s="9">
        <v>8.4950536489486694E-2</v>
      </c>
    </row>
    <row r="2436" spans="1:3" x14ac:dyDescent="0.35">
      <c r="A2436">
        <v>2429</v>
      </c>
      <c r="B2436" s="35">
        <v>36145</v>
      </c>
      <c r="C2436" s="9">
        <v>7.3623798787593842E-2</v>
      </c>
    </row>
    <row r="2437" spans="1:3" x14ac:dyDescent="0.35">
      <c r="A2437">
        <v>2430</v>
      </c>
      <c r="B2437" s="35">
        <v>36146</v>
      </c>
      <c r="C2437" s="9">
        <v>7.3623798787593842E-2</v>
      </c>
    </row>
    <row r="2438" spans="1:3" x14ac:dyDescent="0.35">
      <c r="A2438">
        <v>2431</v>
      </c>
      <c r="B2438" s="35">
        <v>36147</v>
      </c>
      <c r="C2438" s="9">
        <v>7.6455488801002502E-2</v>
      </c>
    </row>
    <row r="2439" spans="1:3" x14ac:dyDescent="0.35">
      <c r="A2439">
        <v>2432</v>
      </c>
      <c r="B2439" s="35">
        <v>36148</v>
      </c>
      <c r="C2439" s="9">
        <v>7.9287171363830566E-2</v>
      </c>
    </row>
    <row r="2440" spans="1:3" x14ac:dyDescent="0.35">
      <c r="A2440">
        <v>2433</v>
      </c>
      <c r="B2440" s="35">
        <v>36149</v>
      </c>
      <c r="C2440" s="9">
        <v>8.2118861377239227E-2</v>
      </c>
    </row>
    <row r="2441" spans="1:3" x14ac:dyDescent="0.35">
      <c r="A2441">
        <v>2434</v>
      </c>
      <c r="B2441" s="35">
        <v>36150</v>
      </c>
      <c r="C2441" s="9">
        <v>8.2118861377239227E-2</v>
      </c>
    </row>
    <row r="2442" spans="1:3" x14ac:dyDescent="0.35">
      <c r="A2442">
        <v>2435</v>
      </c>
      <c r="B2442" s="35">
        <v>36151</v>
      </c>
      <c r="C2442" s="9">
        <v>8.4950536489486694E-2</v>
      </c>
    </row>
    <row r="2443" spans="1:3" x14ac:dyDescent="0.35">
      <c r="A2443">
        <v>2436</v>
      </c>
      <c r="B2443" s="35">
        <v>36152</v>
      </c>
      <c r="C2443" s="9">
        <v>8.4950536489486694E-2</v>
      </c>
    </row>
    <row r="2444" spans="1:3" x14ac:dyDescent="0.35">
      <c r="A2444">
        <v>2437</v>
      </c>
      <c r="B2444" s="35">
        <v>36153</v>
      </c>
      <c r="C2444" s="9">
        <v>8.4950536489486694E-2</v>
      </c>
    </row>
    <row r="2445" spans="1:3" x14ac:dyDescent="0.35">
      <c r="A2445">
        <v>2438</v>
      </c>
      <c r="B2445" s="35">
        <v>36154</v>
      </c>
      <c r="C2445" s="9">
        <v>8.4950536489486694E-2</v>
      </c>
    </row>
    <row r="2446" spans="1:3" x14ac:dyDescent="0.35">
      <c r="A2446">
        <v>2439</v>
      </c>
      <c r="B2446" s="35">
        <v>36155</v>
      </c>
      <c r="C2446" s="9">
        <v>8.4950536489486694E-2</v>
      </c>
    </row>
    <row r="2447" spans="1:3" x14ac:dyDescent="0.35">
      <c r="A2447">
        <v>2440</v>
      </c>
      <c r="B2447" s="35">
        <v>36156</v>
      </c>
      <c r="C2447" s="9">
        <v>8.4950536489486694E-2</v>
      </c>
    </row>
    <row r="2448" spans="1:3" x14ac:dyDescent="0.35">
      <c r="A2448">
        <v>2441</v>
      </c>
      <c r="B2448" s="35">
        <v>36157</v>
      </c>
      <c r="C2448" s="9">
        <v>8.4950536489486694E-2</v>
      </c>
    </row>
    <row r="2449" spans="1:3" x14ac:dyDescent="0.35">
      <c r="A2449">
        <v>2442</v>
      </c>
      <c r="B2449" s="35">
        <v>36158</v>
      </c>
      <c r="C2449" s="9">
        <v>8.4950536489486694E-2</v>
      </c>
    </row>
    <row r="2450" spans="1:3" x14ac:dyDescent="0.35">
      <c r="A2450">
        <v>2443</v>
      </c>
      <c r="B2450" s="35">
        <v>36159</v>
      </c>
      <c r="C2450" s="9">
        <v>8.4950536489486694E-2</v>
      </c>
    </row>
    <row r="2451" spans="1:3" x14ac:dyDescent="0.35">
      <c r="A2451">
        <v>2444</v>
      </c>
      <c r="B2451" s="35">
        <v>36160</v>
      </c>
      <c r="C2451" s="9">
        <v>8.4950536489486694E-2</v>
      </c>
    </row>
    <row r="2452" spans="1:3" x14ac:dyDescent="0.35">
      <c r="A2452">
        <v>2445</v>
      </c>
      <c r="B2452" s="35">
        <v>36161</v>
      </c>
      <c r="C2452" s="9">
        <v>8.2118861377239227E-2</v>
      </c>
    </row>
    <row r="2453" spans="1:3" x14ac:dyDescent="0.35">
      <c r="A2453">
        <v>2446</v>
      </c>
      <c r="B2453" s="35">
        <v>36162</v>
      </c>
      <c r="C2453" s="9">
        <v>7.9287171363830566E-2</v>
      </c>
    </row>
    <row r="2454" spans="1:3" x14ac:dyDescent="0.35">
      <c r="A2454">
        <v>2447</v>
      </c>
      <c r="B2454" s="35">
        <v>36163</v>
      </c>
      <c r="C2454" s="9">
        <v>7.9287171363830566E-2</v>
      </c>
    </row>
    <row r="2455" spans="1:3" x14ac:dyDescent="0.35">
      <c r="A2455">
        <v>2448</v>
      </c>
      <c r="B2455" s="35">
        <v>36164</v>
      </c>
      <c r="C2455" s="9">
        <v>8.2118861377239227E-2</v>
      </c>
    </row>
    <row r="2456" spans="1:3" x14ac:dyDescent="0.35">
      <c r="A2456">
        <v>2449</v>
      </c>
      <c r="B2456" s="35">
        <v>36165</v>
      </c>
      <c r="C2456" s="9">
        <v>8.4950536489486694E-2</v>
      </c>
    </row>
    <row r="2457" spans="1:3" x14ac:dyDescent="0.35">
      <c r="A2457">
        <v>2450</v>
      </c>
      <c r="B2457" s="35">
        <v>36166</v>
      </c>
      <c r="C2457" s="9">
        <v>8.2118861377239227E-2</v>
      </c>
    </row>
    <row r="2458" spans="1:3" x14ac:dyDescent="0.35">
      <c r="A2458">
        <v>2451</v>
      </c>
      <c r="B2458" s="35">
        <v>36167</v>
      </c>
      <c r="C2458" s="9">
        <v>7.6455488801002502E-2</v>
      </c>
    </row>
    <row r="2459" spans="1:3" x14ac:dyDescent="0.35">
      <c r="A2459">
        <v>2452</v>
      </c>
      <c r="B2459" s="35">
        <v>36168</v>
      </c>
      <c r="C2459" s="9">
        <v>7.3623798787593842E-2</v>
      </c>
    </row>
    <row r="2460" spans="1:3" x14ac:dyDescent="0.35">
      <c r="A2460">
        <v>2453</v>
      </c>
      <c r="B2460" s="35">
        <v>36169</v>
      </c>
      <c r="C2460" s="9">
        <v>7.6455488801002502E-2</v>
      </c>
    </row>
    <row r="2461" spans="1:3" x14ac:dyDescent="0.35">
      <c r="A2461">
        <v>2454</v>
      </c>
      <c r="B2461" s="35">
        <v>36170</v>
      </c>
      <c r="C2461" s="9">
        <v>7.0792116224765778E-2</v>
      </c>
    </row>
    <row r="2462" spans="1:3" x14ac:dyDescent="0.35">
      <c r="A2462">
        <v>2455</v>
      </c>
      <c r="B2462" s="35">
        <v>36171</v>
      </c>
      <c r="C2462" s="9">
        <v>7.0792116224765778E-2</v>
      </c>
    </row>
    <row r="2463" spans="1:3" x14ac:dyDescent="0.35">
      <c r="A2463">
        <v>2456</v>
      </c>
      <c r="B2463" s="35">
        <v>36172</v>
      </c>
      <c r="C2463" s="9">
        <v>8.7782219052314758E-2</v>
      </c>
    </row>
    <row r="2464" spans="1:3" x14ac:dyDescent="0.35">
      <c r="A2464">
        <v>2457</v>
      </c>
      <c r="B2464" s="35">
        <v>36173</v>
      </c>
      <c r="C2464" s="9">
        <v>0.10194064676761627</v>
      </c>
    </row>
    <row r="2465" spans="1:3" x14ac:dyDescent="0.35">
      <c r="A2465">
        <v>2458</v>
      </c>
      <c r="B2465" s="35">
        <v>36174</v>
      </c>
      <c r="C2465" s="9">
        <v>9.3445591628551483E-2</v>
      </c>
    </row>
    <row r="2466" spans="1:3" x14ac:dyDescent="0.35">
      <c r="A2466">
        <v>2459</v>
      </c>
      <c r="B2466" s="35">
        <v>36175</v>
      </c>
      <c r="C2466" s="9">
        <v>9.3445591628551483E-2</v>
      </c>
    </row>
    <row r="2467" spans="1:3" x14ac:dyDescent="0.35">
      <c r="A2467">
        <v>2460</v>
      </c>
      <c r="B2467" s="35">
        <v>36176</v>
      </c>
      <c r="C2467" s="9">
        <v>9.0613909065723419E-2</v>
      </c>
    </row>
    <row r="2468" spans="1:3" x14ac:dyDescent="0.35">
      <c r="A2468">
        <v>2461</v>
      </c>
      <c r="B2468" s="35">
        <v>36177</v>
      </c>
      <c r="C2468" s="9">
        <v>9.6277281641960144E-2</v>
      </c>
    </row>
    <row r="2469" spans="1:3" x14ac:dyDescent="0.35">
      <c r="A2469">
        <v>2462</v>
      </c>
      <c r="B2469" s="35">
        <v>36178</v>
      </c>
      <c r="C2469" s="9">
        <v>9.9108964204788208E-2</v>
      </c>
    </row>
    <row r="2470" spans="1:3" x14ac:dyDescent="0.35">
      <c r="A2470">
        <v>2463</v>
      </c>
      <c r="B2470" s="35">
        <v>36179</v>
      </c>
      <c r="C2470" s="9">
        <v>0.10194064676761627</v>
      </c>
    </row>
    <row r="2471" spans="1:3" x14ac:dyDescent="0.35">
      <c r="A2471">
        <v>2464</v>
      </c>
      <c r="B2471" s="35">
        <v>36180</v>
      </c>
      <c r="C2471" s="9">
        <v>0.10477233678102493</v>
      </c>
    </row>
    <row r="2472" spans="1:3" x14ac:dyDescent="0.35">
      <c r="A2472">
        <v>2465</v>
      </c>
      <c r="B2472" s="35">
        <v>36181</v>
      </c>
      <c r="C2472" s="9">
        <v>0.10194064676761627</v>
      </c>
    </row>
    <row r="2473" spans="1:3" x14ac:dyDescent="0.35">
      <c r="A2473">
        <v>2466</v>
      </c>
      <c r="B2473" s="35">
        <v>36182</v>
      </c>
      <c r="C2473" s="9">
        <v>9.9108964204788208E-2</v>
      </c>
    </row>
    <row r="2474" spans="1:3" x14ac:dyDescent="0.35">
      <c r="A2474">
        <v>2467</v>
      </c>
      <c r="B2474" s="35">
        <v>36183</v>
      </c>
      <c r="C2474" s="9">
        <v>9.6277281641960144E-2</v>
      </c>
    </row>
    <row r="2475" spans="1:3" x14ac:dyDescent="0.35">
      <c r="A2475">
        <v>2468</v>
      </c>
      <c r="B2475" s="35">
        <v>36184</v>
      </c>
      <c r="C2475" s="9">
        <v>9.3445591628551483E-2</v>
      </c>
    </row>
    <row r="2476" spans="1:3" x14ac:dyDescent="0.35">
      <c r="A2476">
        <v>2469</v>
      </c>
      <c r="B2476" s="35">
        <v>36185</v>
      </c>
      <c r="C2476" s="9">
        <v>9.0613909065723419E-2</v>
      </c>
    </row>
    <row r="2477" spans="1:3" x14ac:dyDescent="0.35">
      <c r="A2477">
        <v>2470</v>
      </c>
      <c r="B2477" s="35">
        <v>36186</v>
      </c>
      <c r="C2477" s="9">
        <v>8.7782219052314758E-2</v>
      </c>
    </row>
    <row r="2478" spans="1:3" x14ac:dyDescent="0.35">
      <c r="A2478">
        <v>2471</v>
      </c>
      <c r="B2478" s="35">
        <v>36187</v>
      </c>
      <c r="C2478" s="9">
        <v>8.4950536489486694E-2</v>
      </c>
    </row>
    <row r="2479" spans="1:3" x14ac:dyDescent="0.35">
      <c r="A2479">
        <v>2472</v>
      </c>
      <c r="B2479" s="35">
        <v>36188</v>
      </c>
      <c r="C2479" s="9">
        <v>8.4950536489486694E-2</v>
      </c>
    </row>
    <row r="2480" spans="1:3" x14ac:dyDescent="0.35">
      <c r="A2480">
        <v>2473</v>
      </c>
      <c r="B2480" s="35">
        <v>36189</v>
      </c>
      <c r="C2480" s="9">
        <v>8.4950536489486694E-2</v>
      </c>
    </row>
    <row r="2481" spans="1:3" x14ac:dyDescent="0.35">
      <c r="A2481">
        <v>2474</v>
      </c>
      <c r="B2481" s="35">
        <v>36190</v>
      </c>
      <c r="C2481" s="9">
        <v>9.0613909065723419E-2</v>
      </c>
    </row>
    <row r="2482" spans="1:3" x14ac:dyDescent="0.35">
      <c r="A2482">
        <v>2475</v>
      </c>
      <c r="B2482" s="35">
        <v>36191</v>
      </c>
      <c r="C2482" s="9">
        <v>9.0613909065723419E-2</v>
      </c>
    </row>
    <row r="2483" spans="1:3" x14ac:dyDescent="0.35">
      <c r="A2483">
        <v>2476</v>
      </c>
      <c r="B2483" s="35">
        <v>36192</v>
      </c>
      <c r="C2483" s="9">
        <v>8.4950536489486694E-2</v>
      </c>
    </row>
    <row r="2484" spans="1:3" x14ac:dyDescent="0.35">
      <c r="A2484">
        <v>2477</v>
      </c>
      <c r="B2484" s="35">
        <v>36193</v>
      </c>
      <c r="C2484" s="9">
        <v>8.7782219052314758E-2</v>
      </c>
    </row>
    <row r="2485" spans="1:3" x14ac:dyDescent="0.35">
      <c r="A2485">
        <v>2478</v>
      </c>
      <c r="B2485" s="35">
        <v>36194</v>
      </c>
      <c r="C2485" s="9">
        <v>7.9287171363830566E-2</v>
      </c>
    </row>
    <row r="2486" spans="1:3" x14ac:dyDescent="0.35">
      <c r="A2486">
        <v>2479</v>
      </c>
      <c r="B2486" s="35">
        <v>36195</v>
      </c>
      <c r="C2486" s="9">
        <v>7.9287171363830566E-2</v>
      </c>
    </row>
    <row r="2487" spans="1:3" x14ac:dyDescent="0.35">
      <c r="A2487">
        <v>2480</v>
      </c>
      <c r="B2487" s="35">
        <v>36196</v>
      </c>
      <c r="C2487" s="9">
        <v>7.9287171363830566E-2</v>
      </c>
    </row>
    <row r="2488" spans="1:3" x14ac:dyDescent="0.35">
      <c r="A2488">
        <v>2481</v>
      </c>
      <c r="B2488" s="35">
        <v>36197</v>
      </c>
      <c r="C2488" s="9">
        <v>7.9287171363830566E-2</v>
      </c>
    </row>
    <row r="2489" spans="1:3" x14ac:dyDescent="0.35">
      <c r="A2489">
        <v>2482</v>
      </c>
      <c r="B2489" s="35">
        <v>36198</v>
      </c>
      <c r="C2489" s="9">
        <v>7.9287171363830566E-2</v>
      </c>
    </row>
    <row r="2490" spans="1:3" x14ac:dyDescent="0.35">
      <c r="A2490">
        <v>2483</v>
      </c>
      <c r="B2490" s="35">
        <v>36199</v>
      </c>
      <c r="C2490" s="9">
        <v>7.9287171363830566E-2</v>
      </c>
    </row>
    <row r="2491" spans="1:3" x14ac:dyDescent="0.35">
      <c r="A2491">
        <v>2484</v>
      </c>
      <c r="B2491" s="35">
        <v>36200</v>
      </c>
      <c r="C2491" s="9">
        <v>7.6455488801002502E-2</v>
      </c>
    </row>
    <row r="2492" spans="1:3" x14ac:dyDescent="0.35">
      <c r="A2492">
        <v>2485</v>
      </c>
      <c r="B2492" s="35">
        <v>36201</v>
      </c>
      <c r="C2492" s="9">
        <v>7.6455488801002502E-2</v>
      </c>
    </row>
    <row r="2493" spans="1:3" x14ac:dyDescent="0.35">
      <c r="A2493">
        <v>2486</v>
      </c>
      <c r="B2493" s="35">
        <v>36202</v>
      </c>
      <c r="C2493" s="9">
        <v>6.7960433661937714E-2</v>
      </c>
    </row>
    <row r="2494" spans="1:3" x14ac:dyDescent="0.35">
      <c r="A2494">
        <v>2487</v>
      </c>
      <c r="B2494" s="35">
        <v>36203</v>
      </c>
      <c r="C2494" s="9">
        <v>7.6455488801002502E-2</v>
      </c>
    </row>
    <row r="2495" spans="1:3" x14ac:dyDescent="0.35">
      <c r="A2495">
        <v>2488</v>
      </c>
      <c r="B2495" s="35">
        <v>36204</v>
      </c>
      <c r="C2495" s="9">
        <v>8.2118861377239227E-2</v>
      </c>
    </row>
    <row r="2496" spans="1:3" x14ac:dyDescent="0.35">
      <c r="A2496">
        <v>2489</v>
      </c>
      <c r="B2496" s="35">
        <v>36205</v>
      </c>
      <c r="C2496" s="9">
        <v>7.6455488801002502E-2</v>
      </c>
    </row>
    <row r="2497" spans="1:3" x14ac:dyDescent="0.35">
      <c r="A2497">
        <v>2490</v>
      </c>
      <c r="B2497" s="35">
        <v>36206</v>
      </c>
      <c r="C2497" s="9">
        <v>7.6455488801002502E-2</v>
      </c>
    </row>
    <row r="2498" spans="1:3" x14ac:dyDescent="0.35">
      <c r="A2498">
        <v>2491</v>
      </c>
      <c r="B2498" s="35">
        <v>36207</v>
      </c>
      <c r="C2498" s="9">
        <v>7.6455488801002502E-2</v>
      </c>
    </row>
    <row r="2499" spans="1:3" x14ac:dyDescent="0.35">
      <c r="A2499">
        <v>2492</v>
      </c>
      <c r="B2499" s="35">
        <v>36208</v>
      </c>
      <c r="C2499" s="9">
        <v>7.3623798787593842E-2</v>
      </c>
    </row>
    <row r="2500" spans="1:3" x14ac:dyDescent="0.35">
      <c r="A2500">
        <v>2493</v>
      </c>
      <c r="B2500" s="35">
        <v>36209</v>
      </c>
      <c r="C2500" s="9">
        <v>7.3623798787593842E-2</v>
      </c>
    </row>
    <row r="2501" spans="1:3" x14ac:dyDescent="0.35">
      <c r="A2501">
        <v>2494</v>
      </c>
      <c r="B2501" s="35">
        <v>36210</v>
      </c>
      <c r="C2501" s="9">
        <v>7.6455488801002502E-2</v>
      </c>
    </row>
    <row r="2502" spans="1:3" x14ac:dyDescent="0.35">
      <c r="A2502">
        <v>2495</v>
      </c>
      <c r="B2502" s="35">
        <v>36211</v>
      </c>
      <c r="C2502" s="9">
        <v>7.6455488801002502E-2</v>
      </c>
    </row>
    <row r="2503" spans="1:3" x14ac:dyDescent="0.35">
      <c r="A2503">
        <v>2496</v>
      </c>
      <c r="B2503" s="35">
        <v>36212</v>
      </c>
      <c r="C2503" s="9">
        <v>8.2118861377239227E-2</v>
      </c>
    </row>
    <row r="2504" spans="1:3" x14ac:dyDescent="0.35">
      <c r="A2504">
        <v>2497</v>
      </c>
      <c r="B2504" s="35">
        <v>36213</v>
      </c>
      <c r="C2504" s="9">
        <v>7.0792116224765778E-2</v>
      </c>
    </row>
    <row r="2505" spans="1:3" x14ac:dyDescent="0.35">
      <c r="A2505">
        <v>2498</v>
      </c>
      <c r="B2505" s="35">
        <v>36214</v>
      </c>
      <c r="C2505" s="9">
        <v>7.3623798787593842E-2</v>
      </c>
    </row>
    <row r="2506" spans="1:3" x14ac:dyDescent="0.35">
      <c r="A2506">
        <v>2499</v>
      </c>
      <c r="B2506" s="35">
        <v>36215</v>
      </c>
      <c r="C2506" s="9">
        <v>5.9465374797582626E-2</v>
      </c>
    </row>
    <row r="2507" spans="1:3" x14ac:dyDescent="0.35">
      <c r="A2507">
        <v>2500</v>
      </c>
      <c r="B2507" s="35">
        <v>36216</v>
      </c>
      <c r="C2507" s="9">
        <v>5.3802009671926498E-2</v>
      </c>
    </row>
    <row r="2508" spans="1:3" x14ac:dyDescent="0.35">
      <c r="A2508">
        <v>2501</v>
      </c>
      <c r="B2508" s="35">
        <v>36217</v>
      </c>
      <c r="C2508" s="9">
        <v>5.3802009671926498E-2</v>
      </c>
    </row>
    <row r="2509" spans="1:3" x14ac:dyDescent="0.35">
      <c r="A2509">
        <v>2502</v>
      </c>
      <c r="B2509" s="35">
        <v>36218</v>
      </c>
      <c r="C2509" s="9">
        <v>6.2297064810991287E-2</v>
      </c>
    </row>
    <row r="2510" spans="1:3" x14ac:dyDescent="0.35">
      <c r="A2510">
        <v>2503</v>
      </c>
      <c r="B2510" s="35">
        <v>36219</v>
      </c>
      <c r="C2510" s="9">
        <v>7.3623798787593842E-2</v>
      </c>
    </row>
    <row r="2511" spans="1:3" x14ac:dyDescent="0.35">
      <c r="A2511">
        <v>2504</v>
      </c>
      <c r="B2511" s="35">
        <v>36220</v>
      </c>
      <c r="C2511" s="9">
        <v>7.6455488801002502E-2</v>
      </c>
    </row>
    <row r="2512" spans="1:3" x14ac:dyDescent="0.35">
      <c r="A2512">
        <v>2505</v>
      </c>
      <c r="B2512" s="35">
        <v>36221</v>
      </c>
      <c r="C2512" s="9">
        <v>7.0792116224765778E-2</v>
      </c>
    </row>
    <row r="2513" spans="1:3" x14ac:dyDescent="0.35">
      <c r="A2513">
        <v>2506</v>
      </c>
      <c r="B2513" s="35">
        <v>36222</v>
      </c>
      <c r="C2513" s="9">
        <v>7.0792116224765778E-2</v>
      </c>
    </row>
    <row r="2514" spans="1:3" x14ac:dyDescent="0.35">
      <c r="A2514">
        <v>2507</v>
      </c>
      <c r="B2514" s="35">
        <v>36223</v>
      </c>
      <c r="C2514" s="9">
        <v>5.9465374797582626E-2</v>
      </c>
    </row>
    <row r="2515" spans="1:3" x14ac:dyDescent="0.35">
      <c r="A2515">
        <v>2508</v>
      </c>
      <c r="B2515" s="35">
        <v>36224</v>
      </c>
      <c r="C2515" s="9">
        <v>6.5128743648529053E-2</v>
      </c>
    </row>
    <row r="2516" spans="1:3" x14ac:dyDescent="0.35">
      <c r="A2516">
        <v>2509</v>
      </c>
      <c r="B2516" s="35">
        <v>36225</v>
      </c>
      <c r="C2516" s="9">
        <v>7.3623798787593842E-2</v>
      </c>
    </row>
    <row r="2517" spans="1:3" x14ac:dyDescent="0.35">
      <c r="A2517">
        <v>2510</v>
      </c>
      <c r="B2517" s="35">
        <v>36226</v>
      </c>
      <c r="C2517" s="9">
        <v>7.6455488801002502E-2</v>
      </c>
    </row>
    <row r="2518" spans="1:3" x14ac:dyDescent="0.35">
      <c r="A2518">
        <v>2511</v>
      </c>
      <c r="B2518" s="35">
        <v>36227</v>
      </c>
      <c r="C2518" s="9">
        <v>7.6455488801002502E-2</v>
      </c>
    </row>
    <row r="2519" spans="1:3" x14ac:dyDescent="0.35">
      <c r="A2519">
        <v>2512</v>
      </c>
      <c r="B2519" s="35">
        <v>36228</v>
      </c>
      <c r="C2519" s="9">
        <v>6.7960433661937714E-2</v>
      </c>
    </row>
    <row r="2520" spans="1:3" x14ac:dyDescent="0.35">
      <c r="A2520">
        <v>2513</v>
      </c>
      <c r="B2520" s="35">
        <v>36229</v>
      </c>
      <c r="C2520" s="9">
        <v>7.3623798787593842E-2</v>
      </c>
    </row>
    <row r="2521" spans="1:3" x14ac:dyDescent="0.35">
      <c r="A2521">
        <v>2514</v>
      </c>
      <c r="B2521" s="35">
        <v>36230</v>
      </c>
      <c r="C2521" s="9">
        <v>0.10194064676761627</v>
      </c>
    </row>
    <row r="2522" spans="1:3" x14ac:dyDescent="0.35">
      <c r="A2522">
        <v>2515</v>
      </c>
      <c r="B2522" s="35">
        <v>36231</v>
      </c>
      <c r="C2522" s="9">
        <v>0.11609906703233719</v>
      </c>
    </row>
    <row r="2523" spans="1:3" x14ac:dyDescent="0.35">
      <c r="A2523">
        <v>2516</v>
      </c>
      <c r="B2523" s="35">
        <v>36232</v>
      </c>
      <c r="C2523" s="9">
        <v>0.11326738446950912</v>
      </c>
    </row>
    <row r="2524" spans="1:3" x14ac:dyDescent="0.35">
      <c r="A2524">
        <v>2517</v>
      </c>
      <c r="B2524" s="35">
        <v>36233</v>
      </c>
      <c r="C2524" s="9">
        <v>0.11609906703233719</v>
      </c>
    </row>
    <row r="2525" spans="1:3" x14ac:dyDescent="0.35">
      <c r="A2525">
        <v>2518</v>
      </c>
      <c r="B2525" s="35">
        <v>36234</v>
      </c>
      <c r="C2525" s="9">
        <v>0.11326738446950912</v>
      </c>
    </row>
    <row r="2526" spans="1:3" x14ac:dyDescent="0.35">
      <c r="A2526">
        <v>2519</v>
      </c>
      <c r="B2526" s="35">
        <v>36235</v>
      </c>
      <c r="C2526" s="9">
        <v>0.10477233678102493</v>
      </c>
    </row>
    <row r="2527" spans="1:3" x14ac:dyDescent="0.35">
      <c r="A2527">
        <v>2520</v>
      </c>
      <c r="B2527" s="35">
        <v>36236</v>
      </c>
      <c r="C2527" s="9">
        <v>0.10477233678102493</v>
      </c>
    </row>
    <row r="2528" spans="1:3" x14ac:dyDescent="0.35">
      <c r="A2528">
        <v>2521</v>
      </c>
      <c r="B2528" s="35">
        <v>36237</v>
      </c>
      <c r="C2528" s="9">
        <v>7.6455488801002502E-2</v>
      </c>
    </row>
    <row r="2529" spans="1:3" x14ac:dyDescent="0.35">
      <c r="A2529">
        <v>2522</v>
      </c>
      <c r="B2529" s="35">
        <v>36238</v>
      </c>
      <c r="C2529" s="9">
        <v>3.6811899393796921E-2</v>
      </c>
    </row>
    <row r="2530" spans="1:3" x14ac:dyDescent="0.35">
      <c r="A2530">
        <v>2523</v>
      </c>
      <c r="B2530" s="35">
        <v>36239</v>
      </c>
      <c r="C2530" s="9">
        <v>4.530695453286171E-2</v>
      </c>
    </row>
    <row r="2531" spans="1:3" x14ac:dyDescent="0.35">
      <c r="A2531">
        <v>2524</v>
      </c>
      <c r="B2531" s="35">
        <v>36240</v>
      </c>
      <c r="C2531" s="9">
        <v>4.530695453286171E-2</v>
      </c>
    </row>
    <row r="2532" spans="1:3" x14ac:dyDescent="0.35">
      <c r="A2532">
        <v>2525</v>
      </c>
      <c r="B2532" s="35">
        <v>36241</v>
      </c>
      <c r="C2532" s="9">
        <v>4.530695453286171E-2</v>
      </c>
    </row>
    <row r="2533" spans="1:3" x14ac:dyDescent="0.35">
      <c r="A2533">
        <v>2526</v>
      </c>
      <c r="B2533" s="35">
        <v>36242</v>
      </c>
      <c r="C2533" s="9">
        <v>4.2475268244743347E-2</v>
      </c>
    </row>
    <row r="2534" spans="1:3" x14ac:dyDescent="0.35">
      <c r="A2534">
        <v>2527</v>
      </c>
      <c r="B2534" s="35">
        <v>36243</v>
      </c>
      <c r="C2534" s="9">
        <v>3.3980216830968857E-2</v>
      </c>
    </row>
    <row r="2535" spans="1:3" x14ac:dyDescent="0.35">
      <c r="A2535">
        <v>2528</v>
      </c>
      <c r="B2535" s="35">
        <v>36244</v>
      </c>
      <c r="C2535" s="9">
        <v>3.3980216830968857E-2</v>
      </c>
    </row>
    <row r="2536" spans="1:3" x14ac:dyDescent="0.35">
      <c r="A2536">
        <v>2529</v>
      </c>
      <c r="B2536" s="35">
        <v>36245</v>
      </c>
      <c r="C2536" s="9">
        <v>3.3980216830968857E-2</v>
      </c>
    </row>
    <row r="2537" spans="1:3" x14ac:dyDescent="0.35">
      <c r="A2537">
        <v>2530</v>
      </c>
      <c r="B2537" s="35">
        <v>36246</v>
      </c>
      <c r="C2537" s="9">
        <v>3.1148532405495644E-2</v>
      </c>
    </row>
    <row r="2538" spans="1:3" x14ac:dyDescent="0.35">
      <c r="A2538">
        <v>2531</v>
      </c>
      <c r="B2538" s="35">
        <v>36247</v>
      </c>
      <c r="C2538" s="9">
        <v>3.1148532405495644E-2</v>
      </c>
    </row>
    <row r="2539" spans="1:3" x14ac:dyDescent="0.35">
      <c r="A2539">
        <v>2532</v>
      </c>
      <c r="B2539" s="35">
        <v>36248</v>
      </c>
      <c r="C2539" s="9">
        <v>2.6901004835963249E-2</v>
      </c>
    </row>
    <row r="2540" spans="1:3" x14ac:dyDescent="0.35">
      <c r="A2540">
        <v>2533</v>
      </c>
      <c r="B2540" s="35">
        <v>36249</v>
      </c>
      <c r="C2540" s="9">
        <v>2.2936645895242691E-2</v>
      </c>
    </row>
    <row r="2541" spans="1:3" x14ac:dyDescent="0.35">
      <c r="A2541">
        <v>2534</v>
      </c>
      <c r="B2541" s="35">
        <v>36250</v>
      </c>
      <c r="C2541" s="9">
        <v>2.2936645895242691E-2</v>
      </c>
    </row>
    <row r="2542" spans="1:3" x14ac:dyDescent="0.35">
      <c r="A2542">
        <v>2535</v>
      </c>
      <c r="B2542" s="35">
        <v>36251</v>
      </c>
      <c r="C2542" s="9">
        <v>2.8316846117377281E-2</v>
      </c>
    </row>
    <row r="2543" spans="1:3" x14ac:dyDescent="0.35">
      <c r="A2543">
        <v>2536</v>
      </c>
      <c r="B2543" s="35">
        <v>36252</v>
      </c>
      <c r="C2543" s="9">
        <v>3.9643585681915283E-2</v>
      </c>
    </row>
    <row r="2544" spans="1:3" x14ac:dyDescent="0.35">
      <c r="A2544">
        <v>2537</v>
      </c>
      <c r="B2544" s="35">
        <v>36253</v>
      </c>
      <c r="C2544" s="9">
        <v>6.7960433661937714E-2</v>
      </c>
    </row>
    <row r="2545" spans="1:3" x14ac:dyDescent="0.35">
      <c r="A2545">
        <v>2538</v>
      </c>
      <c r="B2545" s="35">
        <v>36254</v>
      </c>
      <c r="C2545" s="9">
        <v>0.13025748729705811</v>
      </c>
    </row>
    <row r="2546" spans="1:3" x14ac:dyDescent="0.35">
      <c r="A2546">
        <v>2539</v>
      </c>
      <c r="B2546" s="35">
        <v>36255</v>
      </c>
      <c r="C2546" s="9">
        <v>0.11893074959516525</v>
      </c>
    </row>
    <row r="2547" spans="1:3" x14ac:dyDescent="0.35">
      <c r="A2547">
        <v>2540</v>
      </c>
      <c r="B2547" s="35">
        <v>36256</v>
      </c>
      <c r="C2547" s="9">
        <v>0.11326738446950912</v>
      </c>
    </row>
    <row r="2548" spans="1:3" x14ac:dyDescent="0.35">
      <c r="A2548">
        <v>2541</v>
      </c>
      <c r="B2548" s="35">
        <v>36257</v>
      </c>
      <c r="C2548" s="9">
        <v>0.152910977602005</v>
      </c>
    </row>
    <row r="2549" spans="1:3" x14ac:dyDescent="0.35">
      <c r="A2549">
        <v>2542</v>
      </c>
      <c r="B2549" s="35">
        <v>36258</v>
      </c>
      <c r="C2549" s="9">
        <v>0.16423772275447845</v>
      </c>
    </row>
    <row r="2550" spans="1:3" x14ac:dyDescent="0.35">
      <c r="A2550">
        <v>2543</v>
      </c>
      <c r="B2550" s="35">
        <v>36259</v>
      </c>
      <c r="C2550" s="9">
        <v>0.152910977602005</v>
      </c>
    </row>
    <row r="2551" spans="1:3" x14ac:dyDescent="0.35">
      <c r="A2551">
        <v>2544</v>
      </c>
      <c r="B2551" s="35">
        <v>36260</v>
      </c>
      <c r="C2551" s="9">
        <v>0.11893074959516525</v>
      </c>
    </row>
    <row r="2552" spans="1:3" x14ac:dyDescent="0.35">
      <c r="A2552">
        <v>2545</v>
      </c>
      <c r="B2552" s="35">
        <v>36261</v>
      </c>
      <c r="C2552" s="9">
        <v>0.11893074959516525</v>
      </c>
    </row>
    <row r="2553" spans="1:3" x14ac:dyDescent="0.35">
      <c r="A2553">
        <v>2546</v>
      </c>
      <c r="B2553" s="35">
        <v>36262</v>
      </c>
      <c r="C2553" s="9">
        <v>0.11609906703233719</v>
      </c>
    </row>
    <row r="2554" spans="1:3" x14ac:dyDescent="0.35">
      <c r="A2554">
        <v>2547</v>
      </c>
      <c r="B2554" s="35">
        <v>36263</v>
      </c>
      <c r="C2554" s="9">
        <v>0.11326738446950912</v>
      </c>
    </row>
    <row r="2555" spans="1:3" x14ac:dyDescent="0.35">
      <c r="A2555">
        <v>2548</v>
      </c>
      <c r="B2555" s="35">
        <v>36264</v>
      </c>
      <c r="C2555" s="9">
        <v>0.11893074959516525</v>
      </c>
    </row>
    <row r="2556" spans="1:3" x14ac:dyDescent="0.35">
      <c r="A2556">
        <v>2549</v>
      </c>
      <c r="B2556" s="35">
        <v>36265</v>
      </c>
      <c r="C2556" s="9">
        <v>9.6277281641960144E-2</v>
      </c>
    </row>
    <row r="2557" spans="1:3" x14ac:dyDescent="0.35">
      <c r="A2557">
        <v>2550</v>
      </c>
      <c r="B2557" s="35">
        <v>36266</v>
      </c>
      <c r="C2557" s="9">
        <v>8.4950536489486694E-2</v>
      </c>
    </row>
    <row r="2558" spans="1:3" x14ac:dyDescent="0.35">
      <c r="A2558">
        <v>2551</v>
      </c>
      <c r="B2558" s="35">
        <v>36267</v>
      </c>
      <c r="C2558" s="9">
        <v>9.0613909065723419E-2</v>
      </c>
    </row>
    <row r="2559" spans="1:3" x14ac:dyDescent="0.35">
      <c r="A2559">
        <v>2552</v>
      </c>
      <c r="B2559" s="35">
        <v>36268</v>
      </c>
      <c r="C2559" s="9">
        <v>9.6277281641960144E-2</v>
      </c>
    </row>
    <row r="2560" spans="1:3" x14ac:dyDescent="0.35">
      <c r="A2560">
        <v>2553</v>
      </c>
      <c r="B2560" s="35">
        <v>36269</v>
      </c>
      <c r="C2560" s="9">
        <v>9.0613909065723419E-2</v>
      </c>
    </row>
    <row r="2561" spans="1:3" x14ac:dyDescent="0.35">
      <c r="A2561">
        <v>2554</v>
      </c>
      <c r="B2561" s="35">
        <v>36270</v>
      </c>
      <c r="C2561" s="9">
        <v>9.0613909065723419E-2</v>
      </c>
    </row>
    <row r="2562" spans="1:3" x14ac:dyDescent="0.35">
      <c r="A2562">
        <v>2555</v>
      </c>
      <c r="B2562" s="35">
        <v>36271</v>
      </c>
      <c r="C2562" s="9">
        <v>0.107604019343853</v>
      </c>
    </row>
    <row r="2563" spans="1:3" x14ac:dyDescent="0.35">
      <c r="A2563">
        <v>2556</v>
      </c>
      <c r="B2563" s="35">
        <v>36272</v>
      </c>
      <c r="C2563" s="9">
        <v>0.19821792840957642</v>
      </c>
    </row>
    <row r="2564" spans="1:3" x14ac:dyDescent="0.35">
      <c r="A2564">
        <v>2557</v>
      </c>
      <c r="B2564" s="35">
        <v>36273</v>
      </c>
      <c r="C2564" s="9">
        <v>0.21520803868770599</v>
      </c>
    </row>
    <row r="2565" spans="1:3" x14ac:dyDescent="0.35">
      <c r="A2565">
        <v>2558</v>
      </c>
      <c r="B2565" s="35">
        <v>36274</v>
      </c>
      <c r="C2565" s="9">
        <v>0.21237635612487793</v>
      </c>
    </row>
    <row r="2566" spans="1:3" x14ac:dyDescent="0.35">
      <c r="A2566">
        <v>2559</v>
      </c>
      <c r="B2566" s="35">
        <v>36275</v>
      </c>
      <c r="C2566" s="9">
        <v>0.27750509977340698</v>
      </c>
    </row>
    <row r="2567" spans="1:3" x14ac:dyDescent="0.35">
      <c r="A2567">
        <v>2560</v>
      </c>
      <c r="B2567" s="35">
        <v>36276</v>
      </c>
      <c r="C2567" s="9">
        <v>0.31148532032966614</v>
      </c>
    </row>
    <row r="2568" spans="1:3" x14ac:dyDescent="0.35">
      <c r="A2568">
        <v>2561</v>
      </c>
      <c r="B2568" s="35">
        <v>36277</v>
      </c>
      <c r="C2568" s="9">
        <v>0.31148532032966614</v>
      </c>
    </row>
    <row r="2569" spans="1:3" x14ac:dyDescent="0.35">
      <c r="A2569">
        <v>2562</v>
      </c>
      <c r="B2569" s="35">
        <v>36278</v>
      </c>
      <c r="C2569" s="9">
        <v>0.48138639330863953</v>
      </c>
    </row>
    <row r="2570" spans="1:3" x14ac:dyDescent="0.35">
      <c r="A2570">
        <v>2563</v>
      </c>
      <c r="B2570" s="35">
        <v>36279</v>
      </c>
      <c r="C2570" s="9">
        <v>4.6156458854675293</v>
      </c>
    </row>
    <row r="2571" spans="1:3" x14ac:dyDescent="0.35">
      <c r="A2571">
        <v>2564</v>
      </c>
      <c r="B2571" s="35">
        <v>36280</v>
      </c>
      <c r="C2571" s="9">
        <v>12.827531814575195</v>
      </c>
    </row>
    <row r="2572" spans="1:3" x14ac:dyDescent="0.35">
      <c r="A2572">
        <v>2565</v>
      </c>
      <c r="B2572" s="35">
        <v>36281</v>
      </c>
      <c r="C2572" s="9">
        <v>8.1269350051879883</v>
      </c>
    </row>
    <row r="2573" spans="1:3" x14ac:dyDescent="0.35">
      <c r="A2573">
        <v>2566</v>
      </c>
      <c r="B2573" s="35">
        <v>36282</v>
      </c>
      <c r="C2573" s="9">
        <v>4.4740619659423828</v>
      </c>
    </row>
    <row r="2574" spans="1:3" x14ac:dyDescent="0.35">
      <c r="A2574">
        <v>2567</v>
      </c>
      <c r="B2574" s="35">
        <v>36283</v>
      </c>
      <c r="C2574" s="9">
        <v>3.5112888813018799</v>
      </c>
    </row>
    <row r="2575" spans="1:3" x14ac:dyDescent="0.35">
      <c r="A2575">
        <v>2568</v>
      </c>
      <c r="B2575" s="35">
        <v>36284</v>
      </c>
      <c r="C2575" s="9">
        <v>3.2281205654144287</v>
      </c>
    </row>
    <row r="2576" spans="1:3" x14ac:dyDescent="0.35">
      <c r="A2576">
        <v>2569</v>
      </c>
      <c r="B2576" s="35">
        <v>36285</v>
      </c>
      <c r="C2576" s="9">
        <v>2.8316845893859863</v>
      </c>
    </row>
    <row r="2577" spans="1:3" x14ac:dyDescent="0.35">
      <c r="A2577">
        <v>2570</v>
      </c>
      <c r="B2577" s="35">
        <v>36286</v>
      </c>
      <c r="C2577" s="9">
        <v>2.378615140914917</v>
      </c>
    </row>
    <row r="2578" spans="1:3" x14ac:dyDescent="0.35">
      <c r="A2578">
        <v>2571</v>
      </c>
      <c r="B2578" s="35">
        <v>36287</v>
      </c>
      <c r="C2578" s="9">
        <v>2.0388128757476807</v>
      </c>
    </row>
    <row r="2579" spans="1:3" x14ac:dyDescent="0.35">
      <c r="A2579">
        <v>2572</v>
      </c>
      <c r="B2579" s="35">
        <v>36288</v>
      </c>
      <c r="C2579" s="9">
        <v>1.9255455732345581</v>
      </c>
    </row>
    <row r="2580" spans="1:3" x14ac:dyDescent="0.35">
      <c r="A2580">
        <v>2573</v>
      </c>
      <c r="B2580" s="35">
        <v>36289</v>
      </c>
      <c r="C2580" s="9">
        <v>2.0954465866088867</v>
      </c>
    </row>
    <row r="2581" spans="1:3" x14ac:dyDescent="0.35">
      <c r="A2581">
        <v>2574</v>
      </c>
      <c r="B2581" s="35">
        <v>36290</v>
      </c>
      <c r="C2581" s="9">
        <v>2.0954465866088867</v>
      </c>
    </row>
    <row r="2582" spans="1:3" x14ac:dyDescent="0.35">
      <c r="A2582">
        <v>2575</v>
      </c>
      <c r="B2582" s="35">
        <v>36291</v>
      </c>
      <c r="C2582" s="9">
        <v>2.0388128757476807</v>
      </c>
    </row>
    <row r="2583" spans="1:3" x14ac:dyDescent="0.35">
      <c r="A2583">
        <v>2576</v>
      </c>
      <c r="B2583" s="35">
        <v>36292</v>
      </c>
      <c r="C2583" s="9">
        <v>1.812278151512146</v>
      </c>
    </row>
    <row r="2584" spans="1:3" x14ac:dyDescent="0.35">
      <c r="A2584">
        <v>2577</v>
      </c>
      <c r="B2584" s="35">
        <v>36293</v>
      </c>
      <c r="C2584" s="9">
        <v>1.5291097164154053</v>
      </c>
    </row>
    <row r="2585" spans="1:3" x14ac:dyDescent="0.35">
      <c r="A2585">
        <v>2578</v>
      </c>
      <c r="B2585" s="35">
        <v>36294</v>
      </c>
      <c r="C2585" s="9">
        <v>1.5007928609848022</v>
      </c>
    </row>
    <row r="2586" spans="1:3" x14ac:dyDescent="0.35">
      <c r="A2586">
        <v>2579</v>
      </c>
      <c r="B2586" s="35">
        <v>36295</v>
      </c>
      <c r="C2586" s="9">
        <v>1.6706939935684204</v>
      </c>
    </row>
    <row r="2587" spans="1:3" x14ac:dyDescent="0.35">
      <c r="A2587">
        <v>2580</v>
      </c>
      <c r="B2587" s="35">
        <v>36296</v>
      </c>
      <c r="C2587" s="9">
        <v>1.783961296081543</v>
      </c>
    </row>
    <row r="2588" spans="1:3" x14ac:dyDescent="0.35">
      <c r="A2588">
        <v>2581</v>
      </c>
      <c r="B2588" s="35">
        <v>36297</v>
      </c>
      <c r="C2588" s="9">
        <v>1.812278151512146</v>
      </c>
    </row>
    <row r="2589" spans="1:3" x14ac:dyDescent="0.35">
      <c r="A2589">
        <v>2582</v>
      </c>
      <c r="B2589" s="35">
        <v>36298</v>
      </c>
      <c r="C2589" s="9">
        <v>1.6423771381378174</v>
      </c>
    </row>
    <row r="2590" spans="1:3" x14ac:dyDescent="0.35">
      <c r="A2590">
        <v>2583</v>
      </c>
      <c r="B2590" s="35">
        <v>36299</v>
      </c>
      <c r="C2590" s="9">
        <v>1.4158422946929932</v>
      </c>
    </row>
    <row r="2591" spans="1:3" x14ac:dyDescent="0.35">
      <c r="A2591">
        <v>2584</v>
      </c>
      <c r="B2591" s="35">
        <v>36300</v>
      </c>
      <c r="C2591" s="9">
        <v>1.5291097164154053</v>
      </c>
    </row>
    <row r="2592" spans="1:3" x14ac:dyDescent="0.35">
      <c r="A2592">
        <v>2585</v>
      </c>
      <c r="B2592" s="35">
        <v>36301</v>
      </c>
      <c r="C2592" s="9">
        <v>1.5291097164154053</v>
      </c>
    </row>
    <row r="2593" spans="1:3" x14ac:dyDescent="0.35">
      <c r="A2593">
        <v>2586</v>
      </c>
      <c r="B2593" s="35">
        <v>36302</v>
      </c>
      <c r="C2593" s="9">
        <v>1.5857434272766113</v>
      </c>
    </row>
    <row r="2594" spans="1:3" x14ac:dyDescent="0.35">
      <c r="A2594">
        <v>2587</v>
      </c>
      <c r="B2594" s="35">
        <v>36303</v>
      </c>
      <c r="C2594" s="9">
        <v>1.7273275852203369</v>
      </c>
    </row>
    <row r="2595" spans="1:3" x14ac:dyDescent="0.35">
      <c r="A2595">
        <v>2588</v>
      </c>
      <c r="B2595" s="35">
        <v>36304</v>
      </c>
      <c r="C2595" s="9">
        <v>1.840595006942749</v>
      </c>
    </row>
    <row r="2596" spans="1:3" x14ac:dyDescent="0.35">
      <c r="A2596">
        <v>2589</v>
      </c>
      <c r="B2596" s="35">
        <v>36305</v>
      </c>
      <c r="C2596" s="9">
        <v>2.2936644554138184</v>
      </c>
    </row>
    <row r="2597" spans="1:3" x14ac:dyDescent="0.35">
      <c r="A2597">
        <v>2590</v>
      </c>
      <c r="B2597" s="35">
        <v>36306</v>
      </c>
      <c r="C2597" s="9">
        <v>2.6051499843597412</v>
      </c>
    </row>
    <row r="2598" spans="1:3" x14ac:dyDescent="0.35">
      <c r="A2598">
        <v>2591</v>
      </c>
      <c r="B2598" s="35">
        <v>36307</v>
      </c>
      <c r="C2598" s="9">
        <v>2.5485162734985352</v>
      </c>
    </row>
    <row r="2599" spans="1:3" x14ac:dyDescent="0.35">
      <c r="A2599">
        <v>2592</v>
      </c>
      <c r="B2599" s="35">
        <v>36308</v>
      </c>
      <c r="C2599" s="9">
        <v>2.3502981662750244</v>
      </c>
    </row>
    <row r="2600" spans="1:3" x14ac:dyDescent="0.35">
      <c r="A2600">
        <v>2593</v>
      </c>
      <c r="B2600" s="35">
        <v>36309</v>
      </c>
      <c r="C2600" s="9">
        <v>2.3502981662750244</v>
      </c>
    </row>
    <row r="2601" spans="1:3" x14ac:dyDescent="0.35">
      <c r="A2601">
        <v>2594</v>
      </c>
      <c r="B2601" s="35">
        <v>36310</v>
      </c>
      <c r="C2601" s="9">
        <v>2.3502981662750244</v>
      </c>
    </row>
    <row r="2602" spans="1:3" x14ac:dyDescent="0.35">
      <c r="A2602">
        <v>2595</v>
      </c>
      <c r="B2602" s="35">
        <v>36311</v>
      </c>
      <c r="C2602" s="9">
        <v>2.2653477191925049</v>
      </c>
    </row>
    <row r="2603" spans="1:3" x14ac:dyDescent="0.35">
      <c r="A2603">
        <v>2596</v>
      </c>
      <c r="B2603" s="35">
        <v>36312</v>
      </c>
      <c r="C2603" s="9">
        <v>2.0954465866088867</v>
      </c>
    </row>
    <row r="2604" spans="1:3" x14ac:dyDescent="0.35">
      <c r="A2604">
        <v>2597</v>
      </c>
      <c r="B2604" s="35">
        <v>36313</v>
      </c>
      <c r="C2604" s="9">
        <v>1.840595006942749</v>
      </c>
    </row>
    <row r="2605" spans="1:3" x14ac:dyDescent="0.35">
      <c r="A2605">
        <v>2598</v>
      </c>
      <c r="B2605" s="35">
        <v>36314</v>
      </c>
      <c r="C2605" s="9">
        <v>1.7273275852203369</v>
      </c>
    </row>
    <row r="2606" spans="1:3" x14ac:dyDescent="0.35">
      <c r="A2606">
        <v>2599</v>
      </c>
      <c r="B2606" s="35">
        <v>36315</v>
      </c>
      <c r="C2606" s="9">
        <v>1.6706939935684204</v>
      </c>
    </row>
    <row r="2607" spans="1:3" x14ac:dyDescent="0.35">
      <c r="A2607">
        <v>2600</v>
      </c>
      <c r="B2607" s="35">
        <v>36316</v>
      </c>
      <c r="C2607" s="9">
        <v>1.5007928609848022</v>
      </c>
    </row>
    <row r="2608" spans="1:3" x14ac:dyDescent="0.35">
      <c r="A2608">
        <v>2601</v>
      </c>
      <c r="B2608" s="35">
        <v>36317</v>
      </c>
      <c r="C2608" s="9">
        <v>1.3875254392623901</v>
      </c>
    </row>
    <row r="2609" spans="1:3" x14ac:dyDescent="0.35">
      <c r="A2609">
        <v>2602</v>
      </c>
      <c r="B2609" s="35">
        <v>36318</v>
      </c>
      <c r="C2609" s="9">
        <v>1.2742581367492676</v>
      </c>
    </row>
    <row r="2610" spans="1:3" x14ac:dyDescent="0.35">
      <c r="A2610">
        <v>2603</v>
      </c>
      <c r="B2610" s="35">
        <v>36319</v>
      </c>
      <c r="C2610" s="9">
        <v>1.2176244258880615</v>
      </c>
    </row>
    <row r="2611" spans="1:3" x14ac:dyDescent="0.35">
      <c r="A2611">
        <v>2604</v>
      </c>
      <c r="B2611" s="35">
        <v>36320</v>
      </c>
      <c r="C2611" s="9">
        <v>1.1893075704574585</v>
      </c>
    </row>
    <row r="2612" spans="1:3" x14ac:dyDescent="0.35">
      <c r="A2612">
        <v>2605</v>
      </c>
      <c r="B2612" s="35">
        <v>36321</v>
      </c>
      <c r="C2612" s="9">
        <v>1.1326738595962524</v>
      </c>
    </row>
    <row r="2613" spans="1:3" x14ac:dyDescent="0.35">
      <c r="A2613">
        <v>2606</v>
      </c>
      <c r="B2613" s="35">
        <v>36322</v>
      </c>
      <c r="C2613" s="9">
        <v>1.0760401487350464</v>
      </c>
    </row>
    <row r="2614" spans="1:3" x14ac:dyDescent="0.35">
      <c r="A2614">
        <v>2607</v>
      </c>
      <c r="B2614" s="35">
        <v>36323</v>
      </c>
      <c r="C2614" s="9">
        <v>0.99108964204788208</v>
      </c>
    </row>
    <row r="2615" spans="1:3" x14ac:dyDescent="0.35">
      <c r="A2615">
        <v>2608</v>
      </c>
      <c r="B2615" s="35">
        <v>36324</v>
      </c>
      <c r="C2615" s="9">
        <v>0.96277278661727905</v>
      </c>
    </row>
    <row r="2616" spans="1:3" x14ac:dyDescent="0.35">
      <c r="A2616">
        <v>2609</v>
      </c>
      <c r="B2616" s="35">
        <v>36325</v>
      </c>
      <c r="C2616" s="9">
        <v>0.99108964204788208</v>
      </c>
    </row>
    <row r="2617" spans="1:3" x14ac:dyDescent="0.35">
      <c r="A2617">
        <v>2610</v>
      </c>
      <c r="B2617" s="35">
        <v>36326</v>
      </c>
      <c r="C2617" s="9">
        <v>0.96277278661727905</v>
      </c>
    </row>
    <row r="2618" spans="1:3" x14ac:dyDescent="0.35">
      <c r="A2618">
        <v>2611</v>
      </c>
      <c r="B2618" s="35">
        <v>36327</v>
      </c>
      <c r="C2618" s="9">
        <v>0.84950542449951172</v>
      </c>
    </row>
    <row r="2619" spans="1:3" x14ac:dyDescent="0.35">
      <c r="A2619">
        <v>2612</v>
      </c>
      <c r="B2619" s="35">
        <v>36328</v>
      </c>
      <c r="C2619" s="9">
        <v>0.70792114734649658</v>
      </c>
    </row>
    <row r="2620" spans="1:3" x14ac:dyDescent="0.35">
      <c r="A2620">
        <v>2613</v>
      </c>
      <c r="B2620" s="35">
        <v>36329</v>
      </c>
      <c r="C2620" s="9">
        <v>0.67960429191589355</v>
      </c>
    </row>
    <row r="2621" spans="1:3" x14ac:dyDescent="0.35">
      <c r="A2621">
        <v>2614</v>
      </c>
      <c r="B2621" s="35">
        <v>36330</v>
      </c>
      <c r="C2621" s="9">
        <v>0.62297064065933228</v>
      </c>
    </row>
    <row r="2622" spans="1:3" x14ac:dyDescent="0.35">
      <c r="A2622">
        <v>2615</v>
      </c>
      <c r="B2622" s="35">
        <v>36331</v>
      </c>
      <c r="C2622" s="9">
        <v>0.67960429191589355</v>
      </c>
    </row>
    <row r="2623" spans="1:3" x14ac:dyDescent="0.35">
      <c r="A2623">
        <v>2616</v>
      </c>
      <c r="B2623" s="35">
        <v>36332</v>
      </c>
      <c r="C2623" s="9">
        <v>0.67960429191589355</v>
      </c>
    </row>
    <row r="2624" spans="1:3" x14ac:dyDescent="0.35">
      <c r="A2624">
        <v>2617</v>
      </c>
      <c r="B2624" s="35">
        <v>36333</v>
      </c>
      <c r="C2624" s="9">
        <v>0.59465378522872925</v>
      </c>
    </row>
    <row r="2625" spans="1:3" x14ac:dyDescent="0.35">
      <c r="A2625">
        <v>2618</v>
      </c>
      <c r="B2625" s="35">
        <v>36334</v>
      </c>
      <c r="C2625" s="9">
        <v>0.56633692979812622</v>
      </c>
    </row>
    <row r="2626" spans="1:3" x14ac:dyDescent="0.35">
      <c r="A2626">
        <v>2619</v>
      </c>
      <c r="B2626" s="35">
        <v>36335</v>
      </c>
      <c r="C2626" s="9">
        <v>0.4530695378780365</v>
      </c>
    </row>
    <row r="2627" spans="1:3" x14ac:dyDescent="0.35">
      <c r="A2627">
        <v>2620</v>
      </c>
      <c r="B2627" s="35">
        <v>36336</v>
      </c>
      <c r="C2627" s="9">
        <v>0.53802007436752319</v>
      </c>
    </row>
    <row r="2628" spans="1:3" x14ac:dyDescent="0.35">
      <c r="A2628">
        <v>2621</v>
      </c>
      <c r="B2628" s="35">
        <v>36337</v>
      </c>
      <c r="C2628" s="9">
        <v>0.59465378522872925</v>
      </c>
    </row>
    <row r="2629" spans="1:3" x14ac:dyDescent="0.35">
      <c r="A2629">
        <v>2622</v>
      </c>
      <c r="B2629" s="35">
        <v>36338</v>
      </c>
      <c r="C2629" s="9">
        <v>0.48138639330863953</v>
      </c>
    </row>
    <row r="2630" spans="1:3" x14ac:dyDescent="0.35">
      <c r="A2630">
        <v>2623</v>
      </c>
      <c r="B2630" s="35">
        <v>36339</v>
      </c>
      <c r="C2630" s="9">
        <v>0.4530695378780365</v>
      </c>
    </row>
    <row r="2631" spans="1:3" x14ac:dyDescent="0.35">
      <c r="A2631">
        <v>2624</v>
      </c>
      <c r="B2631" s="35">
        <v>36340</v>
      </c>
      <c r="C2631" s="9">
        <v>0.4530695378780365</v>
      </c>
    </row>
    <row r="2632" spans="1:3" x14ac:dyDescent="0.35">
      <c r="A2632">
        <v>2625</v>
      </c>
      <c r="B2632" s="35">
        <v>36341</v>
      </c>
      <c r="C2632" s="9">
        <v>0.42475271224975586</v>
      </c>
    </row>
    <row r="2633" spans="1:3" x14ac:dyDescent="0.35">
      <c r="A2633">
        <v>2626</v>
      </c>
      <c r="B2633" s="35">
        <v>36342</v>
      </c>
      <c r="C2633" s="9">
        <v>0.39643585681915283</v>
      </c>
    </row>
    <row r="2634" spans="1:3" x14ac:dyDescent="0.35">
      <c r="A2634">
        <v>2627</v>
      </c>
      <c r="B2634" s="35">
        <v>36343</v>
      </c>
      <c r="C2634" s="9">
        <v>0.3681190013885498</v>
      </c>
    </row>
    <row r="2635" spans="1:3" x14ac:dyDescent="0.35">
      <c r="A2635">
        <v>2628</v>
      </c>
      <c r="B2635" s="35">
        <v>36344</v>
      </c>
      <c r="C2635" s="9">
        <v>0.33980214595794678</v>
      </c>
    </row>
    <row r="2636" spans="1:3" x14ac:dyDescent="0.35">
      <c r="A2636">
        <v>2629</v>
      </c>
      <c r="B2636" s="35">
        <v>36345</v>
      </c>
      <c r="C2636" s="9">
        <v>0.28316846489906311</v>
      </c>
    </row>
    <row r="2637" spans="1:3" x14ac:dyDescent="0.35">
      <c r="A2637">
        <v>2630</v>
      </c>
      <c r="B2637" s="35">
        <v>36346</v>
      </c>
      <c r="C2637" s="9">
        <v>0.24352489411830902</v>
      </c>
    </row>
    <row r="2638" spans="1:3" x14ac:dyDescent="0.35">
      <c r="A2638">
        <v>2631</v>
      </c>
      <c r="B2638" s="35">
        <v>36347</v>
      </c>
      <c r="C2638" s="9">
        <v>0.26334667205810547</v>
      </c>
    </row>
    <row r="2639" spans="1:3" x14ac:dyDescent="0.35">
      <c r="A2639">
        <v>2632</v>
      </c>
      <c r="B2639" s="35">
        <v>36348</v>
      </c>
      <c r="C2639" s="9">
        <v>0.27184173464775085</v>
      </c>
    </row>
    <row r="2640" spans="1:3" x14ac:dyDescent="0.35">
      <c r="A2640">
        <v>2633</v>
      </c>
      <c r="B2640" s="35">
        <v>36349</v>
      </c>
      <c r="C2640" s="9">
        <v>0.24069319665431976</v>
      </c>
    </row>
    <row r="2641" spans="1:3" x14ac:dyDescent="0.35">
      <c r="A2641">
        <v>2634</v>
      </c>
      <c r="B2641" s="35">
        <v>36350</v>
      </c>
      <c r="C2641" s="9">
        <v>0.22087140381336212</v>
      </c>
    </row>
    <row r="2642" spans="1:3" x14ac:dyDescent="0.35">
      <c r="A2642">
        <v>2635</v>
      </c>
      <c r="B2642" s="35">
        <v>36351</v>
      </c>
      <c r="C2642" s="9">
        <v>0.19821792840957642</v>
      </c>
    </row>
    <row r="2643" spans="1:3" x14ac:dyDescent="0.35">
      <c r="A2643">
        <v>2636</v>
      </c>
      <c r="B2643" s="35">
        <v>36352</v>
      </c>
      <c r="C2643" s="9">
        <v>0.18689118325710297</v>
      </c>
    </row>
    <row r="2644" spans="1:3" x14ac:dyDescent="0.35">
      <c r="A2644">
        <v>2637</v>
      </c>
      <c r="B2644" s="35">
        <v>36353</v>
      </c>
      <c r="C2644" s="9">
        <v>0.19538624584674835</v>
      </c>
    </row>
    <row r="2645" spans="1:3" x14ac:dyDescent="0.35">
      <c r="A2645">
        <v>2638</v>
      </c>
      <c r="B2645" s="35">
        <v>36354</v>
      </c>
      <c r="C2645" s="9">
        <v>0.17839613556861877</v>
      </c>
    </row>
    <row r="2646" spans="1:3" x14ac:dyDescent="0.35">
      <c r="A2646">
        <v>2639</v>
      </c>
      <c r="B2646" s="35">
        <v>36355</v>
      </c>
      <c r="C2646" s="9">
        <v>0.1614060252904892</v>
      </c>
    </row>
    <row r="2647" spans="1:3" x14ac:dyDescent="0.35">
      <c r="A2647">
        <v>2640</v>
      </c>
      <c r="B2647" s="35">
        <v>36356</v>
      </c>
      <c r="C2647" s="9">
        <v>0.17839613556861877</v>
      </c>
    </row>
    <row r="2648" spans="1:3" x14ac:dyDescent="0.35">
      <c r="A2648">
        <v>2641</v>
      </c>
      <c r="B2648" s="35">
        <v>36357</v>
      </c>
      <c r="C2648" s="9">
        <v>0.14724759757518768</v>
      </c>
    </row>
    <row r="2649" spans="1:3" x14ac:dyDescent="0.35">
      <c r="A2649">
        <v>2642</v>
      </c>
      <c r="B2649" s="35">
        <v>36358</v>
      </c>
      <c r="C2649" s="9">
        <v>0.1614060252904892</v>
      </c>
    </row>
    <row r="2650" spans="1:3" x14ac:dyDescent="0.35">
      <c r="A2650">
        <v>2643</v>
      </c>
      <c r="B2650" s="35">
        <v>36359</v>
      </c>
      <c r="C2650" s="9">
        <v>0.13592086732387543</v>
      </c>
    </row>
    <row r="2651" spans="1:3" x14ac:dyDescent="0.35">
      <c r="A2651">
        <v>2644</v>
      </c>
      <c r="B2651" s="35">
        <v>36360</v>
      </c>
      <c r="C2651" s="9">
        <v>0.14724759757518768</v>
      </c>
    </row>
    <row r="2652" spans="1:3" x14ac:dyDescent="0.35">
      <c r="A2652">
        <v>2645</v>
      </c>
      <c r="B2652" s="35">
        <v>36361</v>
      </c>
      <c r="C2652" s="9">
        <v>0.15007929503917694</v>
      </c>
    </row>
    <row r="2653" spans="1:3" x14ac:dyDescent="0.35">
      <c r="A2653">
        <v>2646</v>
      </c>
      <c r="B2653" s="35">
        <v>36362</v>
      </c>
      <c r="C2653" s="9">
        <v>0.1614060252904892</v>
      </c>
    </row>
    <row r="2654" spans="1:3" x14ac:dyDescent="0.35">
      <c r="A2654">
        <v>2647</v>
      </c>
      <c r="B2654" s="35">
        <v>36363</v>
      </c>
      <c r="C2654" s="9">
        <v>0.14724759757518768</v>
      </c>
    </row>
    <row r="2655" spans="1:3" x14ac:dyDescent="0.35">
      <c r="A2655">
        <v>2648</v>
      </c>
      <c r="B2655" s="35">
        <v>36364</v>
      </c>
      <c r="C2655" s="9">
        <v>0.13025748729705811</v>
      </c>
    </row>
    <row r="2656" spans="1:3" x14ac:dyDescent="0.35">
      <c r="A2656">
        <v>2649</v>
      </c>
      <c r="B2656" s="35">
        <v>36365</v>
      </c>
      <c r="C2656" s="9">
        <v>0.11043570190668106</v>
      </c>
    </row>
    <row r="2657" spans="1:3" x14ac:dyDescent="0.35">
      <c r="A2657">
        <v>2650</v>
      </c>
      <c r="B2657" s="35">
        <v>36366</v>
      </c>
      <c r="C2657" s="9">
        <v>0.11609906703233719</v>
      </c>
    </row>
    <row r="2658" spans="1:3" x14ac:dyDescent="0.35">
      <c r="A2658">
        <v>2651</v>
      </c>
      <c r="B2658" s="35">
        <v>36367</v>
      </c>
      <c r="C2658" s="9">
        <v>0.10477233678102493</v>
      </c>
    </row>
    <row r="2659" spans="1:3" x14ac:dyDescent="0.35">
      <c r="A2659">
        <v>2652</v>
      </c>
      <c r="B2659" s="35">
        <v>36368</v>
      </c>
      <c r="C2659" s="9">
        <v>0.10477233678102493</v>
      </c>
    </row>
    <row r="2660" spans="1:3" x14ac:dyDescent="0.35">
      <c r="A2660">
        <v>2653</v>
      </c>
      <c r="B2660" s="35">
        <v>36369</v>
      </c>
      <c r="C2660" s="9">
        <v>0.10477233678102493</v>
      </c>
    </row>
    <row r="2661" spans="1:3" x14ac:dyDescent="0.35">
      <c r="A2661">
        <v>2654</v>
      </c>
      <c r="B2661" s="35">
        <v>36370</v>
      </c>
      <c r="C2661" s="9">
        <v>0.107604019343853</v>
      </c>
    </row>
    <row r="2662" spans="1:3" x14ac:dyDescent="0.35">
      <c r="A2662">
        <v>2655</v>
      </c>
      <c r="B2662" s="35">
        <v>36371</v>
      </c>
      <c r="C2662" s="9">
        <v>9.9108964204788208E-2</v>
      </c>
    </row>
    <row r="2663" spans="1:3" x14ac:dyDescent="0.35">
      <c r="A2663">
        <v>2656</v>
      </c>
      <c r="B2663" s="35">
        <v>36372</v>
      </c>
      <c r="C2663" s="9">
        <v>0.4530695378780365</v>
      </c>
    </row>
    <row r="2664" spans="1:3" x14ac:dyDescent="0.35">
      <c r="A2664">
        <v>2657</v>
      </c>
      <c r="B2664" s="35">
        <v>36373</v>
      </c>
      <c r="C2664" s="9">
        <v>0.48138639330863953</v>
      </c>
    </row>
    <row r="2665" spans="1:3" x14ac:dyDescent="0.35">
      <c r="A2665">
        <v>2658</v>
      </c>
      <c r="B2665" s="35">
        <v>36374</v>
      </c>
      <c r="C2665" s="9">
        <v>0.4530695378780365</v>
      </c>
    </row>
    <row r="2666" spans="1:3" x14ac:dyDescent="0.35">
      <c r="A2666">
        <v>2659</v>
      </c>
      <c r="B2666" s="35">
        <v>36375</v>
      </c>
      <c r="C2666" s="9">
        <v>0.4530695378780365</v>
      </c>
    </row>
    <row r="2667" spans="1:3" x14ac:dyDescent="0.35">
      <c r="A2667">
        <v>2660</v>
      </c>
      <c r="B2667" s="35">
        <v>36376</v>
      </c>
      <c r="C2667" s="9">
        <v>0.93445593118667603</v>
      </c>
    </row>
    <row r="2668" spans="1:3" x14ac:dyDescent="0.35">
      <c r="A2668">
        <v>2661</v>
      </c>
      <c r="B2668" s="35">
        <v>36377</v>
      </c>
      <c r="C2668" s="9">
        <v>3.6528732776641846</v>
      </c>
    </row>
    <row r="2669" spans="1:3" x14ac:dyDescent="0.35">
      <c r="A2669">
        <v>2662</v>
      </c>
      <c r="B2669" s="35">
        <v>36378</v>
      </c>
      <c r="C2669" s="9">
        <v>2.8600015640258789</v>
      </c>
    </row>
    <row r="2670" spans="1:3" x14ac:dyDescent="0.35">
      <c r="A2670">
        <v>2663</v>
      </c>
      <c r="B2670" s="35">
        <v>36379</v>
      </c>
      <c r="C2670" s="9">
        <v>2.916635274887085</v>
      </c>
    </row>
    <row r="2671" spans="1:3" x14ac:dyDescent="0.35">
      <c r="A2671">
        <v>2664</v>
      </c>
      <c r="B2671" s="35">
        <v>36380</v>
      </c>
      <c r="C2671" s="9">
        <v>2.5768330097198486</v>
      </c>
    </row>
    <row r="2672" spans="1:3" x14ac:dyDescent="0.35">
      <c r="A2672">
        <v>2665</v>
      </c>
      <c r="B2672" s="35">
        <v>36381</v>
      </c>
      <c r="C2672" s="9">
        <v>2.2653477191925049</v>
      </c>
    </row>
    <row r="2673" spans="1:3" x14ac:dyDescent="0.35">
      <c r="A2673">
        <v>2666</v>
      </c>
      <c r="B2673" s="35">
        <v>36382</v>
      </c>
      <c r="C2673" s="9">
        <v>2.0104961395263672</v>
      </c>
    </row>
    <row r="2674" spans="1:3" x14ac:dyDescent="0.35">
      <c r="A2674">
        <v>2667</v>
      </c>
      <c r="B2674" s="35">
        <v>36383</v>
      </c>
      <c r="C2674" s="9">
        <v>1.840595006942749</v>
      </c>
    </row>
    <row r="2675" spans="1:3" x14ac:dyDescent="0.35">
      <c r="A2675">
        <v>2668</v>
      </c>
      <c r="B2675" s="35">
        <v>36384</v>
      </c>
      <c r="C2675" s="9">
        <v>1.5007928609848022</v>
      </c>
    </row>
    <row r="2676" spans="1:3" x14ac:dyDescent="0.35">
      <c r="A2676">
        <v>2669</v>
      </c>
      <c r="B2676" s="35">
        <v>36385</v>
      </c>
      <c r="C2676" s="9">
        <v>1.3592085838317871</v>
      </c>
    </row>
    <row r="2677" spans="1:3" x14ac:dyDescent="0.35">
      <c r="A2677">
        <v>2670</v>
      </c>
      <c r="B2677" s="35">
        <v>36386</v>
      </c>
      <c r="C2677" s="9">
        <v>1.1893075704574585</v>
      </c>
    </row>
    <row r="2678" spans="1:3" x14ac:dyDescent="0.35">
      <c r="A2678">
        <v>2671</v>
      </c>
      <c r="B2678" s="35">
        <v>36387</v>
      </c>
      <c r="C2678" s="9">
        <v>0.99108964204788208</v>
      </c>
    </row>
    <row r="2679" spans="1:3" x14ac:dyDescent="0.35">
      <c r="A2679">
        <v>2672</v>
      </c>
      <c r="B2679" s="35">
        <v>36388</v>
      </c>
      <c r="C2679" s="9">
        <v>1.0194064378738403</v>
      </c>
    </row>
    <row r="2680" spans="1:3" x14ac:dyDescent="0.35">
      <c r="A2680">
        <v>2673</v>
      </c>
      <c r="B2680" s="35">
        <v>36389</v>
      </c>
      <c r="C2680" s="9">
        <v>0.93445593118667603</v>
      </c>
    </row>
    <row r="2681" spans="1:3" x14ac:dyDescent="0.35">
      <c r="A2681">
        <v>2674</v>
      </c>
      <c r="B2681" s="35">
        <v>36390</v>
      </c>
      <c r="C2681" s="9">
        <v>0.79287171363830566</v>
      </c>
    </row>
    <row r="2682" spans="1:3" x14ac:dyDescent="0.35">
      <c r="A2682">
        <v>2675</v>
      </c>
      <c r="B2682" s="35">
        <v>36391</v>
      </c>
      <c r="C2682" s="9">
        <v>0.76455485820770264</v>
      </c>
    </row>
    <row r="2683" spans="1:3" x14ac:dyDescent="0.35">
      <c r="A2683">
        <v>2676</v>
      </c>
      <c r="B2683" s="35">
        <v>36392</v>
      </c>
      <c r="C2683" s="9">
        <v>0.70792114734649658</v>
      </c>
    </row>
    <row r="2684" spans="1:3" x14ac:dyDescent="0.35">
      <c r="A2684">
        <v>2677</v>
      </c>
      <c r="B2684" s="35">
        <v>36393</v>
      </c>
      <c r="C2684" s="9">
        <v>0.67960429191589355</v>
      </c>
    </row>
    <row r="2685" spans="1:3" x14ac:dyDescent="0.35">
      <c r="A2685">
        <v>2678</v>
      </c>
      <c r="B2685" s="35">
        <v>36394</v>
      </c>
      <c r="C2685" s="9">
        <v>0.62297064065933228</v>
      </c>
    </row>
    <row r="2686" spans="1:3" x14ac:dyDescent="0.35">
      <c r="A2686">
        <v>2679</v>
      </c>
      <c r="B2686" s="35">
        <v>36395</v>
      </c>
      <c r="C2686" s="9">
        <v>0.56633692979812622</v>
      </c>
    </row>
    <row r="2687" spans="1:3" x14ac:dyDescent="0.35">
      <c r="A2687">
        <v>2680</v>
      </c>
      <c r="B2687" s="35">
        <v>36396</v>
      </c>
      <c r="C2687" s="9">
        <v>0.50970321893692017</v>
      </c>
    </row>
    <row r="2688" spans="1:3" x14ac:dyDescent="0.35">
      <c r="A2688">
        <v>2681</v>
      </c>
      <c r="B2688" s="35">
        <v>36397</v>
      </c>
      <c r="C2688" s="9">
        <v>0.48138639330863953</v>
      </c>
    </row>
    <row r="2689" spans="1:3" x14ac:dyDescent="0.35">
      <c r="A2689">
        <v>2682</v>
      </c>
      <c r="B2689" s="35">
        <v>36398</v>
      </c>
      <c r="C2689" s="9">
        <v>0.48138639330863953</v>
      </c>
    </row>
    <row r="2690" spans="1:3" x14ac:dyDescent="0.35">
      <c r="A2690">
        <v>2683</v>
      </c>
      <c r="B2690" s="35">
        <v>36399</v>
      </c>
      <c r="C2690" s="9">
        <v>0.39643585681915283</v>
      </c>
    </row>
    <row r="2691" spans="1:3" x14ac:dyDescent="0.35">
      <c r="A2691">
        <v>2684</v>
      </c>
      <c r="B2691" s="35">
        <v>36400</v>
      </c>
      <c r="C2691" s="9">
        <v>0.39643585681915283</v>
      </c>
    </row>
    <row r="2692" spans="1:3" x14ac:dyDescent="0.35">
      <c r="A2692">
        <v>2685</v>
      </c>
      <c r="B2692" s="35">
        <v>36401</v>
      </c>
      <c r="C2692" s="9">
        <v>0.42475271224975586</v>
      </c>
    </row>
    <row r="2693" spans="1:3" x14ac:dyDescent="0.35">
      <c r="A2693">
        <v>2686</v>
      </c>
      <c r="B2693" s="35">
        <v>36402</v>
      </c>
      <c r="C2693" s="9">
        <v>0.33980214595794678</v>
      </c>
    </row>
    <row r="2694" spans="1:3" x14ac:dyDescent="0.35">
      <c r="A2694">
        <v>2687</v>
      </c>
      <c r="B2694" s="35">
        <v>36403</v>
      </c>
      <c r="C2694" s="9">
        <v>0.28316846489906311</v>
      </c>
    </row>
    <row r="2695" spans="1:3" x14ac:dyDescent="0.35">
      <c r="A2695">
        <v>2688</v>
      </c>
      <c r="B2695" s="35">
        <v>36404</v>
      </c>
      <c r="C2695" s="9">
        <v>0.27184173464775085</v>
      </c>
    </row>
    <row r="2696" spans="1:3" x14ac:dyDescent="0.35">
      <c r="A2696">
        <v>2689</v>
      </c>
      <c r="B2696" s="35">
        <v>36405</v>
      </c>
      <c r="C2696" s="9">
        <v>0.24635656177997589</v>
      </c>
    </row>
    <row r="2697" spans="1:3" x14ac:dyDescent="0.35">
      <c r="A2697">
        <v>2690</v>
      </c>
      <c r="B2697" s="35">
        <v>36406</v>
      </c>
      <c r="C2697" s="9">
        <v>0.28316846489906311</v>
      </c>
    </row>
    <row r="2698" spans="1:3" x14ac:dyDescent="0.35">
      <c r="A2698">
        <v>2691</v>
      </c>
      <c r="B2698" s="35">
        <v>36407</v>
      </c>
      <c r="C2698" s="9">
        <v>0.28316846489906311</v>
      </c>
    </row>
    <row r="2699" spans="1:3" x14ac:dyDescent="0.35">
      <c r="A2699">
        <v>2692</v>
      </c>
      <c r="B2699" s="35">
        <v>36408</v>
      </c>
      <c r="C2699" s="9">
        <v>0.24635656177997589</v>
      </c>
    </row>
    <row r="2700" spans="1:3" x14ac:dyDescent="0.35">
      <c r="A2700">
        <v>2693</v>
      </c>
      <c r="B2700" s="35">
        <v>36409</v>
      </c>
      <c r="C2700" s="9">
        <v>0.23219813406467438</v>
      </c>
    </row>
    <row r="2701" spans="1:3" x14ac:dyDescent="0.35">
      <c r="A2701">
        <v>2694</v>
      </c>
      <c r="B2701" s="35">
        <v>36410</v>
      </c>
      <c r="C2701" s="9">
        <v>0.2067129909992218</v>
      </c>
    </row>
    <row r="2702" spans="1:3" x14ac:dyDescent="0.35">
      <c r="A2702">
        <v>2695</v>
      </c>
      <c r="B2702" s="35">
        <v>36411</v>
      </c>
      <c r="C2702" s="9">
        <v>0.19821792840957642</v>
      </c>
    </row>
    <row r="2703" spans="1:3" x14ac:dyDescent="0.35">
      <c r="A2703">
        <v>2696</v>
      </c>
      <c r="B2703" s="35">
        <v>36412</v>
      </c>
      <c r="C2703" s="9">
        <v>0.18689118325710297</v>
      </c>
    </row>
    <row r="2704" spans="1:3" x14ac:dyDescent="0.35">
      <c r="A2704">
        <v>2697</v>
      </c>
      <c r="B2704" s="35">
        <v>36413</v>
      </c>
      <c r="C2704" s="9">
        <v>0.14441591501235962</v>
      </c>
    </row>
    <row r="2705" spans="1:3" x14ac:dyDescent="0.35">
      <c r="A2705">
        <v>2698</v>
      </c>
      <c r="B2705" s="35">
        <v>36414</v>
      </c>
      <c r="C2705" s="9">
        <v>0.14158423244953156</v>
      </c>
    </row>
    <row r="2706" spans="1:3" x14ac:dyDescent="0.35">
      <c r="A2706">
        <v>2699</v>
      </c>
      <c r="B2706" s="35">
        <v>36415</v>
      </c>
      <c r="C2706" s="9">
        <v>0.13875254988670349</v>
      </c>
    </row>
    <row r="2707" spans="1:3" x14ac:dyDescent="0.35">
      <c r="A2707">
        <v>2700</v>
      </c>
      <c r="B2707" s="35">
        <v>36416</v>
      </c>
      <c r="C2707" s="9">
        <v>0.13592086732387543</v>
      </c>
    </row>
    <row r="2708" spans="1:3" x14ac:dyDescent="0.35">
      <c r="A2708">
        <v>2701</v>
      </c>
      <c r="B2708" s="35">
        <v>36417</v>
      </c>
      <c r="C2708" s="9">
        <v>0.13875254988670349</v>
      </c>
    </row>
    <row r="2709" spans="1:3" x14ac:dyDescent="0.35">
      <c r="A2709">
        <v>2702</v>
      </c>
      <c r="B2709" s="35">
        <v>36418</v>
      </c>
      <c r="C2709" s="9">
        <v>0.14724759757518768</v>
      </c>
    </row>
    <row r="2710" spans="1:3" x14ac:dyDescent="0.35">
      <c r="A2710">
        <v>2703</v>
      </c>
      <c r="B2710" s="35">
        <v>36419</v>
      </c>
      <c r="C2710" s="9">
        <v>0.17273275554180145</v>
      </c>
    </row>
    <row r="2711" spans="1:3" x14ac:dyDescent="0.35">
      <c r="A2711">
        <v>2704</v>
      </c>
      <c r="B2711" s="35">
        <v>36420</v>
      </c>
      <c r="C2711" s="9">
        <v>0.15007929503917694</v>
      </c>
    </row>
    <row r="2712" spans="1:3" x14ac:dyDescent="0.35">
      <c r="A2712">
        <v>2705</v>
      </c>
      <c r="B2712" s="35">
        <v>36421</v>
      </c>
      <c r="C2712" s="9">
        <v>0.13025748729705811</v>
      </c>
    </row>
    <row r="2713" spans="1:3" x14ac:dyDescent="0.35">
      <c r="A2713">
        <v>2706</v>
      </c>
      <c r="B2713" s="35">
        <v>36422</v>
      </c>
      <c r="C2713" s="9">
        <v>0.13308916985988617</v>
      </c>
    </row>
    <row r="2714" spans="1:3" x14ac:dyDescent="0.35">
      <c r="A2714">
        <v>2707</v>
      </c>
      <c r="B2714" s="35">
        <v>36423</v>
      </c>
      <c r="C2714" s="9">
        <v>0.18972286581993103</v>
      </c>
    </row>
    <row r="2715" spans="1:3" x14ac:dyDescent="0.35">
      <c r="A2715">
        <v>2708</v>
      </c>
      <c r="B2715" s="35">
        <v>36424</v>
      </c>
      <c r="C2715" s="9">
        <v>0.21237635612487793</v>
      </c>
    </row>
    <row r="2716" spans="1:3" x14ac:dyDescent="0.35">
      <c r="A2716">
        <v>2709</v>
      </c>
      <c r="B2716" s="35">
        <v>36425</v>
      </c>
      <c r="C2716" s="9">
        <v>0.152910977602005</v>
      </c>
    </row>
    <row r="2717" spans="1:3" x14ac:dyDescent="0.35">
      <c r="A2717">
        <v>2710</v>
      </c>
      <c r="B2717" s="35">
        <v>36426</v>
      </c>
      <c r="C2717" s="9">
        <v>0.11326738446950912</v>
      </c>
    </row>
    <row r="2718" spans="1:3" x14ac:dyDescent="0.35">
      <c r="A2718">
        <v>2711</v>
      </c>
      <c r="B2718" s="35">
        <v>36427</v>
      </c>
      <c r="C2718" s="9">
        <v>9.3445591628551483E-2</v>
      </c>
    </row>
    <row r="2719" spans="1:3" x14ac:dyDescent="0.35">
      <c r="A2719">
        <v>2712</v>
      </c>
      <c r="B2719" s="35">
        <v>36428</v>
      </c>
      <c r="C2719" s="9">
        <v>9.6277281641960144E-2</v>
      </c>
    </row>
    <row r="2720" spans="1:3" x14ac:dyDescent="0.35">
      <c r="A2720">
        <v>2713</v>
      </c>
      <c r="B2720" s="35">
        <v>36429</v>
      </c>
      <c r="C2720" s="9">
        <v>9.3445591628551483E-2</v>
      </c>
    </row>
    <row r="2721" spans="1:3" x14ac:dyDescent="0.35">
      <c r="A2721">
        <v>2714</v>
      </c>
      <c r="B2721" s="35">
        <v>36430</v>
      </c>
      <c r="C2721" s="9">
        <v>0.10194064676761627</v>
      </c>
    </row>
    <row r="2722" spans="1:3" x14ac:dyDescent="0.35">
      <c r="A2722">
        <v>2715</v>
      </c>
      <c r="B2722" s="35">
        <v>36431</v>
      </c>
      <c r="C2722" s="9">
        <v>0.11043570190668106</v>
      </c>
    </row>
    <row r="2723" spans="1:3" x14ac:dyDescent="0.35">
      <c r="A2723">
        <v>2716</v>
      </c>
      <c r="B2723" s="35">
        <v>36432</v>
      </c>
      <c r="C2723" s="9">
        <v>9.0613909065723419E-2</v>
      </c>
    </row>
    <row r="2724" spans="1:3" x14ac:dyDescent="0.35">
      <c r="A2724">
        <v>2717</v>
      </c>
      <c r="B2724" s="35">
        <v>36433</v>
      </c>
      <c r="C2724" s="9">
        <v>0.10477233678102493</v>
      </c>
    </row>
    <row r="2725" spans="1:3" x14ac:dyDescent="0.35">
      <c r="A2725">
        <v>2718</v>
      </c>
      <c r="B2725" s="35">
        <v>36434</v>
      </c>
      <c r="C2725" s="9">
        <v>9.9108964204788208E-2</v>
      </c>
    </row>
    <row r="2726" spans="1:3" x14ac:dyDescent="0.35">
      <c r="A2726">
        <v>2719</v>
      </c>
      <c r="B2726" s="35">
        <v>36435</v>
      </c>
      <c r="C2726" s="9">
        <v>0.10477233678102493</v>
      </c>
    </row>
    <row r="2727" spans="1:3" x14ac:dyDescent="0.35">
      <c r="A2727">
        <v>2720</v>
      </c>
      <c r="B2727" s="35">
        <v>36436</v>
      </c>
      <c r="C2727" s="9">
        <v>9.0613909065723419E-2</v>
      </c>
    </row>
    <row r="2728" spans="1:3" x14ac:dyDescent="0.35">
      <c r="A2728">
        <v>2721</v>
      </c>
      <c r="B2728" s="35">
        <v>36437</v>
      </c>
      <c r="C2728" s="9">
        <v>8.7782219052314758E-2</v>
      </c>
    </row>
    <row r="2729" spans="1:3" x14ac:dyDescent="0.35">
      <c r="A2729">
        <v>2722</v>
      </c>
      <c r="B2729" s="35">
        <v>36438</v>
      </c>
      <c r="C2729" s="9">
        <v>8.7782219052314758E-2</v>
      </c>
    </row>
    <row r="2730" spans="1:3" x14ac:dyDescent="0.35">
      <c r="A2730">
        <v>2723</v>
      </c>
      <c r="B2730" s="35">
        <v>36439</v>
      </c>
      <c r="C2730" s="9">
        <v>7.0792116224765778E-2</v>
      </c>
    </row>
    <row r="2731" spans="1:3" x14ac:dyDescent="0.35">
      <c r="A2731">
        <v>2724</v>
      </c>
      <c r="B2731" s="35">
        <v>36440</v>
      </c>
      <c r="C2731" s="9">
        <v>0.17273275554180145</v>
      </c>
    </row>
    <row r="2732" spans="1:3" x14ac:dyDescent="0.35">
      <c r="A2732">
        <v>2725</v>
      </c>
      <c r="B2732" s="35">
        <v>36441</v>
      </c>
      <c r="C2732" s="9">
        <v>0.16706939041614532</v>
      </c>
    </row>
    <row r="2733" spans="1:3" x14ac:dyDescent="0.35">
      <c r="A2733">
        <v>2726</v>
      </c>
      <c r="B2733" s="35">
        <v>36442</v>
      </c>
      <c r="C2733" s="9">
        <v>8.7782219052314758E-2</v>
      </c>
    </row>
    <row r="2734" spans="1:3" x14ac:dyDescent="0.35">
      <c r="A2734">
        <v>2727</v>
      </c>
      <c r="B2734" s="35">
        <v>36443</v>
      </c>
      <c r="C2734" s="9">
        <v>7.9287171363830566E-2</v>
      </c>
    </row>
    <row r="2735" spans="1:3" x14ac:dyDescent="0.35">
      <c r="A2735">
        <v>2728</v>
      </c>
      <c r="B2735" s="35">
        <v>36444</v>
      </c>
      <c r="C2735" s="9">
        <v>8.7782219052314758E-2</v>
      </c>
    </row>
    <row r="2736" spans="1:3" x14ac:dyDescent="0.35">
      <c r="A2736">
        <v>2729</v>
      </c>
      <c r="B2736" s="35">
        <v>36445</v>
      </c>
      <c r="C2736" s="9">
        <v>5.9465374797582626E-2</v>
      </c>
    </row>
    <row r="2737" spans="1:3" x14ac:dyDescent="0.35">
      <c r="A2737">
        <v>2730</v>
      </c>
      <c r="B2737" s="35">
        <v>36446</v>
      </c>
      <c r="C2737" s="9">
        <v>5.6633692234754562E-2</v>
      </c>
    </row>
    <row r="2738" spans="1:3" x14ac:dyDescent="0.35">
      <c r="A2738">
        <v>2731</v>
      </c>
      <c r="B2738" s="35">
        <v>36447</v>
      </c>
      <c r="C2738" s="9">
        <v>5.6633692234754562E-2</v>
      </c>
    </row>
    <row r="2739" spans="1:3" x14ac:dyDescent="0.35">
      <c r="A2739">
        <v>2732</v>
      </c>
      <c r="B2739" s="35">
        <v>36448</v>
      </c>
      <c r="C2739" s="9">
        <v>5.6633692234754562E-2</v>
      </c>
    </row>
    <row r="2740" spans="1:3" x14ac:dyDescent="0.35">
      <c r="A2740">
        <v>2733</v>
      </c>
      <c r="B2740" s="35">
        <v>36449</v>
      </c>
      <c r="C2740" s="9">
        <v>7.9287171363830566E-2</v>
      </c>
    </row>
    <row r="2741" spans="1:3" x14ac:dyDescent="0.35">
      <c r="A2741">
        <v>2734</v>
      </c>
      <c r="B2741" s="35">
        <v>36450</v>
      </c>
      <c r="C2741" s="9">
        <v>0.10194064676761627</v>
      </c>
    </row>
    <row r="2742" spans="1:3" x14ac:dyDescent="0.35">
      <c r="A2742">
        <v>2735</v>
      </c>
      <c r="B2742" s="35">
        <v>36451</v>
      </c>
      <c r="C2742" s="9">
        <v>0.17556443810462952</v>
      </c>
    </row>
    <row r="2743" spans="1:3" x14ac:dyDescent="0.35">
      <c r="A2743">
        <v>2736</v>
      </c>
      <c r="B2743" s="35">
        <v>36452</v>
      </c>
      <c r="C2743" s="9">
        <v>0.20954467356204987</v>
      </c>
    </row>
    <row r="2744" spans="1:3" x14ac:dyDescent="0.35">
      <c r="A2744">
        <v>2737</v>
      </c>
      <c r="B2744" s="35">
        <v>36453</v>
      </c>
      <c r="C2744" s="9">
        <v>0.11893074959516525</v>
      </c>
    </row>
    <row r="2745" spans="1:3" x14ac:dyDescent="0.35">
      <c r="A2745">
        <v>2738</v>
      </c>
      <c r="B2745" s="35">
        <v>36454</v>
      </c>
      <c r="C2745" s="9">
        <v>0.11326738446950912</v>
      </c>
    </row>
    <row r="2746" spans="1:3" x14ac:dyDescent="0.35">
      <c r="A2746">
        <v>2739</v>
      </c>
      <c r="B2746" s="35">
        <v>36455</v>
      </c>
      <c r="C2746" s="9">
        <v>9.9108964204788208E-2</v>
      </c>
    </row>
    <row r="2747" spans="1:3" x14ac:dyDescent="0.35">
      <c r="A2747">
        <v>2740</v>
      </c>
      <c r="B2747" s="35">
        <v>36456</v>
      </c>
      <c r="C2747" s="9">
        <v>7.9287171363830566E-2</v>
      </c>
    </row>
    <row r="2748" spans="1:3" x14ac:dyDescent="0.35">
      <c r="A2748">
        <v>2741</v>
      </c>
      <c r="B2748" s="35">
        <v>36457</v>
      </c>
      <c r="C2748" s="9">
        <v>5.9465374797582626E-2</v>
      </c>
    </row>
    <row r="2749" spans="1:3" x14ac:dyDescent="0.35">
      <c r="A2749">
        <v>2742</v>
      </c>
      <c r="B2749" s="35">
        <v>36458</v>
      </c>
      <c r="C2749" s="9">
        <v>7.3623798787593842E-2</v>
      </c>
    </row>
    <row r="2750" spans="1:3" x14ac:dyDescent="0.35">
      <c r="A2750">
        <v>2743</v>
      </c>
      <c r="B2750" s="35">
        <v>36459</v>
      </c>
      <c r="C2750" s="9">
        <v>6.5128743648529053E-2</v>
      </c>
    </row>
    <row r="2751" spans="1:3" x14ac:dyDescent="0.35">
      <c r="A2751">
        <v>2744</v>
      </c>
      <c r="B2751" s="35">
        <v>36460</v>
      </c>
      <c r="C2751" s="9">
        <v>4.2475268244743347E-2</v>
      </c>
    </row>
    <row r="2752" spans="1:3" x14ac:dyDescent="0.35">
      <c r="A2752">
        <v>2745</v>
      </c>
      <c r="B2752" s="35">
        <v>36461</v>
      </c>
      <c r="C2752" s="9">
        <v>4.530695453286171E-2</v>
      </c>
    </row>
    <row r="2753" spans="1:3" x14ac:dyDescent="0.35">
      <c r="A2753">
        <v>2746</v>
      </c>
      <c r="B2753" s="35">
        <v>36462</v>
      </c>
      <c r="C2753" s="9">
        <v>4.2475268244743347E-2</v>
      </c>
    </row>
    <row r="2754" spans="1:3" x14ac:dyDescent="0.35">
      <c r="A2754">
        <v>2747</v>
      </c>
      <c r="B2754" s="35">
        <v>36463</v>
      </c>
      <c r="C2754" s="9">
        <v>3.9643585681915283E-2</v>
      </c>
    </row>
    <row r="2755" spans="1:3" x14ac:dyDescent="0.35">
      <c r="A2755">
        <v>2748</v>
      </c>
      <c r="B2755" s="35">
        <v>36464</v>
      </c>
      <c r="C2755" s="9">
        <v>3.3980216830968857E-2</v>
      </c>
    </row>
    <row r="2756" spans="1:3" x14ac:dyDescent="0.35">
      <c r="A2756">
        <v>2749</v>
      </c>
      <c r="B2756" s="35">
        <v>36465</v>
      </c>
      <c r="C2756" s="9">
        <v>3.3980216830968857E-2</v>
      </c>
    </row>
    <row r="2757" spans="1:3" x14ac:dyDescent="0.35">
      <c r="A2757">
        <v>2750</v>
      </c>
      <c r="B2757" s="35">
        <v>36466</v>
      </c>
      <c r="C2757" s="9">
        <v>2.5201993063092232E-2</v>
      </c>
    </row>
    <row r="2758" spans="1:3" x14ac:dyDescent="0.35">
      <c r="A2758">
        <v>2751</v>
      </c>
      <c r="B2758" s="35">
        <v>36467</v>
      </c>
      <c r="C2758" s="9">
        <v>3.3980216830968857E-2</v>
      </c>
    </row>
    <row r="2759" spans="1:3" x14ac:dyDescent="0.35">
      <c r="A2759">
        <v>2752</v>
      </c>
      <c r="B2759" s="35">
        <v>36468</v>
      </c>
      <c r="C2759" s="9">
        <v>6.5128743648529053E-2</v>
      </c>
    </row>
    <row r="2760" spans="1:3" x14ac:dyDescent="0.35">
      <c r="A2760">
        <v>2753</v>
      </c>
      <c r="B2760" s="35">
        <v>36469</v>
      </c>
      <c r="C2760" s="9">
        <v>0.11043570190668106</v>
      </c>
    </row>
    <row r="2761" spans="1:3" x14ac:dyDescent="0.35">
      <c r="A2761">
        <v>2754</v>
      </c>
      <c r="B2761" s="35">
        <v>36470</v>
      </c>
      <c r="C2761" s="9">
        <v>0.12742580473423004</v>
      </c>
    </row>
    <row r="2762" spans="1:3" x14ac:dyDescent="0.35">
      <c r="A2762">
        <v>2755</v>
      </c>
      <c r="B2762" s="35">
        <v>36471</v>
      </c>
      <c r="C2762" s="9">
        <v>5.6633692234754562E-2</v>
      </c>
    </row>
    <row r="2763" spans="1:3" x14ac:dyDescent="0.35">
      <c r="A2763">
        <v>2756</v>
      </c>
      <c r="B2763" s="35">
        <v>36472</v>
      </c>
      <c r="C2763" s="9">
        <v>9.9108964204788208E-2</v>
      </c>
    </row>
    <row r="2764" spans="1:3" x14ac:dyDescent="0.35">
      <c r="A2764">
        <v>2757</v>
      </c>
      <c r="B2764" s="35">
        <v>36473</v>
      </c>
      <c r="C2764" s="9">
        <v>0.16990107297897339</v>
      </c>
    </row>
    <row r="2765" spans="1:3" x14ac:dyDescent="0.35">
      <c r="A2765">
        <v>2758</v>
      </c>
      <c r="B2765" s="35">
        <v>36474</v>
      </c>
      <c r="C2765" s="9">
        <v>0.18122781813144684</v>
      </c>
    </row>
    <row r="2766" spans="1:3" x14ac:dyDescent="0.35">
      <c r="A2766">
        <v>2759</v>
      </c>
      <c r="B2766" s="35">
        <v>36475</v>
      </c>
      <c r="C2766" s="9">
        <v>0.15857434272766113</v>
      </c>
    </row>
    <row r="2767" spans="1:3" x14ac:dyDescent="0.35">
      <c r="A2767">
        <v>2760</v>
      </c>
      <c r="B2767" s="35">
        <v>36476</v>
      </c>
      <c r="C2767" s="9">
        <v>5.9465374797582626E-2</v>
      </c>
    </row>
    <row r="2768" spans="1:3" x14ac:dyDescent="0.35">
      <c r="A2768">
        <v>2761</v>
      </c>
      <c r="B2768" s="35">
        <v>36477</v>
      </c>
      <c r="C2768" s="9">
        <v>7.6455488801002502E-2</v>
      </c>
    </row>
    <row r="2769" spans="1:3" x14ac:dyDescent="0.35">
      <c r="A2769">
        <v>2762</v>
      </c>
      <c r="B2769" s="35">
        <v>36478</v>
      </c>
      <c r="C2769" s="9">
        <v>8.7782219052314758E-2</v>
      </c>
    </row>
    <row r="2770" spans="1:3" x14ac:dyDescent="0.35">
      <c r="A2770">
        <v>2763</v>
      </c>
      <c r="B2770" s="35">
        <v>36479</v>
      </c>
      <c r="C2770" s="9">
        <v>6.2297064810991287E-2</v>
      </c>
    </row>
    <row r="2771" spans="1:3" x14ac:dyDescent="0.35">
      <c r="A2771">
        <v>2764</v>
      </c>
      <c r="B2771" s="35">
        <v>36480</v>
      </c>
      <c r="C2771" s="9">
        <v>5.6633692234754562E-2</v>
      </c>
    </row>
    <row r="2772" spans="1:3" x14ac:dyDescent="0.35">
      <c r="A2772">
        <v>2765</v>
      </c>
      <c r="B2772" s="35">
        <v>36481</v>
      </c>
      <c r="C2772" s="9">
        <v>5.9465374797582626E-2</v>
      </c>
    </row>
    <row r="2773" spans="1:3" x14ac:dyDescent="0.35">
      <c r="A2773">
        <v>2766</v>
      </c>
      <c r="B2773" s="35">
        <v>36482</v>
      </c>
      <c r="C2773" s="9">
        <v>6.5128743648529053E-2</v>
      </c>
    </row>
    <row r="2774" spans="1:3" x14ac:dyDescent="0.35">
      <c r="A2774">
        <v>2767</v>
      </c>
      <c r="B2774" s="35">
        <v>36483</v>
      </c>
      <c r="C2774" s="9">
        <v>6.5128743648529053E-2</v>
      </c>
    </row>
    <row r="2775" spans="1:3" x14ac:dyDescent="0.35">
      <c r="A2775">
        <v>2768</v>
      </c>
      <c r="B2775" s="35">
        <v>36484</v>
      </c>
      <c r="C2775" s="9">
        <v>6.7960433661937714E-2</v>
      </c>
    </row>
    <row r="2776" spans="1:3" x14ac:dyDescent="0.35">
      <c r="A2776">
        <v>2769</v>
      </c>
      <c r="B2776" s="35">
        <v>36485</v>
      </c>
      <c r="C2776" s="9">
        <v>6.2297064810991287E-2</v>
      </c>
    </row>
    <row r="2777" spans="1:3" x14ac:dyDescent="0.35">
      <c r="A2777">
        <v>2770</v>
      </c>
      <c r="B2777" s="35">
        <v>36486</v>
      </c>
      <c r="C2777" s="9">
        <v>0.11609906703233719</v>
      </c>
    </row>
    <row r="2778" spans="1:3" x14ac:dyDescent="0.35">
      <c r="A2778">
        <v>2771</v>
      </c>
      <c r="B2778" s="35">
        <v>36487</v>
      </c>
      <c r="C2778" s="9">
        <v>0.17273275554180145</v>
      </c>
    </row>
    <row r="2779" spans="1:3" x14ac:dyDescent="0.35">
      <c r="A2779">
        <v>2772</v>
      </c>
      <c r="B2779" s="35">
        <v>36488</v>
      </c>
      <c r="C2779" s="9">
        <v>0.152910977602005</v>
      </c>
    </row>
    <row r="2780" spans="1:3" x14ac:dyDescent="0.35">
      <c r="A2780">
        <v>2773</v>
      </c>
      <c r="B2780" s="35">
        <v>36489</v>
      </c>
      <c r="C2780" s="9">
        <v>0.1614060252904892</v>
      </c>
    </row>
    <row r="2781" spans="1:3" x14ac:dyDescent="0.35">
      <c r="A2781">
        <v>2774</v>
      </c>
      <c r="B2781" s="35">
        <v>36490</v>
      </c>
      <c r="C2781" s="9">
        <v>0.15574266016483307</v>
      </c>
    </row>
    <row r="2782" spans="1:3" x14ac:dyDescent="0.35">
      <c r="A2782">
        <v>2775</v>
      </c>
      <c r="B2782" s="35">
        <v>36491</v>
      </c>
      <c r="C2782" s="9">
        <v>0.14724759757518768</v>
      </c>
    </row>
    <row r="2783" spans="1:3" x14ac:dyDescent="0.35">
      <c r="A2783">
        <v>2776</v>
      </c>
      <c r="B2783" s="35">
        <v>36492</v>
      </c>
      <c r="C2783" s="9">
        <v>0.14158423244953156</v>
      </c>
    </row>
    <row r="2784" spans="1:3" x14ac:dyDescent="0.35">
      <c r="A2784">
        <v>2777</v>
      </c>
      <c r="B2784" s="35">
        <v>36493</v>
      </c>
      <c r="C2784" s="9">
        <v>0.13025748729705811</v>
      </c>
    </row>
    <row r="2785" spans="1:3" x14ac:dyDescent="0.35">
      <c r="A2785">
        <v>2778</v>
      </c>
      <c r="B2785" s="35">
        <v>36494</v>
      </c>
      <c r="C2785" s="9">
        <v>0.11043570190668106</v>
      </c>
    </row>
    <row r="2786" spans="1:3" x14ac:dyDescent="0.35">
      <c r="A2786">
        <v>2779</v>
      </c>
      <c r="B2786" s="35">
        <v>36495</v>
      </c>
      <c r="C2786" s="9">
        <v>9.3445591628551483E-2</v>
      </c>
    </row>
    <row r="2787" spans="1:3" x14ac:dyDescent="0.35">
      <c r="A2787">
        <v>2780</v>
      </c>
      <c r="B2787" s="35">
        <v>36496</v>
      </c>
      <c r="C2787" s="9">
        <v>8.4950536489486694E-2</v>
      </c>
    </row>
    <row r="2788" spans="1:3" x14ac:dyDescent="0.35">
      <c r="A2788">
        <v>2781</v>
      </c>
      <c r="B2788" s="35">
        <v>36497</v>
      </c>
      <c r="C2788" s="9">
        <v>7.6455488801002502E-2</v>
      </c>
    </row>
    <row r="2789" spans="1:3" x14ac:dyDescent="0.35">
      <c r="A2789">
        <v>2782</v>
      </c>
      <c r="B2789" s="35">
        <v>36498</v>
      </c>
      <c r="C2789" s="9">
        <v>7.3623798787593842E-2</v>
      </c>
    </row>
    <row r="2790" spans="1:3" x14ac:dyDescent="0.35">
      <c r="A2790">
        <v>2783</v>
      </c>
      <c r="B2790" s="35">
        <v>36499</v>
      </c>
      <c r="C2790" s="9">
        <v>7.3623798787593842E-2</v>
      </c>
    </row>
    <row r="2791" spans="1:3" x14ac:dyDescent="0.35">
      <c r="A2791">
        <v>2784</v>
      </c>
      <c r="B2791" s="35">
        <v>36500</v>
      </c>
      <c r="C2791" s="9">
        <v>8.7782219052314758E-2</v>
      </c>
    </row>
    <row r="2792" spans="1:3" x14ac:dyDescent="0.35">
      <c r="A2792">
        <v>2785</v>
      </c>
      <c r="B2792" s="35">
        <v>36501</v>
      </c>
      <c r="C2792" s="9">
        <v>8.7782219052314758E-2</v>
      </c>
    </row>
    <row r="2793" spans="1:3" x14ac:dyDescent="0.35">
      <c r="A2793">
        <v>2786</v>
      </c>
      <c r="B2793" s="35">
        <v>36502</v>
      </c>
      <c r="C2793" s="9">
        <v>7.6455488801002502E-2</v>
      </c>
    </row>
    <row r="2794" spans="1:3" x14ac:dyDescent="0.35">
      <c r="A2794">
        <v>2787</v>
      </c>
      <c r="B2794" s="35">
        <v>36503</v>
      </c>
      <c r="C2794" s="9">
        <v>7.0792116224765778E-2</v>
      </c>
    </row>
    <row r="2795" spans="1:3" x14ac:dyDescent="0.35">
      <c r="A2795">
        <v>2788</v>
      </c>
      <c r="B2795" s="35">
        <v>36504</v>
      </c>
      <c r="C2795" s="9">
        <v>8.4950536489486694E-2</v>
      </c>
    </row>
    <row r="2796" spans="1:3" x14ac:dyDescent="0.35">
      <c r="A2796">
        <v>2789</v>
      </c>
      <c r="B2796" s="35">
        <v>36505</v>
      </c>
      <c r="C2796" s="9">
        <v>8.4950536489486694E-2</v>
      </c>
    </row>
    <row r="2797" spans="1:3" x14ac:dyDescent="0.35">
      <c r="A2797">
        <v>2790</v>
      </c>
      <c r="B2797" s="35">
        <v>36506</v>
      </c>
      <c r="C2797" s="9">
        <v>7.9287171363830566E-2</v>
      </c>
    </row>
    <row r="2798" spans="1:3" x14ac:dyDescent="0.35">
      <c r="A2798">
        <v>2791</v>
      </c>
      <c r="B2798" s="35">
        <v>36507</v>
      </c>
      <c r="C2798" s="9">
        <v>9.0613909065723419E-2</v>
      </c>
    </row>
    <row r="2799" spans="1:3" x14ac:dyDescent="0.35">
      <c r="A2799">
        <v>2792</v>
      </c>
      <c r="B2799" s="35">
        <v>36508</v>
      </c>
      <c r="C2799" s="9">
        <v>8.4950536489486694E-2</v>
      </c>
    </row>
    <row r="2800" spans="1:3" x14ac:dyDescent="0.35">
      <c r="A2800">
        <v>2793</v>
      </c>
      <c r="B2800" s="35">
        <v>36509</v>
      </c>
      <c r="C2800" s="9">
        <v>8.4950536489486694E-2</v>
      </c>
    </row>
    <row r="2801" spans="1:3" x14ac:dyDescent="0.35">
      <c r="A2801">
        <v>2794</v>
      </c>
      <c r="B2801" s="35">
        <v>36510</v>
      </c>
      <c r="C2801" s="9">
        <v>8.7782219052314758E-2</v>
      </c>
    </row>
    <row r="2802" spans="1:3" x14ac:dyDescent="0.35">
      <c r="A2802">
        <v>2795</v>
      </c>
      <c r="B2802" s="35">
        <v>36511</v>
      </c>
      <c r="C2802" s="9">
        <v>8.2118861377239227E-2</v>
      </c>
    </row>
    <row r="2803" spans="1:3" x14ac:dyDescent="0.35">
      <c r="A2803">
        <v>2796</v>
      </c>
      <c r="B2803" s="35">
        <v>36512</v>
      </c>
      <c r="C2803" s="9">
        <v>8.2118861377239227E-2</v>
      </c>
    </row>
    <row r="2804" spans="1:3" x14ac:dyDescent="0.35">
      <c r="A2804">
        <v>2797</v>
      </c>
      <c r="B2804" s="35">
        <v>36513</v>
      </c>
      <c r="C2804" s="9">
        <v>9.0613909065723419E-2</v>
      </c>
    </row>
    <row r="2805" spans="1:3" x14ac:dyDescent="0.35">
      <c r="A2805">
        <v>2798</v>
      </c>
      <c r="B2805" s="35">
        <v>36514</v>
      </c>
      <c r="C2805" s="9">
        <v>0.11609906703233719</v>
      </c>
    </row>
    <row r="2806" spans="1:3" x14ac:dyDescent="0.35">
      <c r="A2806">
        <v>2799</v>
      </c>
      <c r="B2806" s="35">
        <v>36515</v>
      </c>
      <c r="C2806" s="9">
        <v>0.19255456328392029</v>
      </c>
    </row>
    <row r="2807" spans="1:3" x14ac:dyDescent="0.35">
      <c r="A2807">
        <v>2800</v>
      </c>
      <c r="B2807" s="35">
        <v>36516</v>
      </c>
      <c r="C2807" s="9">
        <v>0.15007929503917694</v>
      </c>
    </row>
    <row r="2808" spans="1:3" x14ac:dyDescent="0.35">
      <c r="A2808">
        <v>2801</v>
      </c>
      <c r="B2808" s="35">
        <v>36517</v>
      </c>
      <c r="C2808" s="9">
        <v>9.6277281641960144E-2</v>
      </c>
    </row>
    <row r="2809" spans="1:3" x14ac:dyDescent="0.35">
      <c r="A2809">
        <v>2802</v>
      </c>
      <c r="B2809" s="35">
        <v>36518</v>
      </c>
      <c r="C2809" s="9">
        <v>9.0613909065723419E-2</v>
      </c>
    </row>
    <row r="2810" spans="1:3" x14ac:dyDescent="0.35">
      <c r="A2810">
        <v>2803</v>
      </c>
      <c r="B2810" s="35">
        <v>36519</v>
      </c>
      <c r="C2810" s="9">
        <v>8.7782219052314758E-2</v>
      </c>
    </row>
    <row r="2811" spans="1:3" x14ac:dyDescent="0.35">
      <c r="A2811">
        <v>2804</v>
      </c>
      <c r="B2811" s="35">
        <v>36520</v>
      </c>
      <c r="C2811" s="9">
        <v>8.7782219052314758E-2</v>
      </c>
    </row>
    <row r="2812" spans="1:3" x14ac:dyDescent="0.35">
      <c r="A2812">
        <v>2805</v>
      </c>
      <c r="B2812" s="35">
        <v>36521</v>
      </c>
      <c r="C2812" s="9">
        <v>8.7782219052314758E-2</v>
      </c>
    </row>
    <row r="2813" spans="1:3" x14ac:dyDescent="0.35">
      <c r="A2813">
        <v>2806</v>
      </c>
      <c r="B2813" s="35">
        <v>36522</v>
      </c>
      <c r="C2813" s="9">
        <v>8.7782219052314758E-2</v>
      </c>
    </row>
    <row r="2814" spans="1:3" x14ac:dyDescent="0.35">
      <c r="A2814">
        <v>2807</v>
      </c>
      <c r="B2814" s="35">
        <v>36523</v>
      </c>
      <c r="C2814" s="9">
        <v>0.11043570190668106</v>
      </c>
    </row>
    <row r="2815" spans="1:3" x14ac:dyDescent="0.35">
      <c r="A2815">
        <v>2808</v>
      </c>
      <c r="B2815" s="35">
        <v>36524</v>
      </c>
      <c r="C2815" s="9">
        <v>0.10194064676761627</v>
      </c>
    </row>
    <row r="2816" spans="1:3" x14ac:dyDescent="0.35">
      <c r="A2816">
        <v>2809</v>
      </c>
      <c r="B2816" s="35">
        <v>36525</v>
      </c>
      <c r="C2816" s="9">
        <v>0.10194064676761627</v>
      </c>
    </row>
    <row r="2817" spans="1:3" x14ac:dyDescent="0.35">
      <c r="A2817">
        <v>2810</v>
      </c>
      <c r="B2817" s="35">
        <v>36526</v>
      </c>
      <c r="C2817" s="9">
        <v>0.10194064676761627</v>
      </c>
    </row>
    <row r="2818" spans="1:3" x14ac:dyDescent="0.35">
      <c r="A2818">
        <v>2811</v>
      </c>
      <c r="B2818" s="35">
        <v>36527</v>
      </c>
      <c r="C2818" s="9">
        <v>0.10194064676761627</v>
      </c>
    </row>
    <row r="2819" spans="1:3" x14ac:dyDescent="0.35">
      <c r="A2819">
        <v>2812</v>
      </c>
      <c r="B2819" s="35">
        <v>36528</v>
      </c>
      <c r="C2819" s="9">
        <v>9.3445591628551483E-2</v>
      </c>
    </row>
    <row r="2820" spans="1:3" x14ac:dyDescent="0.35">
      <c r="A2820">
        <v>2813</v>
      </c>
      <c r="B2820" s="35">
        <v>36529</v>
      </c>
      <c r="C2820" s="9">
        <v>8.7782219052314758E-2</v>
      </c>
    </row>
    <row r="2821" spans="1:3" x14ac:dyDescent="0.35">
      <c r="A2821">
        <v>2814</v>
      </c>
      <c r="B2821" s="35">
        <v>36530</v>
      </c>
      <c r="C2821" s="9">
        <v>0.10477233678102493</v>
      </c>
    </row>
    <row r="2822" spans="1:3" x14ac:dyDescent="0.35">
      <c r="A2822">
        <v>2815</v>
      </c>
      <c r="B2822" s="35">
        <v>36531</v>
      </c>
      <c r="C2822" s="9">
        <v>0.10194064676761627</v>
      </c>
    </row>
    <row r="2823" spans="1:3" x14ac:dyDescent="0.35">
      <c r="A2823">
        <v>2816</v>
      </c>
      <c r="B2823" s="35">
        <v>36532</v>
      </c>
      <c r="C2823" s="9">
        <v>9.0613909065723419E-2</v>
      </c>
    </row>
    <row r="2824" spans="1:3" x14ac:dyDescent="0.35">
      <c r="A2824">
        <v>2817</v>
      </c>
      <c r="B2824" s="35">
        <v>36533</v>
      </c>
      <c r="C2824" s="9">
        <v>8.2118861377239227E-2</v>
      </c>
    </row>
    <row r="2825" spans="1:3" x14ac:dyDescent="0.35">
      <c r="A2825">
        <v>2818</v>
      </c>
      <c r="B2825" s="35">
        <v>36534</v>
      </c>
      <c r="C2825" s="9">
        <v>7.3623798787593842E-2</v>
      </c>
    </row>
    <row r="2826" spans="1:3" x14ac:dyDescent="0.35">
      <c r="A2826">
        <v>2819</v>
      </c>
      <c r="B2826" s="35">
        <v>36535</v>
      </c>
      <c r="C2826" s="9">
        <v>7.6455488801002502E-2</v>
      </c>
    </row>
    <row r="2827" spans="1:3" x14ac:dyDescent="0.35">
      <c r="A2827">
        <v>2820</v>
      </c>
      <c r="B2827" s="35">
        <v>36536</v>
      </c>
      <c r="C2827" s="9">
        <v>7.9287171363830566E-2</v>
      </c>
    </row>
    <row r="2828" spans="1:3" x14ac:dyDescent="0.35">
      <c r="A2828">
        <v>2821</v>
      </c>
      <c r="B2828" s="35">
        <v>36537</v>
      </c>
      <c r="C2828" s="9">
        <v>8.2118861377239227E-2</v>
      </c>
    </row>
    <row r="2829" spans="1:3" x14ac:dyDescent="0.35">
      <c r="A2829">
        <v>2822</v>
      </c>
      <c r="B2829" s="35">
        <v>36538</v>
      </c>
      <c r="C2829" s="9">
        <v>6.2297064810991287E-2</v>
      </c>
    </row>
    <row r="2830" spans="1:3" x14ac:dyDescent="0.35">
      <c r="A2830">
        <v>2823</v>
      </c>
      <c r="B2830" s="35">
        <v>36539</v>
      </c>
      <c r="C2830" s="9">
        <v>4.2475268244743347E-2</v>
      </c>
    </row>
    <row r="2831" spans="1:3" x14ac:dyDescent="0.35">
      <c r="A2831">
        <v>2824</v>
      </c>
      <c r="B2831" s="35">
        <v>36540</v>
      </c>
      <c r="C2831" s="9">
        <v>4.530695453286171E-2</v>
      </c>
    </row>
    <row r="2832" spans="1:3" x14ac:dyDescent="0.35">
      <c r="A2832">
        <v>2825</v>
      </c>
      <c r="B2832" s="35">
        <v>36541</v>
      </c>
      <c r="C2832" s="9">
        <v>4.2475268244743347E-2</v>
      </c>
    </row>
    <row r="2833" spans="1:3" x14ac:dyDescent="0.35">
      <c r="A2833">
        <v>2826</v>
      </c>
      <c r="B2833" s="35">
        <v>36542</v>
      </c>
      <c r="C2833" s="9">
        <v>4.2475268244743347E-2</v>
      </c>
    </row>
    <row r="2834" spans="1:3" x14ac:dyDescent="0.35">
      <c r="A2834">
        <v>2827</v>
      </c>
      <c r="B2834" s="35">
        <v>36543</v>
      </c>
      <c r="C2834" s="9">
        <v>4.2475268244743347E-2</v>
      </c>
    </row>
    <row r="2835" spans="1:3" x14ac:dyDescent="0.35">
      <c r="A2835">
        <v>2828</v>
      </c>
      <c r="B2835" s="35">
        <v>36544</v>
      </c>
      <c r="C2835" s="9">
        <v>3.9643585681915283E-2</v>
      </c>
    </row>
    <row r="2836" spans="1:3" x14ac:dyDescent="0.35">
      <c r="A2836">
        <v>2829</v>
      </c>
      <c r="B2836" s="35">
        <v>36545</v>
      </c>
      <c r="C2836" s="9">
        <v>3.6811899393796921E-2</v>
      </c>
    </row>
    <row r="2837" spans="1:3" x14ac:dyDescent="0.35">
      <c r="A2837">
        <v>2830</v>
      </c>
      <c r="B2837" s="35">
        <v>36546</v>
      </c>
      <c r="C2837" s="9">
        <v>4.530695453286171E-2</v>
      </c>
    </row>
    <row r="2838" spans="1:3" x14ac:dyDescent="0.35">
      <c r="A2838">
        <v>2831</v>
      </c>
      <c r="B2838" s="35">
        <v>36547</v>
      </c>
      <c r="C2838" s="9">
        <v>2.8316846117377281E-2</v>
      </c>
    </row>
    <row r="2839" spans="1:3" x14ac:dyDescent="0.35">
      <c r="A2839">
        <v>2832</v>
      </c>
      <c r="B2839" s="35">
        <v>36548</v>
      </c>
      <c r="C2839" s="9">
        <v>4.2475268244743347E-2</v>
      </c>
    </row>
    <row r="2840" spans="1:3" x14ac:dyDescent="0.35">
      <c r="A2840">
        <v>2833</v>
      </c>
      <c r="B2840" s="35">
        <v>36549</v>
      </c>
      <c r="C2840" s="9">
        <v>5.0970323383808136E-2</v>
      </c>
    </row>
    <row r="2841" spans="1:3" x14ac:dyDescent="0.35">
      <c r="A2841">
        <v>2834</v>
      </c>
      <c r="B2841" s="35">
        <v>36550</v>
      </c>
      <c r="C2841" s="9">
        <v>2.4352489039301872E-2</v>
      </c>
    </row>
    <row r="2842" spans="1:3" x14ac:dyDescent="0.35">
      <c r="A2842">
        <v>2835</v>
      </c>
      <c r="B2842" s="35">
        <v>36551</v>
      </c>
      <c r="C2842" s="9">
        <v>2.5768330320715904E-2</v>
      </c>
    </row>
    <row r="2843" spans="1:3" x14ac:dyDescent="0.35">
      <c r="A2843">
        <v>2836</v>
      </c>
      <c r="B2843" s="35">
        <v>36552</v>
      </c>
      <c r="C2843" s="9">
        <v>2.2087140008807182E-2</v>
      </c>
    </row>
    <row r="2844" spans="1:3" x14ac:dyDescent="0.35">
      <c r="A2844">
        <v>2837</v>
      </c>
      <c r="B2844" s="35">
        <v>36553</v>
      </c>
      <c r="C2844" s="9">
        <v>2.2370308637619019E-2</v>
      </c>
    </row>
    <row r="2845" spans="1:3" x14ac:dyDescent="0.35">
      <c r="A2845">
        <v>2838</v>
      </c>
      <c r="B2845" s="35">
        <v>36554</v>
      </c>
      <c r="C2845" s="9">
        <v>3.6811899393796921E-2</v>
      </c>
    </row>
    <row r="2846" spans="1:3" x14ac:dyDescent="0.35">
      <c r="A2846">
        <v>2839</v>
      </c>
      <c r="B2846" s="35">
        <v>36555</v>
      </c>
      <c r="C2846" s="9">
        <v>3.6811899393796921E-2</v>
      </c>
    </row>
    <row r="2847" spans="1:3" x14ac:dyDescent="0.35">
      <c r="A2847">
        <v>2840</v>
      </c>
      <c r="B2847" s="35">
        <v>36556</v>
      </c>
      <c r="C2847" s="9">
        <v>2.0104959607124329E-2</v>
      </c>
    </row>
    <row r="2848" spans="1:3" x14ac:dyDescent="0.35">
      <c r="A2848">
        <v>2841</v>
      </c>
      <c r="B2848" s="35">
        <v>36557</v>
      </c>
      <c r="C2848" s="9">
        <v>1.9255455583333969E-2</v>
      </c>
    </row>
    <row r="2849" spans="1:3" x14ac:dyDescent="0.35">
      <c r="A2849">
        <v>2842</v>
      </c>
      <c r="B2849" s="35">
        <v>36558</v>
      </c>
      <c r="C2849" s="9">
        <v>1.8122781068086624E-2</v>
      </c>
    </row>
    <row r="2850" spans="1:3" x14ac:dyDescent="0.35">
      <c r="A2850">
        <v>2843</v>
      </c>
      <c r="B2850" s="35">
        <v>36559</v>
      </c>
      <c r="C2850" s="9">
        <v>2.0104959607124329E-2</v>
      </c>
    </row>
    <row r="2851" spans="1:3" x14ac:dyDescent="0.35">
      <c r="A2851">
        <v>2844</v>
      </c>
      <c r="B2851" s="35">
        <v>36560</v>
      </c>
      <c r="C2851" s="9">
        <v>1.6423771157860756E-2</v>
      </c>
    </row>
    <row r="2852" spans="1:3" x14ac:dyDescent="0.35">
      <c r="A2852">
        <v>2845</v>
      </c>
      <c r="B2852" s="35">
        <v>36561</v>
      </c>
      <c r="C2852" s="9">
        <v>1.6423771157860756E-2</v>
      </c>
    </row>
    <row r="2853" spans="1:3" x14ac:dyDescent="0.35">
      <c r="A2853">
        <v>2846</v>
      </c>
      <c r="B2853" s="35">
        <v>36562</v>
      </c>
      <c r="C2853" s="9">
        <v>1.6423771157860756E-2</v>
      </c>
    </row>
    <row r="2854" spans="1:3" x14ac:dyDescent="0.35">
      <c r="A2854">
        <v>2847</v>
      </c>
      <c r="B2854" s="35">
        <v>36563</v>
      </c>
      <c r="C2854" s="9">
        <v>1.5291097573935986E-2</v>
      </c>
    </row>
    <row r="2855" spans="1:3" x14ac:dyDescent="0.35">
      <c r="A2855">
        <v>2848</v>
      </c>
      <c r="B2855" s="35">
        <v>36564</v>
      </c>
      <c r="C2855" s="9">
        <v>1.4158423058688641E-2</v>
      </c>
    </row>
    <row r="2856" spans="1:3" x14ac:dyDescent="0.35">
      <c r="A2856">
        <v>2849</v>
      </c>
      <c r="B2856" s="35">
        <v>36565</v>
      </c>
      <c r="C2856" s="9">
        <v>1.302574947476387E-2</v>
      </c>
    </row>
    <row r="2857" spans="1:3" x14ac:dyDescent="0.35">
      <c r="A2857">
        <v>2850</v>
      </c>
      <c r="B2857" s="35">
        <v>36566</v>
      </c>
      <c r="C2857" s="9">
        <v>1.3592085801064968E-2</v>
      </c>
    </row>
    <row r="2858" spans="1:3" x14ac:dyDescent="0.35">
      <c r="A2858">
        <v>2851</v>
      </c>
      <c r="B2858" s="35">
        <v>36567</v>
      </c>
      <c r="C2858" s="9">
        <v>1.2176244519650936E-2</v>
      </c>
    </row>
    <row r="2859" spans="1:3" x14ac:dyDescent="0.35">
      <c r="A2859">
        <v>2852</v>
      </c>
      <c r="B2859" s="35">
        <v>36568</v>
      </c>
      <c r="C2859" s="9">
        <v>1.1609907262027264E-2</v>
      </c>
    </row>
    <row r="2860" spans="1:3" x14ac:dyDescent="0.35">
      <c r="A2860">
        <v>2853</v>
      </c>
      <c r="B2860" s="35">
        <v>36569</v>
      </c>
      <c r="C2860" s="9">
        <v>1.0477233678102493E-2</v>
      </c>
    </row>
    <row r="2861" spans="1:3" x14ac:dyDescent="0.35">
      <c r="A2861">
        <v>2854</v>
      </c>
      <c r="B2861" s="35">
        <v>36570</v>
      </c>
      <c r="C2861" s="9">
        <v>1.1043570004403591E-2</v>
      </c>
    </row>
    <row r="2862" spans="1:3" x14ac:dyDescent="0.35">
      <c r="A2862">
        <v>2855</v>
      </c>
      <c r="B2862" s="35">
        <v>36571</v>
      </c>
      <c r="C2862" s="9">
        <v>1.2176244519650936E-2</v>
      </c>
    </row>
    <row r="2863" spans="1:3" x14ac:dyDescent="0.35">
      <c r="A2863">
        <v>2856</v>
      </c>
      <c r="B2863" s="35">
        <v>36572</v>
      </c>
      <c r="C2863" s="9">
        <v>1.1609907262027264E-2</v>
      </c>
    </row>
    <row r="2864" spans="1:3" x14ac:dyDescent="0.35">
      <c r="A2864">
        <v>2857</v>
      </c>
      <c r="B2864" s="35">
        <v>36573</v>
      </c>
      <c r="C2864" s="9">
        <v>1.1326738633215427E-2</v>
      </c>
    </row>
    <row r="2865" spans="1:3" x14ac:dyDescent="0.35">
      <c r="A2865">
        <v>2858</v>
      </c>
      <c r="B2865" s="35">
        <v>36574</v>
      </c>
      <c r="C2865" s="9">
        <v>1.2459412217140198E-2</v>
      </c>
    </row>
    <row r="2866" spans="1:3" x14ac:dyDescent="0.35">
      <c r="A2866">
        <v>2859</v>
      </c>
      <c r="B2866" s="35">
        <v>36575</v>
      </c>
      <c r="C2866" s="9">
        <v>1.2459412217140198E-2</v>
      </c>
    </row>
    <row r="2867" spans="1:3" x14ac:dyDescent="0.35">
      <c r="A2867">
        <v>2860</v>
      </c>
      <c r="B2867" s="35">
        <v>36576</v>
      </c>
      <c r="C2867" s="9">
        <v>1.2176244519650936E-2</v>
      </c>
    </row>
    <row r="2868" spans="1:3" x14ac:dyDescent="0.35">
      <c r="A2868">
        <v>2861</v>
      </c>
      <c r="B2868" s="35">
        <v>36577</v>
      </c>
      <c r="C2868" s="9">
        <v>1.2176244519650936E-2</v>
      </c>
    </row>
    <row r="2869" spans="1:3" x14ac:dyDescent="0.35">
      <c r="A2869">
        <v>2862</v>
      </c>
      <c r="B2869" s="35">
        <v>36578</v>
      </c>
      <c r="C2869" s="9">
        <v>1.1609907262027264E-2</v>
      </c>
    </row>
    <row r="2870" spans="1:3" x14ac:dyDescent="0.35">
      <c r="A2870">
        <v>2863</v>
      </c>
      <c r="B2870" s="35">
        <v>36579</v>
      </c>
      <c r="C2870" s="9">
        <v>1.302574947476387E-2</v>
      </c>
    </row>
    <row r="2871" spans="1:3" x14ac:dyDescent="0.35">
      <c r="A2871">
        <v>2864</v>
      </c>
      <c r="B2871" s="35">
        <v>36580</v>
      </c>
      <c r="C2871" s="9">
        <v>1.302574947476387E-2</v>
      </c>
    </row>
    <row r="2872" spans="1:3" x14ac:dyDescent="0.35">
      <c r="A2872">
        <v>2865</v>
      </c>
      <c r="B2872" s="35">
        <v>36581</v>
      </c>
      <c r="C2872" s="9">
        <v>1.1893074959516525E-2</v>
      </c>
    </row>
    <row r="2873" spans="1:3" x14ac:dyDescent="0.35">
      <c r="A2873">
        <v>2866</v>
      </c>
      <c r="B2873" s="35">
        <v>36582</v>
      </c>
      <c r="C2873" s="9">
        <v>2.1237634122371674E-2</v>
      </c>
    </row>
    <row r="2874" spans="1:3" x14ac:dyDescent="0.35">
      <c r="A2874">
        <v>2867</v>
      </c>
      <c r="B2874" s="35">
        <v>36583</v>
      </c>
      <c r="C2874" s="9">
        <v>2.7467342093586922E-2</v>
      </c>
    </row>
    <row r="2875" spans="1:3" x14ac:dyDescent="0.35">
      <c r="A2875">
        <v>2868</v>
      </c>
      <c r="B2875" s="35">
        <v>36584</v>
      </c>
      <c r="C2875" s="9">
        <v>1.6706937924027443E-2</v>
      </c>
    </row>
    <row r="2876" spans="1:3" x14ac:dyDescent="0.35">
      <c r="A2876">
        <v>2869</v>
      </c>
      <c r="B2876" s="35">
        <v>36585</v>
      </c>
      <c r="C2876" s="9">
        <v>1.2742580845952034E-2</v>
      </c>
    </row>
    <row r="2877" spans="1:3" x14ac:dyDescent="0.35">
      <c r="A2877">
        <v>2870</v>
      </c>
      <c r="B2877" s="35">
        <v>36586</v>
      </c>
      <c r="C2877" s="9">
        <v>1.4724759384989738E-2</v>
      </c>
    </row>
    <row r="2878" spans="1:3" x14ac:dyDescent="0.35">
      <c r="A2878">
        <v>2871</v>
      </c>
      <c r="B2878" s="35">
        <v>36587</v>
      </c>
      <c r="C2878" s="9">
        <v>1.4158423058688641E-2</v>
      </c>
    </row>
    <row r="2879" spans="1:3" x14ac:dyDescent="0.35">
      <c r="A2879">
        <v>2872</v>
      </c>
      <c r="B2879" s="35">
        <v>36588</v>
      </c>
      <c r="C2879" s="9">
        <v>1.5007928013801575E-2</v>
      </c>
    </row>
    <row r="2880" spans="1:3" x14ac:dyDescent="0.35">
      <c r="A2880">
        <v>2873</v>
      </c>
      <c r="B2880" s="35">
        <v>36589</v>
      </c>
      <c r="C2880" s="9">
        <v>1.5291097573935986E-2</v>
      </c>
    </row>
    <row r="2881" spans="1:3" x14ac:dyDescent="0.35">
      <c r="A2881">
        <v>2874</v>
      </c>
      <c r="B2881" s="35">
        <v>36590</v>
      </c>
      <c r="C2881" s="9">
        <v>1.5291097573935986E-2</v>
      </c>
    </row>
    <row r="2882" spans="1:3" x14ac:dyDescent="0.35">
      <c r="A2882">
        <v>2875</v>
      </c>
      <c r="B2882" s="35">
        <v>36591</v>
      </c>
      <c r="C2882" s="9">
        <v>1.5291097573935986E-2</v>
      </c>
    </row>
    <row r="2883" spans="1:3" x14ac:dyDescent="0.35">
      <c r="A2883">
        <v>2876</v>
      </c>
      <c r="B2883" s="35">
        <v>36592</v>
      </c>
      <c r="C2883" s="9">
        <v>1.9821792840957642E-2</v>
      </c>
    </row>
    <row r="2884" spans="1:3" x14ac:dyDescent="0.35">
      <c r="A2884">
        <v>2877</v>
      </c>
      <c r="B2884" s="35">
        <v>36593</v>
      </c>
      <c r="C2884" s="9">
        <v>2.2087140008807182E-2</v>
      </c>
    </row>
    <row r="2885" spans="1:3" x14ac:dyDescent="0.35">
      <c r="A2885">
        <v>2878</v>
      </c>
      <c r="B2885" s="35">
        <v>36594</v>
      </c>
      <c r="C2885" s="9">
        <v>1.7839612439274788E-2</v>
      </c>
    </row>
    <row r="2886" spans="1:3" x14ac:dyDescent="0.35">
      <c r="A2886">
        <v>2879</v>
      </c>
      <c r="B2886" s="35">
        <v>36595</v>
      </c>
      <c r="C2886" s="9">
        <v>1.7556445673108101E-2</v>
      </c>
    </row>
    <row r="2887" spans="1:3" x14ac:dyDescent="0.35">
      <c r="A2887">
        <v>2880</v>
      </c>
      <c r="B2887" s="35">
        <v>36596</v>
      </c>
      <c r="C2887" s="9">
        <v>1.8689120188355446E-2</v>
      </c>
    </row>
    <row r="2888" spans="1:3" x14ac:dyDescent="0.35">
      <c r="A2888">
        <v>2881</v>
      </c>
      <c r="B2888" s="35">
        <v>36597</v>
      </c>
      <c r="C2888" s="9">
        <v>1.7839612439274788E-2</v>
      </c>
    </row>
    <row r="2889" spans="1:3" x14ac:dyDescent="0.35">
      <c r="A2889">
        <v>2882</v>
      </c>
      <c r="B2889" s="35">
        <v>36598</v>
      </c>
      <c r="C2889" s="9">
        <v>2.0388130098581314E-2</v>
      </c>
    </row>
    <row r="2890" spans="1:3" x14ac:dyDescent="0.35">
      <c r="A2890">
        <v>2883</v>
      </c>
      <c r="B2890" s="35">
        <v>36599</v>
      </c>
      <c r="C2890" s="9">
        <v>1.7273277044296265E-2</v>
      </c>
    </row>
    <row r="2891" spans="1:3" x14ac:dyDescent="0.35">
      <c r="A2891">
        <v>2884</v>
      </c>
      <c r="B2891" s="35">
        <v>36600</v>
      </c>
      <c r="C2891" s="9">
        <v>1.6423771157860756E-2</v>
      </c>
    </row>
    <row r="2892" spans="1:3" x14ac:dyDescent="0.35">
      <c r="A2892">
        <v>2885</v>
      </c>
      <c r="B2892" s="35">
        <v>36601</v>
      </c>
      <c r="C2892" s="9">
        <v>2.2936645895242691E-2</v>
      </c>
    </row>
    <row r="2893" spans="1:3" x14ac:dyDescent="0.35">
      <c r="A2893">
        <v>2886</v>
      </c>
      <c r="B2893" s="35">
        <v>36602</v>
      </c>
      <c r="C2893" s="9">
        <v>2.8033677488565445E-2</v>
      </c>
    </row>
    <row r="2894" spans="1:3" x14ac:dyDescent="0.35">
      <c r="A2894">
        <v>2887</v>
      </c>
      <c r="B2894" s="35">
        <v>36603</v>
      </c>
      <c r="C2894" s="9">
        <v>3.1148532405495644E-2</v>
      </c>
    </row>
    <row r="2895" spans="1:3" x14ac:dyDescent="0.35">
      <c r="A2895">
        <v>2888</v>
      </c>
      <c r="B2895" s="35">
        <v>36604</v>
      </c>
      <c r="C2895" s="9">
        <v>3.6811899393796921E-2</v>
      </c>
    </row>
    <row r="2896" spans="1:3" x14ac:dyDescent="0.35">
      <c r="A2896">
        <v>2889</v>
      </c>
      <c r="B2896" s="35">
        <v>36605</v>
      </c>
      <c r="C2896" s="9">
        <v>3.1148532405495644E-2</v>
      </c>
    </row>
    <row r="2897" spans="1:3" x14ac:dyDescent="0.35">
      <c r="A2897">
        <v>2890</v>
      </c>
      <c r="B2897" s="35">
        <v>36606</v>
      </c>
      <c r="C2897" s="9">
        <v>2.6334667578339577E-2</v>
      </c>
    </row>
    <row r="2898" spans="1:3" x14ac:dyDescent="0.35">
      <c r="A2898">
        <v>2891</v>
      </c>
      <c r="B2898" s="35">
        <v>36607</v>
      </c>
      <c r="C2898" s="9">
        <v>5.0970323383808136E-2</v>
      </c>
    </row>
    <row r="2899" spans="1:3" x14ac:dyDescent="0.35">
      <c r="A2899">
        <v>2892</v>
      </c>
      <c r="B2899" s="35">
        <v>36608</v>
      </c>
      <c r="C2899" s="9">
        <v>7.0792116224765778E-2</v>
      </c>
    </row>
    <row r="2900" spans="1:3" x14ac:dyDescent="0.35">
      <c r="A2900">
        <v>2893</v>
      </c>
      <c r="B2900" s="35">
        <v>36609</v>
      </c>
      <c r="C2900" s="9">
        <v>4.530695453286171E-2</v>
      </c>
    </row>
    <row r="2901" spans="1:3" x14ac:dyDescent="0.35">
      <c r="A2901">
        <v>2894</v>
      </c>
      <c r="B2901" s="35">
        <v>36610</v>
      </c>
      <c r="C2901" s="9">
        <v>5.0970323383808136E-2</v>
      </c>
    </row>
    <row r="2902" spans="1:3" x14ac:dyDescent="0.35">
      <c r="A2902">
        <v>2895</v>
      </c>
      <c r="B2902" s="35">
        <v>36611</v>
      </c>
      <c r="C2902" s="9">
        <v>6.5128743648529053E-2</v>
      </c>
    </row>
    <row r="2903" spans="1:3" x14ac:dyDescent="0.35">
      <c r="A2903">
        <v>2896</v>
      </c>
      <c r="B2903" s="35">
        <v>36612</v>
      </c>
      <c r="C2903" s="9">
        <v>6.2297064810991287E-2</v>
      </c>
    </row>
    <row r="2904" spans="1:3" x14ac:dyDescent="0.35">
      <c r="A2904">
        <v>2897</v>
      </c>
      <c r="B2904" s="35">
        <v>36613</v>
      </c>
      <c r="C2904" s="9">
        <v>5.3802009671926498E-2</v>
      </c>
    </row>
    <row r="2905" spans="1:3" x14ac:dyDescent="0.35">
      <c r="A2905">
        <v>2898</v>
      </c>
      <c r="B2905" s="35">
        <v>36614</v>
      </c>
      <c r="C2905" s="9">
        <v>5.0970323383808136E-2</v>
      </c>
    </row>
    <row r="2906" spans="1:3" x14ac:dyDescent="0.35">
      <c r="A2906">
        <v>2899</v>
      </c>
      <c r="B2906" s="35">
        <v>36615</v>
      </c>
      <c r="C2906" s="9">
        <v>4.8138640820980072E-2</v>
      </c>
    </row>
    <row r="2907" spans="1:3" x14ac:dyDescent="0.35">
      <c r="A2907">
        <v>2900</v>
      </c>
      <c r="B2907" s="35">
        <v>36616</v>
      </c>
      <c r="C2907" s="9">
        <v>6.7960433661937714E-2</v>
      </c>
    </row>
    <row r="2908" spans="1:3" x14ac:dyDescent="0.35">
      <c r="A2908">
        <v>2901</v>
      </c>
      <c r="B2908" s="35">
        <v>36617</v>
      </c>
      <c r="C2908" s="9">
        <v>9.0613909065723419E-2</v>
      </c>
    </row>
    <row r="2909" spans="1:3" x14ac:dyDescent="0.35">
      <c r="A2909">
        <v>2902</v>
      </c>
      <c r="B2909" s="35">
        <v>36618</v>
      </c>
      <c r="C2909" s="9">
        <v>7.3623798787593842E-2</v>
      </c>
    </row>
    <row r="2910" spans="1:3" x14ac:dyDescent="0.35">
      <c r="A2910">
        <v>2903</v>
      </c>
      <c r="B2910" s="35">
        <v>36619</v>
      </c>
      <c r="C2910" s="9">
        <v>6.5128743648529053E-2</v>
      </c>
    </row>
    <row r="2911" spans="1:3" x14ac:dyDescent="0.35">
      <c r="A2911">
        <v>2904</v>
      </c>
      <c r="B2911" s="35">
        <v>36620</v>
      </c>
      <c r="C2911" s="9">
        <v>4.8138640820980072E-2</v>
      </c>
    </row>
    <row r="2912" spans="1:3" x14ac:dyDescent="0.35">
      <c r="A2912">
        <v>2905</v>
      </c>
      <c r="B2912" s="35">
        <v>36621</v>
      </c>
      <c r="C2912" s="9">
        <v>0.21520803868770599</v>
      </c>
    </row>
    <row r="2913" spans="1:3" x14ac:dyDescent="0.35">
      <c r="A2913">
        <v>2906</v>
      </c>
      <c r="B2913" s="35">
        <v>36622</v>
      </c>
      <c r="C2913" s="9">
        <v>0.3681190013885498</v>
      </c>
    </row>
    <row r="2914" spans="1:3" x14ac:dyDescent="0.35">
      <c r="A2914">
        <v>2907</v>
      </c>
      <c r="B2914" s="35">
        <v>36623</v>
      </c>
      <c r="C2914" s="9">
        <v>0.39643585681915283</v>
      </c>
    </row>
    <row r="2915" spans="1:3" x14ac:dyDescent="0.35">
      <c r="A2915">
        <v>2908</v>
      </c>
      <c r="B2915" s="35">
        <v>36624</v>
      </c>
      <c r="C2915" s="9">
        <v>0.39643585681915283</v>
      </c>
    </row>
    <row r="2916" spans="1:3" x14ac:dyDescent="0.35">
      <c r="A2916">
        <v>2909</v>
      </c>
      <c r="B2916" s="35">
        <v>36625</v>
      </c>
      <c r="C2916" s="9">
        <v>0.42475271224975586</v>
      </c>
    </row>
    <row r="2917" spans="1:3" x14ac:dyDescent="0.35">
      <c r="A2917">
        <v>2910</v>
      </c>
      <c r="B2917" s="35">
        <v>36626</v>
      </c>
      <c r="C2917" s="9">
        <v>0.39643585681915283</v>
      </c>
    </row>
    <row r="2918" spans="1:3" x14ac:dyDescent="0.35">
      <c r="A2918">
        <v>2911</v>
      </c>
      <c r="B2918" s="35">
        <v>36627</v>
      </c>
      <c r="C2918" s="9">
        <v>0.3681190013885498</v>
      </c>
    </row>
    <row r="2919" spans="1:3" x14ac:dyDescent="0.35">
      <c r="A2919">
        <v>2912</v>
      </c>
      <c r="B2919" s="35">
        <v>36628</v>
      </c>
      <c r="C2919" s="9">
        <v>0.31148532032966614</v>
      </c>
    </row>
    <row r="2920" spans="1:3" x14ac:dyDescent="0.35">
      <c r="A2920">
        <v>2913</v>
      </c>
      <c r="B2920" s="35">
        <v>36629</v>
      </c>
      <c r="C2920" s="9">
        <v>0.28316846489906311</v>
      </c>
    </row>
    <row r="2921" spans="1:3" x14ac:dyDescent="0.35">
      <c r="A2921">
        <v>2914</v>
      </c>
      <c r="B2921" s="35">
        <v>36630</v>
      </c>
      <c r="C2921" s="9">
        <v>0.27750509977340698</v>
      </c>
    </row>
    <row r="2922" spans="1:3" x14ac:dyDescent="0.35">
      <c r="A2922">
        <v>2915</v>
      </c>
      <c r="B2922" s="35">
        <v>36631</v>
      </c>
      <c r="C2922" s="9">
        <v>0.28316846489906311</v>
      </c>
    </row>
    <row r="2923" spans="1:3" x14ac:dyDescent="0.35">
      <c r="A2923">
        <v>2916</v>
      </c>
      <c r="B2923" s="35">
        <v>36632</v>
      </c>
      <c r="C2923" s="9">
        <v>0.25768330693244934</v>
      </c>
    </row>
    <row r="2924" spans="1:3" x14ac:dyDescent="0.35">
      <c r="A2924">
        <v>2917</v>
      </c>
      <c r="B2924" s="35">
        <v>36633</v>
      </c>
      <c r="C2924" s="9">
        <v>0.23502983152866364</v>
      </c>
    </row>
    <row r="2925" spans="1:3" x14ac:dyDescent="0.35">
      <c r="A2925">
        <v>2918</v>
      </c>
      <c r="B2925" s="35">
        <v>36634</v>
      </c>
      <c r="C2925" s="9">
        <v>0.24918825924396515</v>
      </c>
    </row>
    <row r="2926" spans="1:3" x14ac:dyDescent="0.35">
      <c r="A2926">
        <v>2919</v>
      </c>
      <c r="B2926" s="35">
        <v>36635</v>
      </c>
      <c r="C2926" s="9">
        <v>0.27750509977340698</v>
      </c>
    </row>
    <row r="2927" spans="1:3" x14ac:dyDescent="0.35">
      <c r="A2927">
        <v>2920</v>
      </c>
      <c r="B2927" s="35">
        <v>36636</v>
      </c>
      <c r="C2927" s="9">
        <v>0.25485160946846008</v>
      </c>
    </row>
    <row r="2928" spans="1:3" x14ac:dyDescent="0.35">
      <c r="A2928">
        <v>2921</v>
      </c>
      <c r="B2928" s="35">
        <v>36637</v>
      </c>
      <c r="C2928" s="9">
        <v>0.20954467356204987</v>
      </c>
    </row>
    <row r="2929" spans="1:3" x14ac:dyDescent="0.35">
      <c r="A2929">
        <v>2922</v>
      </c>
      <c r="B2929" s="35">
        <v>36638</v>
      </c>
      <c r="C2929" s="9">
        <v>0.17839613556861877</v>
      </c>
    </row>
    <row r="2930" spans="1:3" x14ac:dyDescent="0.35">
      <c r="A2930">
        <v>2923</v>
      </c>
      <c r="B2930" s="35">
        <v>36639</v>
      </c>
      <c r="C2930" s="9">
        <v>0.1840595006942749</v>
      </c>
    </row>
    <row r="2931" spans="1:3" x14ac:dyDescent="0.35">
      <c r="A2931">
        <v>2924</v>
      </c>
      <c r="B2931" s="35">
        <v>36640</v>
      </c>
      <c r="C2931" s="9">
        <v>0.19255456328392029</v>
      </c>
    </row>
    <row r="2932" spans="1:3" x14ac:dyDescent="0.35">
      <c r="A2932">
        <v>2925</v>
      </c>
      <c r="B2932" s="35">
        <v>36641</v>
      </c>
      <c r="C2932" s="9">
        <v>0.19538624584674835</v>
      </c>
    </row>
    <row r="2933" spans="1:3" x14ac:dyDescent="0.35">
      <c r="A2933">
        <v>2926</v>
      </c>
      <c r="B2933" s="35">
        <v>36642</v>
      </c>
      <c r="C2933" s="9">
        <v>0.17556443810462952</v>
      </c>
    </row>
    <row r="2934" spans="1:3" x14ac:dyDescent="0.35">
      <c r="A2934">
        <v>2927</v>
      </c>
      <c r="B2934" s="35">
        <v>36643</v>
      </c>
      <c r="C2934" s="9">
        <v>0.18689118325710297</v>
      </c>
    </row>
    <row r="2935" spans="1:3" x14ac:dyDescent="0.35">
      <c r="A2935">
        <v>2928</v>
      </c>
      <c r="B2935" s="35">
        <v>36644</v>
      </c>
      <c r="C2935" s="9">
        <v>0.19538624584674835</v>
      </c>
    </row>
    <row r="2936" spans="1:3" x14ac:dyDescent="0.35">
      <c r="A2936">
        <v>2929</v>
      </c>
      <c r="B2936" s="35">
        <v>36645</v>
      </c>
      <c r="C2936" s="9">
        <v>0.19538624584674835</v>
      </c>
    </row>
    <row r="2937" spans="1:3" x14ac:dyDescent="0.35">
      <c r="A2937">
        <v>2930</v>
      </c>
      <c r="B2937" s="35">
        <v>36646</v>
      </c>
      <c r="C2937" s="9">
        <v>0.21520803868770599</v>
      </c>
    </row>
    <row r="2938" spans="1:3" x14ac:dyDescent="0.35">
      <c r="A2938">
        <v>2931</v>
      </c>
      <c r="B2938" s="35">
        <v>36647</v>
      </c>
      <c r="C2938" s="9">
        <v>0.17839613556861877</v>
      </c>
    </row>
    <row r="2939" spans="1:3" x14ac:dyDescent="0.35">
      <c r="A2939">
        <v>2932</v>
      </c>
      <c r="B2939" s="35">
        <v>36648</v>
      </c>
      <c r="C2939" s="9">
        <v>7.6455488801002502E-2</v>
      </c>
    </row>
    <row r="2940" spans="1:3" x14ac:dyDescent="0.35">
      <c r="A2940">
        <v>2933</v>
      </c>
      <c r="B2940" s="35">
        <v>36649</v>
      </c>
      <c r="C2940" s="9">
        <v>6.7960433661937714E-2</v>
      </c>
    </row>
    <row r="2941" spans="1:3" x14ac:dyDescent="0.35">
      <c r="A2941">
        <v>2934</v>
      </c>
      <c r="B2941" s="35">
        <v>36650</v>
      </c>
      <c r="C2941" s="9">
        <v>0.107604019343853</v>
      </c>
    </row>
    <row r="2942" spans="1:3" x14ac:dyDescent="0.35">
      <c r="A2942">
        <v>2935</v>
      </c>
      <c r="B2942" s="35">
        <v>36651</v>
      </c>
      <c r="C2942" s="9">
        <v>0.16706939041614532</v>
      </c>
    </row>
    <row r="2943" spans="1:3" x14ac:dyDescent="0.35">
      <c r="A2943">
        <v>2936</v>
      </c>
      <c r="B2943" s="35">
        <v>36652</v>
      </c>
      <c r="C2943" s="9">
        <v>0.13592086732387543</v>
      </c>
    </row>
    <row r="2944" spans="1:3" x14ac:dyDescent="0.35">
      <c r="A2944">
        <v>2937</v>
      </c>
      <c r="B2944" s="35">
        <v>36653</v>
      </c>
      <c r="C2944" s="9">
        <v>0.19255456328392029</v>
      </c>
    </row>
    <row r="2945" spans="1:3" x14ac:dyDescent="0.35">
      <c r="A2945">
        <v>2938</v>
      </c>
      <c r="B2945" s="35">
        <v>36654</v>
      </c>
      <c r="C2945" s="9">
        <v>0.3681190013885498</v>
      </c>
    </row>
    <row r="2946" spans="1:3" x14ac:dyDescent="0.35">
      <c r="A2946">
        <v>2939</v>
      </c>
      <c r="B2946" s="35">
        <v>36655</v>
      </c>
      <c r="C2946" s="9">
        <v>0.48138639330863953</v>
      </c>
    </row>
    <row r="2947" spans="1:3" x14ac:dyDescent="0.35">
      <c r="A2947">
        <v>2940</v>
      </c>
      <c r="B2947" s="35">
        <v>36656</v>
      </c>
      <c r="C2947" s="9">
        <v>0.56633692979812622</v>
      </c>
    </row>
    <row r="2948" spans="1:3" x14ac:dyDescent="0.35">
      <c r="A2948">
        <v>2941</v>
      </c>
      <c r="B2948" s="35">
        <v>36657</v>
      </c>
      <c r="C2948" s="9">
        <v>0.39643585681915283</v>
      </c>
    </row>
    <row r="2949" spans="1:3" x14ac:dyDescent="0.35">
      <c r="A2949">
        <v>2942</v>
      </c>
      <c r="B2949" s="35">
        <v>36658</v>
      </c>
      <c r="C2949" s="9">
        <v>0.24918825924396515</v>
      </c>
    </row>
    <row r="2950" spans="1:3" x14ac:dyDescent="0.35">
      <c r="A2950">
        <v>2943</v>
      </c>
      <c r="B2950" s="35">
        <v>36659</v>
      </c>
      <c r="C2950" s="9">
        <v>0.26617833971977234</v>
      </c>
    </row>
    <row r="2951" spans="1:3" x14ac:dyDescent="0.35">
      <c r="A2951">
        <v>2944</v>
      </c>
      <c r="B2951" s="35">
        <v>36660</v>
      </c>
      <c r="C2951" s="9">
        <v>0.21803970634937286</v>
      </c>
    </row>
    <row r="2952" spans="1:3" x14ac:dyDescent="0.35">
      <c r="A2952">
        <v>2945</v>
      </c>
      <c r="B2952" s="35">
        <v>36661</v>
      </c>
      <c r="C2952" s="9">
        <v>0.14724759757518768</v>
      </c>
    </row>
    <row r="2953" spans="1:3" x14ac:dyDescent="0.35">
      <c r="A2953">
        <v>2946</v>
      </c>
      <c r="B2953" s="35">
        <v>36662</v>
      </c>
      <c r="C2953" s="9">
        <v>0.17273275554180145</v>
      </c>
    </row>
    <row r="2954" spans="1:3" x14ac:dyDescent="0.35">
      <c r="A2954">
        <v>2947</v>
      </c>
      <c r="B2954" s="35">
        <v>36663</v>
      </c>
      <c r="C2954" s="9">
        <v>0.1614060252904892</v>
      </c>
    </row>
    <row r="2955" spans="1:3" x14ac:dyDescent="0.35">
      <c r="A2955">
        <v>2948</v>
      </c>
      <c r="B2955" s="35">
        <v>36664</v>
      </c>
      <c r="C2955" s="9">
        <v>0.10194064676761627</v>
      </c>
    </row>
    <row r="2956" spans="1:3" x14ac:dyDescent="0.35">
      <c r="A2956">
        <v>2949</v>
      </c>
      <c r="B2956" s="35">
        <v>36665</v>
      </c>
      <c r="C2956" s="9">
        <v>0.15857434272766113</v>
      </c>
    </row>
    <row r="2957" spans="1:3" x14ac:dyDescent="0.35">
      <c r="A2957">
        <v>2950</v>
      </c>
      <c r="B2957" s="35">
        <v>36666</v>
      </c>
      <c r="C2957" s="9">
        <v>0.14158423244953156</v>
      </c>
    </row>
    <row r="2958" spans="1:3" x14ac:dyDescent="0.35">
      <c r="A2958">
        <v>2951</v>
      </c>
      <c r="B2958" s="35">
        <v>36667</v>
      </c>
      <c r="C2958" s="9">
        <v>0.10477233678102493</v>
      </c>
    </row>
    <row r="2959" spans="1:3" x14ac:dyDescent="0.35">
      <c r="A2959">
        <v>2952</v>
      </c>
      <c r="B2959" s="35">
        <v>36668</v>
      </c>
      <c r="C2959" s="9">
        <v>8.7782219052314758E-2</v>
      </c>
    </row>
    <row r="2960" spans="1:3" x14ac:dyDescent="0.35">
      <c r="A2960">
        <v>2953</v>
      </c>
      <c r="B2960" s="35">
        <v>36669</v>
      </c>
      <c r="C2960" s="9">
        <v>7.9287171363830566E-2</v>
      </c>
    </row>
    <row r="2961" spans="1:3" x14ac:dyDescent="0.35">
      <c r="A2961">
        <v>2954</v>
      </c>
      <c r="B2961" s="35">
        <v>36670</v>
      </c>
      <c r="C2961" s="9">
        <v>8.7782219052314758E-2</v>
      </c>
    </row>
    <row r="2962" spans="1:3" x14ac:dyDescent="0.35">
      <c r="A2962">
        <v>2955</v>
      </c>
      <c r="B2962" s="35">
        <v>36671</v>
      </c>
      <c r="C2962" s="9">
        <v>9.3445591628551483E-2</v>
      </c>
    </row>
    <row r="2963" spans="1:3" x14ac:dyDescent="0.35">
      <c r="A2963">
        <v>2956</v>
      </c>
      <c r="B2963" s="35">
        <v>36672</v>
      </c>
      <c r="C2963" s="9">
        <v>8.2118861377239227E-2</v>
      </c>
    </row>
    <row r="2964" spans="1:3" x14ac:dyDescent="0.35">
      <c r="A2964">
        <v>2957</v>
      </c>
      <c r="B2964" s="35">
        <v>36673</v>
      </c>
      <c r="C2964" s="9">
        <v>9.6277281641960144E-2</v>
      </c>
    </row>
    <row r="2965" spans="1:3" x14ac:dyDescent="0.35">
      <c r="A2965">
        <v>2958</v>
      </c>
      <c r="B2965" s="35">
        <v>36674</v>
      </c>
      <c r="C2965" s="9">
        <v>7.3623798787593842E-2</v>
      </c>
    </row>
    <row r="2966" spans="1:3" x14ac:dyDescent="0.35">
      <c r="A2966">
        <v>2959</v>
      </c>
      <c r="B2966" s="35">
        <v>36675</v>
      </c>
      <c r="C2966" s="9">
        <v>7.3623798787593842E-2</v>
      </c>
    </row>
    <row r="2967" spans="1:3" x14ac:dyDescent="0.35">
      <c r="A2967">
        <v>2960</v>
      </c>
      <c r="B2967" s="35">
        <v>36676</v>
      </c>
      <c r="C2967" s="9">
        <v>4.8138640820980072E-2</v>
      </c>
    </row>
    <row r="2968" spans="1:3" x14ac:dyDescent="0.35">
      <c r="A2968">
        <v>2961</v>
      </c>
      <c r="B2968" s="35">
        <v>36677</v>
      </c>
      <c r="C2968" s="9">
        <v>3.9643585681915283E-2</v>
      </c>
    </row>
    <row r="2969" spans="1:3" x14ac:dyDescent="0.35">
      <c r="A2969">
        <v>2962</v>
      </c>
      <c r="B2969" s="35">
        <v>36678</v>
      </c>
      <c r="C2969" s="9">
        <v>2.8316846117377281E-2</v>
      </c>
    </row>
    <row r="2970" spans="1:3" x14ac:dyDescent="0.35">
      <c r="A2970">
        <v>2963</v>
      </c>
      <c r="B2970" s="35">
        <v>36679</v>
      </c>
      <c r="C2970" s="9">
        <v>2.8316846117377281E-2</v>
      </c>
    </row>
    <row r="2971" spans="1:3" x14ac:dyDescent="0.35">
      <c r="A2971">
        <v>2964</v>
      </c>
      <c r="B2971" s="35">
        <v>36680</v>
      </c>
      <c r="C2971" s="9">
        <v>3.3980216830968857E-2</v>
      </c>
    </row>
    <row r="2972" spans="1:3" x14ac:dyDescent="0.35">
      <c r="A2972">
        <v>2965</v>
      </c>
      <c r="B2972" s="35">
        <v>36681</v>
      </c>
      <c r="C2972" s="9">
        <v>2.7467342093586922E-2</v>
      </c>
    </row>
    <row r="2973" spans="1:3" x14ac:dyDescent="0.35">
      <c r="A2973">
        <v>2966</v>
      </c>
      <c r="B2973" s="35">
        <v>36682</v>
      </c>
      <c r="C2973" s="9">
        <v>2.8033677488565445E-2</v>
      </c>
    </row>
    <row r="2974" spans="1:3" x14ac:dyDescent="0.35">
      <c r="A2974">
        <v>2967</v>
      </c>
      <c r="B2974" s="35">
        <v>36683</v>
      </c>
      <c r="C2974" s="9">
        <v>2.8316846117377281E-2</v>
      </c>
    </row>
    <row r="2975" spans="1:3" x14ac:dyDescent="0.35">
      <c r="A2975">
        <v>2968</v>
      </c>
      <c r="B2975" s="35">
        <v>36684</v>
      </c>
      <c r="C2975" s="9">
        <v>2.7184171602129936E-2</v>
      </c>
    </row>
    <row r="2976" spans="1:3" x14ac:dyDescent="0.35">
      <c r="A2976">
        <v>2969</v>
      </c>
      <c r="B2976" s="35">
        <v>36685</v>
      </c>
      <c r="C2976" s="9">
        <v>2.4352489039301872E-2</v>
      </c>
    </row>
    <row r="2977" spans="1:3" x14ac:dyDescent="0.35">
      <c r="A2977">
        <v>2970</v>
      </c>
      <c r="B2977" s="35">
        <v>36686</v>
      </c>
      <c r="C2977" s="9">
        <v>2.4352489039301872E-2</v>
      </c>
    </row>
    <row r="2978" spans="1:3" x14ac:dyDescent="0.35">
      <c r="A2978">
        <v>2971</v>
      </c>
      <c r="B2978" s="35">
        <v>36687</v>
      </c>
      <c r="C2978" s="9">
        <v>2.5485161691904068E-2</v>
      </c>
    </row>
    <row r="2979" spans="1:3" x14ac:dyDescent="0.35">
      <c r="A2979">
        <v>2972</v>
      </c>
      <c r="B2979" s="35">
        <v>36688</v>
      </c>
      <c r="C2979" s="9">
        <v>2.5201993063092232E-2</v>
      </c>
    </row>
    <row r="2980" spans="1:3" x14ac:dyDescent="0.35">
      <c r="A2980">
        <v>2973</v>
      </c>
      <c r="B2980" s="35">
        <v>36689</v>
      </c>
      <c r="C2980" s="9">
        <v>2.4918824434280396E-2</v>
      </c>
    </row>
    <row r="2981" spans="1:3" x14ac:dyDescent="0.35">
      <c r="A2981">
        <v>2974</v>
      </c>
      <c r="B2981" s="35">
        <v>36690</v>
      </c>
      <c r="C2981" s="9">
        <v>2.4069320410490036E-2</v>
      </c>
    </row>
    <row r="2982" spans="1:3" x14ac:dyDescent="0.35">
      <c r="A2982">
        <v>2975</v>
      </c>
      <c r="B2982" s="35">
        <v>36691</v>
      </c>
      <c r="C2982" s="9">
        <v>2.2087140008807182E-2</v>
      </c>
    </row>
    <row r="2983" spans="1:3" x14ac:dyDescent="0.35">
      <c r="A2983">
        <v>2976</v>
      </c>
      <c r="B2983" s="35">
        <v>36692</v>
      </c>
      <c r="C2983" s="9">
        <v>2.3219814524054527E-2</v>
      </c>
    </row>
    <row r="2984" spans="1:3" x14ac:dyDescent="0.35">
      <c r="A2984">
        <v>2977</v>
      </c>
      <c r="B2984" s="35">
        <v>36693</v>
      </c>
      <c r="C2984" s="9">
        <v>2.2653477266430855E-2</v>
      </c>
    </row>
    <row r="2985" spans="1:3" x14ac:dyDescent="0.35">
      <c r="A2985">
        <v>2978</v>
      </c>
      <c r="B2985" s="35">
        <v>36694</v>
      </c>
      <c r="C2985" s="9">
        <v>2.4918824434280396E-2</v>
      </c>
    </row>
    <row r="2986" spans="1:3" x14ac:dyDescent="0.35">
      <c r="A2986">
        <v>2979</v>
      </c>
      <c r="B2986" s="35">
        <v>36695</v>
      </c>
      <c r="C2986" s="9">
        <v>2.7750510722398758E-2</v>
      </c>
    </row>
    <row r="2987" spans="1:3" x14ac:dyDescent="0.35">
      <c r="A2987">
        <v>2980</v>
      </c>
      <c r="B2987" s="35">
        <v>36696</v>
      </c>
      <c r="C2987" s="9">
        <v>1.7273277044296265E-2</v>
      </c>
    </row>
    <row r="2988" spans="1:3" x14ac:dyDescent="0.35">
      <c r="A2988">
        <v>2981</v>
      </c>
      <c r="B2988" s="35">
        <v>36697</v>
      </c>
      <c r="C2988" s="9">
        <v>1.7839612439274788E-2</v>
      </c>
    </row>
    <row r="2989" spans="1:3" x14ac:dyDescent="0.35">
      <c r="A2989">
        <v>2982</v>
      </c>
      <c r="B2989" s="35">
        <v>36698</v>
      </c>
      <c r="C2989" s="9">
        <v>1.8122781068086624E-2</v>
      </c>
    </row>
    <row r="2990" spans="1:3" x14ac:dyDescent="0.35">
      <c r="A2990">
        <v>2983</v>
      </c>
      <c r="B2990" s="35">
        <v>36699</v>
      </c>
      <c r="C2990" s="9">
        <v>1.9538624212145805E-2</v>
      </c>
    </row>
    <row r="2991" spans="1:3" x14ac:dyDescent="0.35">
      <c r="A2991">
        <v>2984</v>
      </c>
      <c r="B2991" s="35">
        <v>36700</v>
      </c>
      <c r="C2991" s="9">
        <v>1.9538624212145805E-2</v>
      </c>
    </row>
    <row r="2992" spans="1:3" x14ac:dyDescent="0.35">
      <c r="A2992">
        <v>2985</v>
      </c>
      <c r="B2992" s="35">
        <v>36701</v>
      </c>
      <c r="C2992" s="9">
        <v>2.2653477266430855E-2</v>
      </c>
    </row>
    <row r="2993" spans="1:3" x14ac:dyDescent="0.35">
      <c r="A2993">
        <v>2986</v>
      </c>
      <c r="B2993" s="35">
        <v>36702</v>
      </c>
      <c r="C2993" s="9">
        <v>2.1803971379995346E-2</v>
      </c>
    </row>
    <row r="2994" spans="1:3" x14ac:dyDescent="0.35">
      <c r="A2994">
        <v>2987</v>
      </c>
      <c r="B2994" s="35">
        <v>36703</v>
      </c>
      <c r="C2994" s="9">
        <v>3.9643585681915283E-2</v>
      </c>
    </row>
    <row r="2995" spans="1:3" x14ac:dyDescent="0.35">
      <c r="A2995">
        <v>2988</v>
      </c>
      <c r="B2995" s="35">
        <v>36704</v>
      </c>
      <c r="C2995" s="9">
        <v>0.10477233678102493</v>
      </c>
    </row>
    <row r="2996" spans="1:3" x14ac:dyDescent="0.35">
      <c r="A2996">
        <v>2989</v>
      </c>
      <c r="B2996" s="35">
        <v>36705</v>
      </c>
      <c r="C2996" s="9">
        <v>0.11609906703233719</v>
      </c>
    </row>
    <row r="2997" spans="1:3" x14ac:dyDescent="0.35">
      <c r="A2997">
        <v>2990</v>
      </c>
      <c r="B2997" s="35">
        <v>36706</v>
      </c>
      <c r="C2997" s="9">
        <v>8.7782219052314758E-2</v>
      </c>
    </row>
    <row r="2998" spans="1:3" x14ac:dyDescent="0.35">
      <c r="A2998">
        <v>2991</v>
      </c>
      <c r="B2998" s="35">
        <v>36707</v>
      </c>
      <c r="C2998" s="9">
        <v>5.0970323383808136E-2</v>
      </c>
    </row>
    <row r="2999" spans="1:3" x14ac:dyDescent="0.35">
      <c r="A2999">
        <v>2992</v>
      </c>
      <c r="B2999" s="35">
        <v>36708</v>
      </c>
      <c r="C2999" s="9">
        <v>2.0388130098581314E-2</v>
      </c>
    </row>
    <row r="3000" spans="1:3" x14ac:dyDescent="0.35">
      <c r="A3000">
        <v>2993</v>
      </c>
      <c r="B3000" s="35">
        <v>36709</v>
      </c>
      <c r="C3000" s="9">
        <v>2.2087140008807182E-2</v>
      </c>
    </row>
    <row r="3001" spans="1:3" x14ac:dyDescent="0.35">
      <c r="A3001">
        <v>2994</v>
      </c>
      <c r="B3001" s="35">
        <v>36710</v>
      </c>
      <c r="C3001" s="9">
        <v>2.2087140008807182E-2</v>
      </c>
    </row>
    <row r="3002" spans="1:3" x14ac:dyDescent="0.35">
      <c r="A3002">
        <v>2995</v>
      </c>
      <c r="B3002" s="35">
        <v>36711</v>
      </c>
      <c r="C3002" s="9">
        <v>2.3219814524054527E-2</v>
      </c>
    </row>
    <row r="3003" spans="1:3" x14ac:dyDescent="0.35">
      <c r="A3003">
        <v>2996</v>
      </c>
      <c r="B3003" s="35">
        <v>36712</v>
      </c>
      <c r="C3003" s="9">
        <v>2.4069320410490036E-2</v>
      </c>
    </row>
    <row r="3004" spans="1:3" x14ac:dyDescent="0.35">
      <c r="A3004">
        <v>2997</v>
      </c>
      <c r="B3004" s="35">
        <v>36713</v>
      </c>
      <c r="C3004" s="9">
        <v>2.7467342093586922E-2</v>
      </c>
    </row>
    <row r="3005" spans="1:3" x14ac:dyDescent="0.35">
      <c r="A3005">
        <v>2998</v>
      </c>
      <c r="B3005" s="35">
        <v>36714</v>
      </c>
      <c r="C3005" s="9">
        <v>2.8316846117377281E-2</v>
      </c>
    </row>
    <row r="3006" spans="1:3" x14ac:dyDescent="0.35">
      <c r="A3006">
        <v>2999</v>
      </c>
      <c r="B3006" s="35">
        <v>36715</v>
      </c>
      <c r="C3006" s="9">
        <v>3.1148532405495644E-2</v>
      </c>
    </row>
    <row r="3007" spans="1:3" x14ac:dyDescent="0.35">
      <c r="A3007">
        <v>3000</v>
      </c>
      <c r="B3007" s="35">
        <v>36716</v>
      </c>
      <c r="C3007" s="9">
        <v>2.6901004835963249E-2</v>
      </c>
    </row>
    <row r="3008" spans="1:3" x14ac:dyDescent="0.35">
      <c r="A3008">
        <v>3001</v>
      </c>
      <c r="B3008" s="35">
        <v>36717</v>
      </c>
      <c r="C3008" s="9">
        <v>2.7184171602129936E-2</v>
      </c>
    </row>
    <row r="3009" spans="1:3" x14ac:dyDescent="0.35">
      <c r="A3009">
        <v>3002</v>
      </c>
      <c r="B3009" s="35">
        <v>36718</v>
      </c>
      <c r="C3009" s="9">
        <v>2.8316846117377281E-2</v>
      </c>
    </row>
    <row r="3010" spans="1:3" x14ac:dyDescent="0.35">
      <c r="A3010">
        <v>3003</v>
      </c>
      <c r="B3010" s="35">
        <v>36719</v>
      </c>
      <c r="C3010" s="9">
        <v>2.8033677488565445E-2</v>
      </c>
    </row>
    <row r="3011" spans="1:3" x14ac:dyDescent="0.35">
      <c r="A3011">
        <v>3004</v>
      </c>
      <c r="B3011" s="35">
        <v>36720</v>
      </c>
      <c r="C3011" s="9">
        <v>2.6901004835963249E-2</v>
      </c>
    </row>
    <row r="3012" spans="1:3" x14ac:dyDescent="0.35">
      <c r="A3012">
        <v>3005</v>
      </c>
      <c r="B3012" s="35">
        <v>36721</v>
      </c>
      <c r="C3012" s="9">
        <v>2.6901004835963249E-2</v>
      </c>
    </row>
    <row r="3013" spans="1:3" x14ac:dyDescent="0.35">
      <c r="A3013">
        <v>3006</v>
      </c>
      <c r="B3013" s="35">
        <v>36722</v>
      </c>
      <c r="C3013" s="9">
        <v>2.4918824434280396E-2</v>
      </c>
    </row>
    <row r="3014" spans="1:3" x14ac:dyDescent="0.35">
      <c r="A3014">
        <v>3007</v>
      </c>
      <c r="B3014" s="35">
        <v>36723</v>
      </c>
      <c r="C3014" s="9">
        <v>2.4918824434280396E-2</v>
      </c>
    </row>
    <row r="3015" spans="1:3" x14ac:dyDescent="0.35">
      <c r="A3015">
        <v>3008</v>
      </c>
      <c r="B3015" s="35">
        <v>36724</v>
      </c>
      <c r="C3015" s="9">
        <v>2.8033677488565445E-2</v>
      </c>
    </row>
    <row r="3016" spans="1:3" x14ac:dyDescent="0.35">
      <c r="A3016">
        <v>3009</v>
      </c>
      <c r="B3016" s="35">
        <v>36725</v>
      </c>
      <c r="C3016" s="9">
        <v>2.5485161691904068E-2</v>
      </c>
    </row>
    <row r="3017" spans="1:3" x14ac:dyDescent="0.35">
      <c r="A3017">
        <v>3010</v>
      </c>
      <c r="B3017" s="35">
        <v>36726</v>
      </c>
      <c r="C3017" s="9">
        <v>2.3219814524054527E-2</v>
      </c>
    </row>
    <row r="3018" spans="1:3" x14ac:dyDescent="0.35">
      <c r="A3018">
        <v>3011</v>
      </c>
      <c r="B3018" s="35">
        <v>36727</v>
      </c>
      <c r="C3018" s="9">
        <v>2.6334667578339577E-2</v>
      </c>
    </row>
    <row r="3019" spans="1:3" x14ac:dyDescent="0.35">
      <c r="A3019">
        <v>3012</v>
      </c>
      <c r="B3019" s="35">
        <v>36728</v>
      </c>
      <c r="C3019" s="9">
        <v>2.5201993063092232E-2</v>
      </c>
    </row>
    <row r="3020" spans="1:3" x14ac:dyDescent="0.35">
      <c r="A3020">
        <v>3013</v>
      </c>
      <c r="B3020" s="35">
        <v>36729</v>
      </c>
      <c r="C3020" s="9">
        <v>2.3219814524054527E-2</v>
      </c>
    </row>
    <row r="3021" spans="1:3" x14ac:dyDescent="0.35">
      <c r="A3021">
        <v>3014</v>
      </c>
      <c r="B3021" s="35">
        <v>36730</v>
      </c>
      <c r="C3021" s="9">
        <v>2.2370308637619019E-2</v>
      </c>
    </row>
    <row r="3022" spans="1:3" x14ac:dyDescent="0.35">
      <c r="A3022">
        <v>3015</v>
      </c>
      <c r="B3022" s="35">
        <v>36731</v>
      </c>
      <c r="C3022" s="9">
        <v>2.1237634122371674E-2</v>
      </c>
    </row>
    <row r="3023" spans="1:3" x14ac:dyDescent="0.35">
      <c r="A3023">
        <v>3016</v>
      </c>
      <c r="B3023" s="35">
        <v>36732</v>
      </c>
      <c r="C3023" s="9">
        <v>1.8689120188355446E-2</v>
      </c>
    </row>
    <row r="3024" spans="1:3" x14ac:dyDescent="0.35">
      <c r="A3024">
        <v>3017</v>
      </c>
      <c r="B3024" s="35">
        <v>36733</v>
      </c>
      <c r="C3024" s="9">
        <v>2.0104959607124329E-2</v>
      </c>
    </row>
    <row r="3025" spans="1:3" x14ac:dyDescent="0.35">
      <c r="A3025">
        <v>3018</v>
      </c>
      <c r="B3025" s="35">
        <v>36734</v>
      </c>
      <c r="C3025" s="9">
        <v>2.4635655805468559E-2</v>
      </c>
    </row>
    <row r="3026" spans="1:3" x14ac:dyDescent="0.35">
      <c r="A3026">
        <v>3019</v>
      </c>
      <c r="B3026" s="35">
        <v>36735</v>
      </c>
      <c r="C3026" s="9">
        <v>2.0388130098581314E-2</v>
      </c>
    </row>
    <row r="3027" spans="1:3" x14ac:dyDescent="0.35">
      <c r="A3027">
        <v>3020</v>
      </c>
      <c r="B3027" s="35">
        <v>36736</v>
      </c>
      <c r="C3027" s="9">
        <v>2.2370308637619019E-2</v>
      </c>
    </row>
    <row r="3028" spans="1:3" x14ac:dyDescent="0.35">
      <c r="A3028">
        <v>3021</v>
      </c>
      <c r="B3028" s="35">
        <v>36737</v>
      </c>
      <c r="C3028" s="9">
        <v>2.1237634122371674E-2</v>
      </c>
    </row>
    <row r="3029" spans="1:3" x14ac:dyDescent="0.35">
      <c r="A3029">
        <v>3022</v>
      </c>
      <c r="B3029" s="35">
        <v>36738</v>
      </c>
      <c r="C3029" s="9">
        <v>2.1237634122371674E-2</v>
      </c>
    </row>
    <row r="3030" spans="1:3" x14ac:dyDescent="0.35">
      <c r="A3030">
        <v>3023</v>
      </c>
      <c r="B3030" s="35">
        <v>36739</v>
      </c>
      <c r="C3030" s="9">
        <v>1.9538624212145805E-2</v>
      </c>
    </row>
    <row r="3031" spans="1:3" x14ac:dyDescent="0.35">
      <c r="A3031">
        <v>3024</v>
      </c>
      <c r="B3031" s="35">
        <v>36740</v>
      </c>
      <c r="C3031" s="9">
        <v>1.6990108415484428E-2</v>
      </c>
    </row>
    <row r="3032" spans="1:3" x14ac:dyDescent="0.35">
      <c r="A3032">
        <v>3025</v>
      </c>
      <c r="B3032" s="35">
        <v>36741</v>
      </c>
      <c r="C3032" s="9">
        <v>1.2742580845952034E-2</v>
      </c>
    </row>
    <row r="3033" spans="1:3" x14ac:dyDescent="0.35">
      <c r="A3033">
        <v>3026</v>
      </c>
      <c r="B3033" s="35">
        <v>36742</v>
      </c>
      <c r="C3033" s="9">
        <v>1.3592085801064968E-2</v>
      </c>
    </row>
    <row r="3034" spans="1:3" x14ac:dyDescent="0.35">
      <c r="A3034">
        <v>3027</v>
      </c>
      <c r="B3034" s="35">
        <v>36743</v>
      </c>
      <c r="C3034" s="9">
        <v>1.5291097573935986E-2</v>
      </c>
    </row>
    <row r="3035" spans="1:3" x14ac:dyDescent="0.35">
      <c r="A3035">
        <v>3028</v>
      </c>
      <c r="B3035" s="35">
        <v>36744</v>
      </c>
      <c r="C3035" s="9">
        <v>7.3623798787593842E-2</v>
      </c>
    </row>
    <row r="3036" spans="1:3" x14ac:dyDescent="0.35">
      <c r="A3036">
        <v>3029</v>
      </c>
      <c r="B3036" s="35">
        <v>36745</v>
      </c>
      <c r="C3036" s="9">
        <v>2.3219814524054527E-2</v>
      </c>
    </row>
    <row r="3037" spans="1:3" x14ac:dyDescent="0.35">
      <c r="A3037">
        <v>3030</v>
      </c>
      <c r="B3037" s="35">
        <v>36746</v>
      </c>
      <c r="C3037" s="9">
        <v>2.0388130098581314E-2</v>
      </c>
    </row>
    <row r="3038" spans="1:3" x14ac:dyDescent="0.35">
      <c r="A3038">
        <v>3031</v>
      </c>
      <c r="B3038" s="35">
        <v>36747</v>
      </c>
      <c r="C3038" s="9">
        <v>1.6706937924027443E-2</v>
      </c>
    </row>
    <row r="3039" spans="1:3" x14ac:dyDescent="0.35">
      <c r="A3039">
        <v>3032</v>
      </c>
      <c r="B3039" s="35">
        <v>36748</v>
      </c>
      <c r="C3039" s="9">
        <v>1.5291097573935986E-2</v>
      </c>
    </row>
    <row r="3040" spans="1:3" x14ac:dyDescent="0.35">
      <c r="A3040">
        <v>3033</v>
      </c>
      <c r="B3040" s="35">
        <v>36749</v>
      </c>
      <c r="C3040" s="9">
        <v>1.4724759384989738E-2</v>
      </c>
    </row>
    <row r="3041" spans="1:3" x14ac:dyDescent="0.35">
      <c r="A3041">
        <v>3034</v>
      </c>
      <c r="B3041" s="35">
        <v>36750</v>
      </c>
      <c r="C3041" s="9">
        <v>1.4441591687500477E-2</v>
      </c>
    </row>
    <row r="3042" spans="1:3" x14ac:dyDescent="0.35">
      <c r="A3042">
        <v>3035</v>
      </c>
      <c r="B3042" s="35">
        <v>36751</v>
      </c>
      <c r="C3042" s="9">
        <v>1.5291097573935986E-2</v>
      </c>
    </row>
    <row r="3043" spans="1:3" x14ac:dyDescent="0.35">
      <c r="A3043">
        <v>3036</v>
      </c>
      <c r="B3043" s="35">
        <v>36752</v>
      </c>
      <c r="C3043" s="9">
        <v>1.7273277044296265E-2</v>
      </c>
    </row>
    <row r="3044" spans="1:3" x14ac:dyDescent="0.35">
      <c r="A3044">
        <v>3037</v>
      </c>
      <c r="B3044" s="35">
        <v>36753</v>
      </c>
      <c r="C3044" s="9">
        <v>1.9255455583333969E-2</v>
      </c>
    </row>
    <row r="3045" spans="1:3" x14ac:dyDescent="0.35">
      <c r="A3045">
        <v>3038</v>
      </c>
      <c r="B3045" s="35">
        <v>36754</v>
      </c>
      <c r="C3045" s="9">
        <v>1.9821792840957642E-2</v>
      </c>
    </row>
    <row r="3046" spans="1:3" x14ac:dyDescent="0.35">
      <c r="A3046">
        <v>3039</v>
      </c>
      <c r="B3046" s="35">
        <v>36755</v>
      </c>
      <c r="C3046" s="9">
        <v>2.6901004835963249E-2</v>
      </c>
    </row>
    <row r="3047" spans="1:3" x14ac:dyDescent="0.35">
      <c r="A3047">
        <v>3040</v>
      </c>
      <c r="B3047" s="35">
        <v>36756</v>
      </c>
      <c r="C3047" s="9">
        <v>4.530695453286171E-2</v>
      </c>
    </row>
    <row r="3048" spans="1:3" x14ac:dyDescent="0.35">
      <c r="A3048">
        <v>3041</v>
      </c>
      <c r="B3048" s="35">
        <v>36757</v>
      </c>
      <c r="C3048" s="9">
        <v>3.3980216830968857E-2</v>
      </c>
    </row>
    <row r="3049" spans="1:3" x14ac:dyDescent="0.35">
      <c r="A3049">
        <v>3042</v>
      </c>
      <c r="B3049" s="35">
        <v>36758</v>
      </c>
      <c r="C3049" s="9">
        <v>2.8316846117377281E-2</v>
      </c>
    </row>
    <row r="3050" spans="1:3" x14ac:dyDescent="0.35">
      <c r="A3050">
        <v>3043</v>
      </c>
      <c r="B3050" s="35">
        <v>36759</v>
      </c>
      <c r="C3050" s="9">
        <v>3.1148532405495644E-2</v>
      </c>
    </row>
    <row r="3051" spans="1:3" x14ac:dyDescent="0.35">
      <c r="A3051">
        <v>3044</v>
      </c>
      <c r="B3051" s="35">
        <v>36760</v>
      </c>
      <c r="C3051" s="9">
        <v>3.1148532405495644E-2</v>
      </c>
    </row>
    <row r="3052" spans="1:3" x14ac:dyDescent="0.35">
      <c r="A3052">
        <v>3045</v>
      </c>
      <c r="B3052" s="35">
        <v>36761</v>
      </c>
      <c r="C3052" s="9">
        <v>2.6617836207151413E-2</v>
      </c>
    </row>
    <row r="3053" spans="1:3" x14ac:dyDescent="0.35">
      <c r="A3053">
        <v>3046</v>
      </c>
      <c r="B3053" s="35">
        <v>36762</v>
      </c>
      <c r="C3053" s="9">
        <v>3.1148532405495644E-2</v>
      </c>
    </row>
    <row r="3054" spans="1:3" x14ac:dyDescent="0.35">
      <c r="A3054">
        <v>3047</v>
      </c>
      <c r="B3054" s="35">
        <v>36763</v>
      </c>
      <c r="C3054" s="9">
        <v>4.8138640820980072E-2</v>
      </c>
    </row>
    <row r="3055" spans="1:3" x14ac:dyDescent="0.35">
      <c r="A3055">
        <v>3048</v>
      </c>
      <c r="B3055" s="35">
        <v>36764</v>
      </c>
      <c r="C3055" s="9">
        <v>5.0970323383808136E-2</v>
      </c>
    </row>
    <row r="3056" spans="1:3" x14ac:dyDescent="0.35">
      <c r="A3056">
        <v>3049</v>
      </c>
      <c r="B3056" s="35">
        <v>36765</v>
      </c>
      <c r="C3056" s="9">
        <v>6.2297064810991287E-2</v>
      </c>
    </row>
    <row r="3057" spans="1:3" x14ac:dyDescent="0.35">
      <c r="A3057">
        <v>3050</v>
      </c>
      <c r="B3057" s="35">
        <v>36766</v>
      </c>
      <c r="C3057" s="9">
        <v>7.6455488801002502E-2</v>
      </c>
    </row>
    <row r="3058" spans="1:3" x14ac:dyDescent="0.35">
      <c r="A3058">
        <v>3051</v>
      </c>
      <c r="B3058" s="35">
        <v>36767</v>
      </c>
      <c r="C3058" s="9">
        <v>9.9108964204788208E-2</v>
      </c>
    </row>
    <row r="3059" spans="1:3" x14ac:dyDescent="0.35">
      <c r="A3059">
        <v>3052</v>
      </c>
      <c r="B3059" s="35">
        <v>36768</v>
      </c>
      <c r="C3059" s="9">
        <v>9.9108964204788208E-2</v>
      </c>
    </row>
    <row r="3060" spans="1:3" x14ac:dyDescent="0.35">
      <c r="A3060">
        <v>3053</v>
      </c>
      <c r="B3060" s="35">
        <v>36769</v>
      </c>
      <c r="C3060" s="9">
        <v>9.0613909065723419E-2</v>
      </c>
    </row>
    <row r="3061" spans="1:3" x14ac:dyDescent="0.35">
      <c r="A3061">
        <v>3054</v>
      </c>
      <c r="B3061" s="35">
        <v>36770</v>
      </c>
      <c r="C3061" s="9">
        <v>8.2118861377239227E-2</v>
      </c>
    </row>
    <row r="3062" spans="1:3" x14ac:dyDescent="0.35">
      <c r="A3062">
        <v>3055</v>
      </c>
      <c r="B3062" s="35">
        <v>36771</v>
      </c>
      <c r="C3062" s="9">
        <v>7.0792116224765778E-2</v>
      </c>
    </row>
    <row r="3063" spans="1:3" x14ac:dyDescent="0.35">
      <c r="A3063">
        <v>3056</v>
      </c>
      <c r="B3063" s="35">
        <v>36772</v>
      </c>
      <c r="C3063" s="9">
        <v>5.3802009671926498E-2</v>
      </c>
    </row>
    <row r="3064" spans="1:3" x14ac:dyDescent="0.35">
      <c r="A3064">
        <v>3057</v>
      </c>
      <c r="B3064" s="35">
        <v>36773</v>
      </c>
      <c r="C3064" s="9">
        <v>4.2475268244743347E-2</v>
      </c>
    </row>
    <row r="3065" spans="1:3" x14ac:dyDescent="0.35">
      <c r="A3065">
        <v>3058</v>
      </c>
      <c r="B3065" s="35">
        <v>36774</v>
      </c>
      <c r="C3065" s="9">
        <v>2.5485161691904068E-2</v>
      </c>
    </row>
    <row r="3066" spans="1:3" x14ac:dyDescent="0.35">
      <c r="A3066">
        <v>3059</v>
      </c>
      <c r="B3066" s="35">
        <v>36775</v>
      </c>
      <c r="C3066" s="9">
        <v>2.6617836207151413E-2</v>
      </c>
    </row>
    <row r="3067" spans="1:3" x14ac:dyDescent="0.35">
      <c r="A3067">
        <v>3060</v>
      </c>
      <c r="B3067" s="35">
        <v>36776</v>
      </c>
      <c r="C3067" s="9">
        <v>2.2653477266430855E-2</v>
      </c>
    </row>
    <row r="3068" spans="1:3" x14ac:dyDescent="0.35">
      <c r="A3068">
        <v>3061</v>
      </c>
      <c r="B3068" s="35">
        <v>36777</v>
      </c>
      <c r="C3068" s="9">
        <v>4.530695453286171E-2</v>
      </c>
    </row>
    <row r="3069" spans="1:3" x14ac:dyDescent="0.35">
      <c r="A3069">
        <v>3062</v>
      </c>
      <c r="B3069" s="35">
        <v>36778</v>
      </c>
      <c r="C3069" s="9">
        <v>3.9643585681915283E-2</v>
      </c>
    </row>
    <row r="3070" spans="1:3" x14ac:dyDescent="0.35">
      <c r="A3070">
        <v>3063</v>
      </c>
      <c r="B3070" s="35">
        <v>36779</v>
      </c>
      <c r="C3070" s="9">
        <v>2.2370308637619019E-2</v>
      </c>
    </row>
    <row r="3071" spans="1:3" x14ac:dyDescent="0.35">
      <c r="A3071">
        <v>3064</v>
      </c>
      <c r="B3071" s="35">
        <v>36780</v>
      </c>
      <c r="C3071" s="9">
        <v>2.067129872739315E-2</v>
      </c>
    </row>
    <row r="3072" spans="1:3" x14ac:dyDescent="0.35">
      <c r="A3072">
        <v>3065</v>
      </c>
      <c r="B3072" s="35">
        <v>36781</v>
      </c>
      <c r="C3072" s="9">
        <v>1.9538624212145805E-2</v>
      </c>
    </row>
    <row r="3073" spans="1:3" x14ac:dyDescent="0.35">
      <c r="A3073">
        <v>3066</v>
      </c>
      <c r="B3073" s="35">
        <v>36782</v>
      </c>
      <c r="C3073" s="9">
        <v>1.8122781068086624E-2</v>
      </c>
    </row>
    <row r="3074" spans="1:3" x14ac:dyDescent="0.35">
      <c r="A3074">
        <v>3067</v>
      </c>
      <c r="B3074" s="35">
        <v>36783</v>
      </c>
      <c r="C3074" s="9">
        <v>1.8122781068086624E-2</v>
      </c>
    </row>
    <row r="3075" spans="1:3" x14ac:dyDescent="0.35">
      <c r="A3075">
        <v>3068</v>
      </c>
      <c r="B3075" s="35">
        <v>36784</v>
      </c>
      <c r="C3075" s="9">
        <v>1.8972286954522133E-2</v>
      </c>
    </row>
    <row r="3076" spans="1:3" x14ac:dyDescent="0.35">
      <c r="A3076">
        <v>3069</v>
      </c>
      <c r="B3076" s="35">
        <v>36785</v>
      </c>
      <c r="C3076" s="9">
        <v>1.8122781068086624E-2</v>
      </c>
    </row>
    <row r="3077" spans="1:3" x14ac:dyDescent="0.35">
      <c r="A3077">
        <v>3070</v>
      </c>
      <c r="B3077" s="35">
        <v>36786</v>
      </c>
      <c r="C3077" s="9">
        <v>1.6706937924027443E-2</v>
      </c>
    </row>
    <row r="3078" spans="1:3" x14ac:dyDescent="0.35">
      <c r="A3078">
        <v>3071</v>
      </c>
      <c r="B3078" s="35">
        <v>36787</v>
      </c>
      <c r="C3078" s="9">
        <v>1.7839612439274788E-2</v>
      </c>
    </row>
    <row r="3079" spans="1:3" x14ac:dyDescent="0.35">
      <c r="A3079">
        <v>3072</v>
      </c>
      <c r="B3079" s="35">
        <v>36788</v>
      </c>
      <c r="C3079" s="9">
        <v>1.8122781068086624E-2</v>
      </c>
    </row>
    <row r="3080" spans="1:3" x14ac:dyDescent="0.35">
      <c r="A3080">
        <v>3073</v>
      </c>
      <c r="B3080" s="35">
        <v>36789</v>
      </c>
      <c r="C3080" s="9">
        <v>1.8122781068086624E-2</v>
      </c>
    </row>
    <row r="3081" spans="1:3" x14ac:dyDescent="0.35">
      <c r="A3081">
        <v>3074</v>
      </c>
      <c r="B3081" s="35">
        <v>36790</v>
      </c>
      <c r="C3081" s="9">
        <v>1.8122781068086624E-2</v>
      </c>
    </row>
    <row r="3082" spans="1:3" x14ac:dyDescent="0.35">
      <c r="A3082">
        <v>3075</v>
      </c>
      <c r="B3082" s="35">
        <v>36791</v>
      </c>
      <c r="C3082" s="9">
        <v>1.6706937924027443E-2</v>
      </c>
    </row>
    <row r="3083" spans="1:3" x14ac:dyDescent="0.35">
      <c r="A3083">
        <v>3076</v>
      </c>
      <c r="B3083" s="35">
        <v>36792</v>
      </c>
      <c r="C3083" s="9">
        <v>1.7556445673108101E-2</v>
      </c>
    </row>
    <row r="3084" spans="1:3" x14ac:dyDescent="0.35">
      <c r="A3084">
        <v>3077</v>
      </c>
      <c r="B3084" s="35">
        <v>36793</v>
      </c>
      <c r="C3084" s="9">
        <v>1.9821792840957642E-2</v>
      </c>
    </row>
    <row r="3085" spans="1:3" x14ac:dyDescent="0.35">
      <c r="A3085">
        <v>3078</v>
      </c>
      <c r="B3085" s="35">
        <v>36794</v>
      </c>
      <c r="C3085" s="9">
        <v>1.8122781068086624E-2</v>
      </c>
    </row>
    <row r="3086" spans="1:3" x14ac:dyDescent="0.35">
      <c r="A3086">
        <v>3079</v>
      </c>
      <c r="B3086" s="35">
        <v>36795</v>
      </c>
      <c r="C3086" s="9">
        <v>1.8122781068086624E-2</v>
      </c>
    </row>
    <row r="3087" spans="1:3" x14ac:dyDescent="0.35">
      <c r="A3087">
        <v>3080</v>
      </c>
      <c r="B3087" s="35">
        <v>36796</v>
      </c>
      <c r="C3087" s="9">
        <v>1.840594969689846E-2</v>
      </c>
    </row>
    <row r="3088" spans="1:3" x14ac:dyDescent="0.35">
      <c r="A3088">
        <v>3081</v>
      </c>
      <c r="B3088" s="35">
        <v>36797</v>
      </c>
      <c r="C3088" s="9">
        <v>2.5768330320715904E-2</v>
      </c>
    </row>
    <row r="3089" spans="1:3" x14ac:dyDescent="0.35">
      <c r="A3089">
        <v>3082</v>
      </c>
      <c r="B3089" s="35">
        <v>36798</v>
      </c>
      <c r="C3089" s="9">
        <v>1.8689120188355446E-2</v>
      </c>
    </row>
    <row r="3090" spans="1:3" x14ac:dyDescent="0.35">
      <c r="A3090">
        <v>3083</v>
      </c>
      <c r="B3090" s="35">
        <v>36799</v>
      </c>
      <c r="C3090" s="9">
        <v>2.0388130098581314E-2</v>
      </c>
    </row>
    <row r="3091" spans="1:3" x14ac:dyDescent="0.35">
      <c r="A3091">
        <v>3084</v>
      </c>
      <c r="B3091" s="35">
        <v>36800</v>
      </c>
      <c r="C3091" s="9">
        <v>2.2936645895242691E-2</v>
      </c>
    </row>
    <row r="3092" spans="1:3" x14ac:dyDescent="0.35">
      <c r="A3092">
        <v>3085</v>
      </c>
      <c r="B3092" s="35">
        <v>36801</v>
      </c>
      <c r="C3092" s="9">
        <v>2.2370308637619019E-2</v>
      </c>
    </row>
    <row r="3093" spans="1:3" x14ac:dyDescent="0.35">
      <c r="A3093">
        <v>3086</v>
      </c>
      <c r="B3093" s="35">
        <v>36802</v>
      </c>
      <c r="C3093" s="9">
        <v>2.2087140008807182E-2</v>
      </c>
    </row>
    <row r="3094" spans="1:3" x14ac:dyDescent="0.35">
      <c r="A3094">
        <v>3087</v>
      </c>
      <c r="B3094" s="35">
        <v>36803</v>
      </c>
      <c r="C3094" s="9">
        <v>2.2087140008807182E-2</v>
      </c>
    </row>
    <row r="3095" spans="1:3" x14ac:dyDescent="0.35">
      <c r="A3095">
        <v>3088</v>
      </c>
      <c r="B3095" s="35">
        <v>36804</v>
      </c>
      <c r="C3095" s="9">
        <v>2.4069320410490036E-2</v>
      </c>
    </row>
    <row r="3096" spans="1:3" x14ac:dyDescent="0.35">
      <c r="A3096">
        <v>3089</v>
      </c>
      <c r="B3096" s="35">
        <v>36805</v>
      </c>
      <c r="C3096" s="9">
        <v>2.605149894952774E-2</v>
      </c>
    </row>
    <row r="3097" spans="1:3" x14ac:dyDescent="0.35">
      <c r="A3097">
        <v>3090</v>
      </c>
      <c r="B3097" s="35">
        <v>36806</v>
      </c>
      <c r="C3097" s="9">
        <v>2.4635655805468559E-2</v>
      </c>
    </row>
    <row r="3098" spans="1:3" x14ac:dyDescent="0.35">
      <c r="A3098">
        <v>3091</v>
      </c>
      <c r="B3098" s="35">
        <v>36807</v>
      </c>
      <c r="C3098" s="9">
        <v>2.4069320410490036E-2</v>
      </c>
    </row>
    <row r="3099" spans="1:3" x14ac:dyDescent="0.35">
      <c r="A3099">
        <v>3092</v>
      </c>
      <c r="B3099" s="35">
        <v>36808</v>
      </c>
      <c r="C3099" s="9">
        <v>2.8316846117377281E-2</v>
      </c>
    </row>
    <row r="3100" spans="1:3" x14ac:dyDescent="0.35">
      <c r="A3100">
        <v>3093</v>
      </c>
      <c r="B3100" s="35">
        <v>36809</v>
      </c>
      <c r="C3100" s="9">
        <v>2.5485161691904068E-2</v>
      </c>
    </row>
    <row r="3101" spans="1:3" x14ac:dyDescent="0.35">
      <c r="A3101">
        <v>3094</v>
      </c>
      <c r="B3101" s="35">
        <v>36810</v>
      </c>
      <c r="C3101" s="9">
        <v>3.3980216830968857E-2</v>
      </c>
    </row>
    <row r="3102" spans="1:3" x14ac:dyDescent="0.35">
      <c r="A3102">
        <v>3095</v>
      </c>
      <c r="B3102" s="35">
        <v>36811</v>
      </c>
      <c r="C3102" s="9">
        <v>3.3980216830968857E-2</v>
      </c>
    </row>
    <row r="3103" spans="1:3" x14ac:dyDescent="0.35">
      <c r="A3103">
        <v>3096</v>
      </c>
      <c r="B3103" s="35">
        <v>36812</v>
      </c>
      <c r="C3103" s="9">
        <v>2.6901004835963249E-2</v>
      </c>
    </row>
    <row r="3104" spans="1:3" x14ac:dyDescent="0.35">
      <c r="A3104">
        <v>3097</v>
      </c>
      <c r="B3104" s="35">
        <v>36813</v>
      </c>
      <c r="C3104" s="9">
        <v>2.5768330320715904E-2</v>
      </c>
    </row>
    <row r="3105" spans="1:3" x14ac:dyDescent="0.35">
      <c r="A3105">
        <v>3098</v>
      </c>
      <c r="B3105" s="35">
        <v>36814</v>
      </c>
      <c r="C3105" s="9">
        <v>2.4635655805468559E-2</v>
      </c>
    </row>
    <row r="3106" spans="1:3" x14ac:dyDescent="0.35">
      <c r="A3106">
        <v>3099</v>
      </c>
      <c r="B3106" s="35">
        <v>36815</v>
      </c>
      <c r="C3106" s="9">
        <v>3.6811899393796921E-2</v>
      </c>
    </row>
    <row r="3107" spans="1:3" x14ac:dyDescent="0.35">
      <c r="A3107">
        <v>3100</v>
      </c>
      <c r="B3107" s="35">
        <v>36816</v>
      </c>
      <c r="C3107" s="9">
        <v>4.530695453286171E-2</v>
      </c>
    </row>
    <row r="3108" spans="1:3" x14ac:dyDescent="0.35">
      <c r="A3108">
        <v>3101</v>
      </c>
      <c r="B3108" s="35">
        <v>36817</v>
      </c>
      <c r="C3108" s="9">
        <v>4.8138640820980072E-2</v>
      </c>
    </row>
    <row r="3109" spans="1:3" x14ac:dyDescent="0.35">
      <c r="A3109">
        <v>3102</v>
      </c>
      <c r="B3109" s="35">
        <v>36818</v>
      </c>
      <c r="C3109" s="9">
        <v>5.6633692234754562E-2</v>
      </c>
    </row>
    <row r="3110" spans="1:3" x14ac:dyDescent="0.35">
      <c r="A3110">
        <v>3103</v>
      </c>
      <c r="B3110" s="35">
        <v>36819</v>
      </c>
      <c r="C3110" s="9">
        <v>5.6633692234754562E-2</v>
      </c>
    </row>
    <row r="3111" spans="1:3" x14ac:dyDescent="0.35">
      <c r="A3111">
        <v>3104</v>
      </c>
      <c r="B3111" s="35">
        <v>36820</v>
      </c>
      <c r="C3111" s="9">
        <v>6.2297064810991287E-2</v>
      </c>
    </row>
    <row r="3112" spans="1:3" x14ac:dyDescent="0.35">
      <c r="A3112">
        <v>3105</v>
      </c>
      <c r="B3112" s="35">
        <v>36821</v>
      </c>
      <c r="C3112" s="9">
        <v>6.5128743648529053E-2</v>
      </c>
    </row>
    <row r="3113" spans="1:3" x14ac:dyDescent="0.35">
      <c r="A3113">
        <v>3106</v>
      </c>
      <c r="B3113" s="35">
        <v>36822</v>
      </c>
      <c r="C3113" s="9">
        <v>4.530695453286171E-2</v>
      </c>
    </row>
    <row r="3114" spans="1:3" x14ac:dyDescent="0.35">
      <c r="A3114">
        <v>3107</v>
      </c>
      <c r="B3114" s="35">
        <v>36823</v>
      </c>
      <c r="C3114" s="9">
        <v>5.9465374797582626E-2</v>
      </c>
    </row>
    <row r="3115" spans="1:3" x14ac:dyDescent="0.35">
      <c r="A3115">
        <v>3108</v>
      </c>
      <c r="B3115" s="35">
        <v>36824</v>
      </c>
      <c r="C3115" s="9">
        <v>6.7960433661937714E-2</v>
      </c>
    </row>
    <row r="3116" spans="1:3" x14ac:dyDescent="0.35">
      <c r="A3116">
        <v>3109</v>
      </c>
      <c r="B3116" s="35">
        <v>36825</v>
      </c>
      <c r="C3116" s="9">
        <v>7.6455488801002502E-2</v>
      </c>
    </row>
    <row r="3117" spans="1:3" x14ac:dyDescent="0.35">
      <c r="A3117">
        <v>3110</v>
      </c>
      <c r="B3117" s="35">
        <v>36826</v>
      </c>
      <c r="C3117" s="9">
        <v>8.2118861377239227E-2</v>
      </c>
    </row>
    <row r="3118" spans="1:3" x14ac:dyDescent="0.35">
      <c r="A3118">
        <v>3111</v>
      </c>
      <c r="B3118" s="35">
        <v>36827</v>
      </c>
      <c r="C3118" s="9">
        <v>9.6277281641960144E-2</v>
      </c>
    </row>
    <row r="3119" spans="1:3" x14ac:dyDescent="0.35">
      <c r="A3119">
        <v>3112</v>
      </c>
      <c r="B3119" s="35">
        <v>36828</v>
      </c>
      <c r="C3119" s="9">
        <v>9.6277281641960144E-2</v>
      </c>
    </row>
    <row r="3120" spans="1:3" x14ac:dyDescent="0.35">
      <c r="A3120">
        <v>3113</v>
      </c>
      <c r="B3120" s="35">
        <v>36829</v>
      </c>
      <c r="C3120" s="9">
        <v>5.9465374797582626E-2</v>
      </c>
    </row>
    <row r="3121" spans="1:3" x14ac:dyDescent="0.35">
      <c r="A3121">
        <v>3114</v>
      </c>
      <c r="B3121" s="35">
        <v>36830</v>
      </c>
      <c r="C3121" s="9">
        <v>5.6633692234754562E-2</v>
      </c>
    </row>
    <row r="3122" spans="1:3" x14ac:dyDescent="0.35">
      <c r="A3122">
        <v>3115</v>
      </c>
      <c r="B3122" s="35">
        <v>36831</v>
      </c>
      <c r="C3122" s="9">
        <v>7.3623798787593842E-2</v>
      </c>
    </row>
    <row r="3123" spans="1:3" x14ac:dyDescent="0.35">
      <c r="A3123">
        <v>3116</v>
      </c>
      <c r="B3123" s="35">
        <v>36832</v>
      </c>
      <c r="C3123" s="9">
        <v>7.0792116224765778E-2</v>
      </c>
    </row>
    <row r="3124" spans="1:3" x14ac:dyDescent="0.35">
      <c r="A3124">
        <v>3117</v>
      </c>
      <c r="B3124" s="35">
        <v>36833</v>
      </c>
      <c r="C3124" s="9">
        <v>6.7960433661937714E-2</v>
      </c>
    </row>
    <row r="3125" spans="1:3" x14ac:dyDescent="0.35">
      <c r="A3125">
        <v>3118</v>
      </c>
      <c r="B3125" s="35">
        <v>36834</v>
      </c>
      <c r="C3125" s="9">
        <v>5.9465374797582626E-2</v>
      </c>
    </row>
    <row r="3126" spans="1:3" x14ac:dyDescent="0.35">
      <c r="A3126">
        <v>3119</v>
      </c>
      <c r="B3126" s="35">
        <v>36835</v>
      </c>
      <c r="C3126" s="9">
        <v>5.9465374797582626E-2</v>
      </c>
    </row>
    <row r="3127" spans="1:3" x14ac:dyDescent="0.35">
      <c r="A3127">
        <v>3120</v>
      </c>
      <c r="B3127" s="35">
        <v>36836</v>
      </c>
      <c r="C3127" s="9">
        <v>5.9465374797582626E-2</v>
      </c>
    </row>
    <row r="3128" spans="1:3" x14ac:dyDescent="0.35">
      <c r="A3128">
        <v>3121</v>
      </c>
      <c r="B3128" s="35">
        <v>36837</v>
      </c>
      <c r="C3128" s="9">
        <v>3.1148532405495644E-2</v>
      </c>
    </row>
    <row r="3129" spans="1:3" x14ac:dyDescent="0.35">
      <c r="A3129">
        <v>3122</v>
      </c>
      <c r="B3129" s="35">
        <v>36838</v>
      </c>
      <c r="C3129" s="9">
        <v>3.1148532405495644E-2</v>
      </c>
    </row>
    <row r="3130" spans="1:3" x14ac:dyDescent="0.35">
      <c r="A3130">
        <v>3123</v>
      </c>
      <c r="B3130" s="35">
        <v>36839</v>
      </c>
      <c r="C3130" s="9">
        <v>3.1148532405495644E-2</v>
      </c>
    </row>
    <row r="3131" spans="1:3" x14ac:dyDescent="0.35">
      <c r="A3131">
        <v>3124</v>
      </c>
      <c r="B3131" s="35">
        <v>36840</v>
      </c>
      <c r="C3131" s="9">
        <v>2.5201993063092232E-2</v>
      </c>
    </row>
    <row r="3132" spans="1:3" x14ac:dyDescent="0.35">
      <c r="A3132">
        <v>3125</v>
      </c>
      <c r="B3132" s="35">
        <v>36841</v>
      </c>
      <c r="C3132" s="9">
        <v>2.3786149919033051E-2</v>
      </c>
    </row>
    <row r="3133" spans="1:3" x14ac:dyDescent="0.35">
      <c r="A3133">
        <v>3126</v>
      </c>
      <c r="B3133" s="35">
        <v>36842</v>
      </c>
      <c r="C3133" s="9">
        <v>2.605149894952774E-2</v>
      </c>
    </row>
    <row r="3134" spans="1:3" x14ac:dyDescent="0.35">
      <c r="A3134">
        <v>3127</v>
      </c>
      <c r="B3134" s="35">
        <v>36843</v>
      </c>
      <c r="C3134" s="9">
        <v>2.6617836207151413E-2</v>
      </c>
    </row>
    <row r="3135" spans="1:3" x14ac:dyDescent="0.35">
      <c r="A3135">
        <v>3128</v>
      </c>
      <c r="B3135" s="35">
        <v>36844</v>
      </c>
      <c r="C3135" s="9">
        <v>2.605149894952774E-2</v>
      </c>
    </row>
    <row r="3136" spans="1:3" x14ac:dyDescent="0.35">
      <c r="A3136">
        <v>3129</v>
      </c>
      <c r="B3136" s="35">
        <v>36845</v>
      </c>
      <c r="C3136" s="9">
        <v>2.6901004835963249E-2</v>
      </c>
    </row>
    <row r="3137" spans="1:3" x14ac:dyDescent="0.35">
      <c r="A3137">
        <v>3130</v>
      </c>
      <c r="B3137" s="35">
        <v>36846</v>
      </c>
      <c r="C3137" s="9">
        <v>2.6901004835963249E-2</v>
      </c>
    </row>
    <row r="3138" spans="1:3" x14ac:dyDescent="0.35">
      <c r="A3138">
        <v>3131</v>
      </c>
      <c r="B3138" s="35">
        <v>36847</v>
      </c>
      <c r="C3138" s="9">
        <v>2.6901004835963249E-2</v>
      </c>
    </row>
    <row r="3139" spans="1:3" x14ac:dyDescent="0.35">
      <c r="A3139">
        <v>3132</v>
      </c>
      <c r="B3139" s="35">
        <v>36848</v>
      </c>
      <c r="C3139" s="9">
        <v>2.5485161691904068E-2</v>
      </c>
    </row>
    <row r="3140" spans="1:3" x14ac:dyDescent="0.35">
      <c r="A3140">
        <v>3133</v>
      </c>
      <c r="B3140" s="35">
        <v>36849</v>
      </c>
      <c r="C3140" s="9">
        <v>2.3219814524054527E-2</v>
      </c>
    </row>
    <row r="3141" spans="1:3" x14ac:dyDescent="0.35">
      <c r="A3141">
        <v>3134</v>
      </c>
      <c r="B3141" s="35">
        <v>36850</v>
      </c>
      <c r="C3141" s="9">
        <v>2.3219814524054527E-2</v>
      </c>
    </row>
    <row r="3142" spans="1:3" x14ac:dyDescent="0.35">
      <c r="A3142">
        <v>3135</v>
      </c>
      <c r="B3142" s="35">
        <v>36851</v>
      </c>
      <c r="C3142" s="9">
        <v>2.4918824434280396E-2</v>
      </c>
    </row>
    <row r="3143" spans="1:3" x14ac:dyDescent="0.35">
      <c r="A3143">
        <v>3136</v>
      </c>
      <c r="B3143" s="35">
        <v>36852</v>
      </c>
      <c r="C3143" s="9">
        <v>2.8316846117377281E-2</v>
      </c>
    </row>
    <row r="3144" spans="1:3" x14ac:dyDescent="0.35">
      <c r="A3144">
        <v>3137</v>
      </c>
      <c r="B3144" s="35">
        <v>36853</v>
      </c>
      <c r="C3144" s="9">
        <v>3.1148532405495644E-2</v>
      </c>
    </row>
    <row r="3145" spans="1:3" x14ac:dyDescent="0.35">
      <c r="A3145">
        <v>3138</v>
      </c>
      <c r="B3145" s="35">
        <v>36854</v>
      </c>
      <c r="C3145" s="9">
        <v>3.3980216830968857E-2</v>
      </c>
    </row>
    <row r="3146" spans="1:3" x14ac:dyDescent="0.35">
      <c r="A3146">
        <v>3139</v>
      </c>
      <c r="B3146" s="35">
        <v>36855</v>
      </c>
      <c r="C3146" s="9">
        <v>3.3980216830968857E-2</v>
      </c>
    </row>
    <row r="3147" spans="1:3" x14ac:dyDescent="0.35">
      <c r="A3147">
        <v>3140</v>
      </c>
      <c r="B3147" s="35">
        <v>36856</v>
      </c>
      <c r="C3147" s="9">
        <v>4.8138640820980072E-2</v>
      </c>
    </row>
    <row r="3148" spans="1:3" x14ac:dyDescent="0.35">
      <c r="A3148">
        <v>3141</v>
      </c>
      <c r="B3148" s="35">
        <v>36857</v>
      </c>
      <c r="C3148" s="9">
        <v>6.7960433661937714E-2</v>
      </c>
    </row>
    <row r="3149" spans="1:3" x14ac:dyDescent="0.35">
      <c r="A3149">
        <v>3142</v>
      </c>
      <c r="B3149" s="35">
        <v>36858</v>
      </c>
      <c r="C3149" s="9">
        <v>5.3802009671926498E-2</v>
      </c>
    </row>
    <row r="3150" spans="1:3" x14ac:dyDescent="0.35">
      <c r="A3150">
        <v>3143</v>
      </c>
      <c r="B3150" s="35">
        <v>36859</v>
      </c>
      <c r="C3150" s="9">
        <v>3.1148532405495644E-2</v>
      </c>
    </row>
    <row r="3151" spans="1:3" x14ac:dyDescent="0.35">
      <c r="A3151">
        <v>3144</v>
      </c>
      <c r="B3151" s="35">
        <v>36860</v>
      </c>
      <c r="C3151" s="9">
        <v>2.8316846117377281E-2</v>
      </c>
    </row>
    <row r="3152" spans="1:3" x14ac:dyDescent="0.35">
      <c r="A3152">
        <v>3145</v>
      </c>
      <c r="B3152" s="35">
        <v>36861</v>
      </c>
      <c r="C3152" s="9">
        <v>2.8316846117377281E-2</v>
      </c>
    </row>
    <row r="3153" spans="1:3" x14ac:dyDescent="0.35">
      <c r="A3153">
        <v>3146</v>
      </c>
      <c r="B3153" s="35">
        <v>36862</v>
      </c>
      <c r="C3153" s="9">
        <v>2.4918824434280396E-2</v>
      </c>
    </row>
    <row r="3154" spans="1:3" x14ac:dyDescent="0.35">
      <c r="A3154">
        <v>3147</v>
      </c>
      <c r="B3154" s="35">
        <v>36863</v>
      </c>
      <c r="C3154" s="9">
        <v>2.4918824434280396E-2</v>
      </c>
    </row>
    <row r="3155" spans="1:3" x14ac:dyDescent="0.35">
      <c r="A3155">
        <v>3148</v>
      </c>
      <c r="B3155" s="35">
        <v>36864</v>
      </c>
      <c r="C3155" s="9">
        <v>2.4918824434280396E-2</v>
      </c>
    </row>
    <row r="3156" spans="1:3" x14ac:dyDescent="0.35">
      <c r="A3156">
        <v>3149</v>
      </c>
      <c r="B3156" s="35">
        <v>36865</v>
      </c>
      <c r="C3156" s="9">
        <v>2.4918824434280396E-2</v>
      </c>
    </row>
    <row r="3157" spans="1:3" x14ac:dyDescent="0.35">
      <c r="A3157">
        <v>3150</v>
      </c>
      <c r="B3157" s="35">
        <v>36866</v>
      </c>
      <c r="C3157" s="9">
        <v>2.5485161691904068E-2</v>
      </c>
    </row>
    <row r="3158" spans="1:3" x14ac:dyDescent="0.35">
      <c r="A3158">
        <v>3151</v>
      </c>
      <c r="B3158" s="35">
        <v>36867</v>
      </c>
      <c r="C3158" s="9">
        <v>2.4069320410490036E-2</v>
      </c>
    </row>
    <row r="3159" spans="1:3" x14ac:dyDescent="0.35">
      <c r="A3159">
        <v>3152</v>
      </c>
      <c r="B3159" s="35">
        <v>36868</v>
      </c>
      <c r="C3159" s="9">
        <v>2.0388130098581314E-2</v>
      </c>
    </row>
    <row r="3160" spans="1:3" x14ac:dyDescent="0.35">
      <c r="A3160">
        <v>3153</v>
      </c>
      <c r="B3160" s="35">
        <v>36869</v>
      </c>
      <c r="C3160" s="9">
        <v>2.1237634122371674E-2</v>
      </c>
    </row>
    <row r="3161" spans="1:3" x14ac:dyDescent="0.35">
      <c r="A3161">
        <v>3154</v>
      </c>
      <c r="B3161" s="35">
        <v>36870</v>
      </c>
      <c r="C3161" s="9">
        <v>2.067129872739315E-2</v>
      </c>
    </row>
    <row r="3162" spans="1:3" x14ac:dyDescent="0.35">
      <c r="A3162">
        <v>3155</v>
      </c>
      <c r="B3162" s="35">
        <v>36871</v>
      </c>
      <c r="C3162" s="9">
        <v>2.067129872739315E-2</v>
      </c>
    </row>
    <row r="3163" spans="1:3" x14ac:dyDescent="0.35">
      <c r="A3163">
        <v>3156</v>
      </c>
      <c r="B3163" s="35">
        <v>36872</v>
      </c>
      <c r="C3163" s="9">
        <v>2.3219814524054527E-2</v>
      </c>
    </row>
    <row r="3164" spans="1:3" x14ac:dyDescent="0.35">
      <c r="A3164">
        <v>3157</v>
      </c>
      <c r="B3164" s="35">
        <v>36873</v>
      </c>
      <c r="C3164" s="9">
        <v>2.2936645895242691E-2</v>
      </c>
    </row>
    <row r="3165" spans="1:3" x14ac:dyDescent="0.35">
      <c r="A3165">
        <v>3158</v>
      </c>
      <c r="B3165" s="35">
        <v>36874</v>
      </c>
      <c r="C3165" s="9">
        <v>2.152080275118351E-2</v>
      </c>
    </row>
    <row r="3166" spans="1:3" x14ac:dyDescent="0.35">
      <c r="A3166">
        <v>3159</v>
      </c>
      <c r="B3166" s="35">
        <v>36875</v>
      </c>
      <c r="C3166" s="9">
        <v>1.9538624212145805E-2</v>
      </c>
    </row>
    <row r="3167" spans="1:3" x14ac:dyDescent="0.35">
      <c r="A3167">
        <v>3160</v>
      </c>
      <c r="B3167" s="35">
        <v>36876</v>
      </c>
      <c r="C3167" s="9">
        <v>1.9538624212145805E-2</v>
      </c>
    </row>
    <row r="3168" spans="1:3" x14ac:dyDescent="0.35">
      <c r="A3168">
        <v>3161</v>
      </c>
      <c r="B3168" s="35">
        <v>36877</v>
      </c>
      <c r="C3168" s="9">
        <v>2.0104959607124329E-2</v>
      </c>
    </row>
    <row r="3169" spans="1:3" x14ac:dyDescent="0.35">
      <c r="A3169">
        <v>3162</v>
      </c>
      <c r="B3169" s="35">
        <v>36878</v>
      </c>
      <c r="C3169" s="9">
        <v>2.1237634122371674E-2</v>
      </c>
    </row>
    <row r="3170" spans="1:3" x14ac:dyDescent="0.35">
      <c r="A3170">
        <v>3163</v>
      </c>
      <c r="B3170" s="35">
        <v>36879</v>
      </c>
      <c r="C3170" s="9">
        <v>1.9538624212145805E-2</v>
      </c>
    </row>
    <row r="3171" spans="1:3" x14ac:dyDescent="0.35">
      <c r="A3171">
        <v>3164</v>
      </c>
      <c r="B3171" s="35">
        <v>36880</v>
      </c>
      <c r="C3171" s="9">
        <v>2.067129872739315E-2</v>
      </c>
    </row>
    <row r="3172" spans="1:3" x14ac:dyDescent="0.35">
      <c r="A3172">
        <v>3165</v>
      </c>
      <c r="B3172" s="35">
        <v>36881</v>
      </c>
      <c r="C3172" s="9">
        <v>1.6706937924027443E-2</v>
      </c>
    </row>
    <row r="3173" spans="1:3" x14ac:dyDescent="0.35">
      <c r="A3173">
        <v>3166</v>
      </c>
      <c r="B3173" s="35">
        <v>36882</v>
      </c>
      <c r="C3173" s="9">
        <v>1.7556445673108101E-2</v>
      </c>
    </row>
    <row r="3174" spans="1:3" x14ac:dyDescent="0.35">
      <c r="A3174">
        <v>3167</v>
      </c>
      <c r="B3174" s="35">
        <v>36883</v>
      </c>
      <c r="C3174" s="9">
        <v>2.067129872739315E-2</v>
      </c>
    </row>
    <row r="3175" spans="1:3" x14ac:dyDescent="0.35">
      <c r="A3175">
        <v>3168</v>
      </c>
      <c r="B3175" s="35">
        <v>36884</v>
      </c>
      <c r="C3175" s="9">
        <v>2.067129872739315E-2</v>
      </c>
    </row>
    <row r="3176" spans="1:3" x14ac:dyDescent="0.35">
      <c r="A3176">
        <v>3169</v>
      </c>
      <c r="B3176" s="35">
        <v>36885</v>
      </c>
      <c r="C3176" s="9">
        <v>2.067129872739315E-2</v>
      </c>
    </row>
    <row r="3177" spans="1:3" x14ac:dyDescent="0.35">
      <c r="A3177">
        <v>3170</v>
      </c>
      <c r="B3177" s="35">
        <v>36886</v>
      </c>
      <c r="C3177" s="9">
        <v>2.067129872739315E-2</v>
      </c>
    </row>
    <row r="3178" spans="1:3" x14ac:dyDescent="0.35">
      <c r="A3178">
        <v>3171</v>
      </c>
      <c r="B3178" s="35">
        <v>36887</v>
      </c>
      <c r="C3178" s="9">
        <v>2.067129872739315E-2</v>
      </c>
    </row>
    <row r="3179" spans="1:3" x14ac:dyDescent="0.35">
      <c r="A3179">
        <v>3172</v>
      </c>
      <c r="B3179" s="35">
        <v>36888</v>
      </c>
      <c r="C3179" s="9">
        <v>2.067129872739315E-2</v>
      </c>
    </row>
    <row r="3180" spans="1:3" x14ac:dyDescent="0.35">
      <c r="A3180">
        <v>3173</v>
      </c>
      <c r="B3180" s="35">
        <v>36889</v>
      </c>
      <c r="C3180" s="9">
        <v>2.067129872739315E-2</v>
      </c>
    </row>
    <row r="3181" spans="1:3" x14ac:dyDescent="0.35">
      <c r="A3181">
        <v>3174</v>
      </c>
      <c r="B3181" s="35">
        <v>36890</v>
      </c>
      <c r="C3181" s="9">
        <v>2.067129872739315E-2</v>
      </c>
    </row>
    <row r="3182" spans="1:3" x14ac:dyDescent="0.35">
      <c r="A3182">
        <v>3175</v>
      </c>
      <c r="B3182" s="35">
        <v>36891</v>
      </c>
      <c r="C3182" s="9">
        <v>2.067129872739315E-2</v>
      </c>
    </row>
    <row r="3183" spans="1:3" x14ac:dyDescent="0.35">
      <c r="A3183">
        <v>3176</v>
      </c>
      <c r="B3183" s="35">
        <v>36892</v>
      </c>
      <c r="C3183" s="9">
        <v>2.067129872739315E-2</v>
      </c>
    </row>
    <row r="3184" spans="1:3" x14ac:dyDescent="0.35">
      <c r="A3184">
        <v>3177</v>
      </c>
      <c r="B3184" s="35">
        <v>36893</v>
      </c>
      <c r="C3184" s="9">
        <v>2.067129872739315E-2</v>
      </c>
    </row>
    <row r="3185" spans="1:3" x14ac:dyDescent="0.35">
      <c r="A3185">
        <v>3178</v>
      </c>
      <c r="B3185" s="35">
        <v>36894</v>
      </c>
      <c r="C3185" s="9">
        <v>2.067129872739315E-2</v>
      </c>
    </row>
    <row r="3186" spans="1:3" x14ac:dyDescent="0.35">
      <c r="A3186">
        <v>3179</v>
      </c>
      <c r="B3186" s="35">
        <v>36895</v>
      </c>
      <c r="C3186" s="9">
        <v>2.067129872739315E-2</v>
      </c>
    </row>
    <row r="3187" spans="1:3" x14ac:dyDescent="0.35">
      <c r="A3187">
        <v>3180</v>
      </c>
      <c r="B3187" s="35">
        <v>36896</v>
      </c>
      <c r="C3187" s="9">
        <v>1.8122781068086624E-2</v>
      </c>
    </row>
    <row r="3188" spans="1:3" x14ac:dyDescent="0.35">
      <c r="A3188">
        <v>3181</v>
      </c>
      <c r="B3188" s="35">
        <v>36897</v>
      </c>
      <c r="C3188" s="9">
        <v>1.9538624212145805E-2</v>
      </c>
    </row>
    <row r="3189" spans="1:3" x14ac:dyDescent="0.35">
      <c r="A3189">
        <v>3182</v>
      </c>
      <c r="B3189" s="35">
        <v>36898</v>
      </c>
      <c r="C3189" s="9">
        <v>1.9538624212145805E-2</v>
      </c>
    </row>
    <row r="3190" spans="1:3" x14ac:dyDescent="0.35">
      <c r="A3190">
        <v>3183</v>
      </c>
      <c r="B3190" s="35">
        <v>36899</v>
      </c>
      <c r="C3190" s="9">
        <v>1.9255455583333969E-2</v>
      </c>
    </row>
    <row r="3191" spans="1:3" x14ac:dyDescent="0.35">
      <c r="A3191">
        <v>3184</v>
      </c>
      <c r="B3191" s="35">
        <v>36900</v>
      </c>
      <c r="C3191" s="9">
        <v>1.8689120188355446E-2</v>
      </c>
    </row>
    <row r="3192" spans="1:3" x14ac:dyDescent="0.35">
      <c r="A3192">
        <v>3185</v>
      </c>
      <c r="B3192" s="35">
        <v>36901</v>
      </c>
      <c r="C3192" s="9">
        <v>1.8122781068086624E-2</v>
      </c>
    </row>
    <row r="3193" spans="1:3" x14ac:dyDescent="0.35">
      <c r="A3193">
        <v>3186</v>
      </c>
      <c r="B3193" s="35">
        <v>36902</v>
      </c>
      <c r="C3193" s="9">
        <v>1.6990108415484428E-2</v>
      </c>
    </row>
    <row r="3194" spans="1:3" x14ac:dyDescent="0.35">
      <c r="A3194">
        <v>3187</v>
      </c>
      <c r="B3194" s="35">
        <v>36903</v>
      </c>
      <c r="C3194" s="9">
        <v>1.614060252904892E-2</v>
      </c>
    </row>
    <row r="3195" spans="1:3" x14ac:dyDescent="0.35">
      <c r="A3195">
        <v>3188</v>
      </c>
      <c r="B3195" s="35">
        <v>36904</v>
      </c>
      <c r="C3195" s="9">
        <v>1.6423771157860756E-2</v>
      </c>
    </row>
    <row r="3196" spans="1:3" x14ac:dyDescent="0.35">
      <c r="A3196">
        <v>3189</v>
      </c>
      <c r="B3196" s="35">
        <v>36905</v>
      </c>
      <c r="C3196" s="9">
        <v>1.7556445673108101E-2</v>
      </c>
    </row>
    <row r="3197" spans="1:3" x14ac:dyDescent="0.35">
      <c r="A3197">
        <v>3190</v>
      </c>
      <c r="B3197" s="35">
        <v>36906</v>
      </c>
      <c r="C3197" s="9">
        <v>1.8689120188355446E-2</v>
      </c>
    </row>
    <row r="3198" spans="1:3" x14ac:dyDescent="0.35">
      <c r="A3198">
        <v>3191</v>
      </c>
      <c r="B3198" s="35">
        <v>36907</v>
      </c>
      <c r="C3198" s="9">
        <v>1.9821792840957642E-2</v>
      </c>
    </row>
    <row r="3199" spans="1:3" x14ac:dyDescent="0.35">
      <c r="A3199">
        <v>3192</v>
      </c>
      <c r="B3199" s="35">
        <v>36908</v>
      </c>
      <c r="C3199" s="9">
        <v>2.1237634122371674E-2</v>
      </c>
    </row>
    <row r="3200" spans="1:3" x14ac:dyDescent="0.35">
      <c r="A3200">
        <v>3193</v>
      </c>
      <c r="B3200" s="35">
        <v>36909</v>
      </c>
      <c r="C3200" s="9">
        <v>2.2370308637619019E-2</v>
      </c>
    </row>
    <row r="3201" spans="1:3" x14ac:dyDescent="0.35">
      <c r="A3201">
        <v>3194</v>
      </c>
      <c r="B3201" s="35">
        <v>36910</v>
      </c>
      <c r="C3201" s="9">
        <v>2.2653477266430855E-2</v>
      </c>
    </row>
    <row r="3202" spans="1:3" x14ac:dyDescent="0.35">
      <c r="A3202">
        <v>3195</v>
      </c>
      <c r="B3202" s="35">
        <v>36911</v>
      </c>
      <c r="C3202" s="9">
        <v>2.2653477266430855E-2</v>
      </c>
    </row>
    <row r="3203" spans="1:3" x14ac:dyDescent="0.35">
      <c r="A3203">
        <v>3196</v>
      </c>
      <c r="B3203" s="35">
        <v>36912</v>
      </c>
      <c r="C3203" s="9">
        <v>2.2653477266430855E-2</v>
      </c>
    </row>
    <row r="3204" spans="1:3" x14ac:dyDescent="0.35">
      <c r="A3204">
        <v>3197</v>
      </c>
      <c r="B3204" s="35">
        <v>36913</v>
      </c>
      <c r="C3204" s="9">
        <v>2.2653477266430855E-2</v>
      </c>
    </row>
    <row r="3205" spans="1:3" x14ac:dyDescent="0.35">
      <c r="A3205">
        <v>3198</v>
      </c>
      <c r="B3205" s="35">
        <v>36914</v>
      </c>
      <c r="C3205" s="9">
        <v>2.2653477266430855E-2</v>
      </c>
    </row>
    <row r="3206" spans="1:3" x14ac:dyDescent="0.35">
      <c r="A3206">
        <v>3199</v>
      </c>
      <c r="B3206" s="35">
        <v>36915</v>
      </c>
      <c r="C3206" s="9">
        <v>2.2653477266430855E-2</v>
      </c>
    </row>
    <row r="3207" spans="1:3" x14ac:dyDescent="0.35">
      <c r="A3207">
        <v>3200</v>
      </c>
      <c r="B3207" s="35">
        <v>36916</v>
      </c>
      <c r="C3207" s="9">
        <v>2.2653477266430855E-2</v>
      </c>
    </row>
    <row r="3208" spans="1:3" x14ac:dyDescent="0.35">
      <c r="A3208">
        <v>3201</v>
      </c>
      <c r="B3208" s="35">
        <v>36917</v>
      </c>
      <c r="C3208" s="9">
        <v>2.2653477266430855E-2</v>
      </c>
    </row>
    <row r="3209" spans="1:3" x14ac:dyDescent="0.35">
      <c r="A3209">
        <v>3202</v>
      </c>
      <c r="B3209" s="35">
        <v>36918</v>
      </c>
      <c r="C3209" s="9">
        <v>2.2653477266430855E-2</v>
      </c>
    </row>
    <row r="3210" spans="1:3" x14ac:dyDescent="0.35">
      <c r="A3210">
        <v>3203</v>
      </c>
      <c r="B3210" s="35">
        <v>36919</v>
      </c>
      <c r="C3210" s="9">
        <v>2.2653477266430855E-2</v>
      </c>
    </row>
    <row r="3211" spans="1:3" x14ac:dyDescent="0.35">
      <c r="A3211">
        <v>3204</v>
      </c>
      <c r="B3211" s="35">
        <v>36920</v>
      </c>
      <c r="C3211" s="9">
        <v>2.2653477266430855E-2</v>
      </c>
    </row>
    <row r="3212" spans="1:3" x14ac:dyDescent="0.35">
      <c r="A3212">
        <v>3205</v>
      </c>
      <c r="B3212" s="35">
        <v>36921</v>
      </c>
      <c r="C3212" s="9">
        <v>2.2653477266430855E-2</v>
      </c>
    </row>
    <row r="3213" spans="1:3" x14ac:dyDescent="0.35">
      <c r="A3213">
        <v>3206</v>
      </c>
      <c r="B3213" s="35">
        <v>36922</v>
      </c>
      <c r="C3213" s="9">
        <v>2.2653477266430855E-2</v>
      </c>
    </row>
    <row r="3214" spans="1:3" x14ac:dyDescent="0.35">
      <c r="A3214">
        <v>3207</v>
      </c>
      <c r="B3214" s="35">
        <v>36923</v>
      </c>
      <c r="C3214" s="9">
        <v>2.2653477266430855E-2</v>
      </c>
    </row>
    <row r="3215" spans="1:3" x14ac:dyDescent="0.35">
      <c r="A3215">
        <v>3208</v>
      </c>
      <c r="B3215" s="35">
        <v>36924</v>
      </c>
      <c r="C3215" s="9">
        <v>2.2653477266430855E-2</v>
      </c>
    </row>
    <row r="3216" spans="1:3" x14ac:dyDescent="0.35">
      <c r="A3216">
        <v>3209</v>
      </c>
      <c r="B3216" s="35">
        <v>36925</v>
      </c>
      <c r="C3216" s="9">
        <v>2.2653477266430855E-2</v>
      </c>
    </row>
    <row r="3217" spans="1:3" x14ac:dyDescent="0.35">
      <c r="A3217">
        <v>3210</v>
      </c>
      <c r="B3217" s="35">
        <v>36926</v>
      </c>
      <c r="C3217" s="9">
        <v>2.3502981290221214E-2</v>
      </c>
    </row>
    <row r="3218" spans="1:3" x14ac:dyDescent="0.35">
      <c r="A3218">
        <v>3211</v>
      </c>
      <c r="B3218" s="35">
        <v>36927</v>
      </c>
      <c r="C3218" s="9">
        <v>2.4352489039301872E-2</v>
      </c>
    </row>
    <row r="3219" spans="1:3" x14ac:dyDescent="0.35">
      <c r="A3219">
        <v>3212</v>
      </c>
      <c r="B3219" s="35">
        <v>36928</v>
      </c>
      <c r="C3219" s="9">
        <v>2.5485161691904068E-2</v>
      </c>
    </row>
    <row r="3220" spans="1:3" x14ac:dyDescent="0.35">
      <c r="A3220">
        <v>3213</v>
      </c>
      <c r="B3220" s="35">
        <v>36929</v>
      </c>
      <c r="C3220" s="9">
        <v>2.6617836207151413E-2</v>
      </c>
    </row>
    <row r="3221" spans="1:3" x14ac:dyDescent="0.35">
      <c r="A3221">
        <v>3214</v>
      </c>
      <c r="B3221" s="35">
        <v>36930</v>
      </c>
      <c r="C3221" s="9">
        <v>2.7750510722398758E-2</v>
      </c>
    </row>
    <row r="3222" spans="1:3" x14ac:dyDescent="0.35">
      <c r="A3222">
        <v>3215</v>
      </c>
      <c r="B3222" s="35">
        <v>36931</v>
      </c>
      <c r="C3222" s="9">
        <v>2.8316846117377281E-2</v>
      </c>
    </row>
    <row r="3223" spans="1:3" x14ac:dyDescent="0.35">
      <c r="A3223">
        <v>3216</v>
      </c>
      <c r="B3223" s="35">
        <v>36932</v>
      </c>
      <c r="C3223" s="9">
        <v>2.8316846117377281E-2</v>
      </c>
    </row>
    <row r="3224" spans="1:3" x14ac:dyDescent="0.35">
      <c r="A3224">
        <v>3217</v>
      </c>
      <c r="B3224" s="35">
        <v>36933</v>
      </c>
      <c r="C3224" s="9">
        <v>2.8316846117377281E-2</v>
      </c>
    </row>
    <row r="3225" spans="1:3" x14ac:dyDescent="0.35">
      <c r="A3225">
        <v>3218</v>
      </c>
      <c r="B3225" s="35">
        <v>36934</v>
      </c>
      <c r="C3225" s="9">
        <v>3.1148532405495644E-2</v>
      </c>
    </row>
    <row r="3226" spans="1:3" x14ac:dyDescent="0.35">
      <c r="A3226">
        <v>3219</v>
      </c>
      <c r="B3226" s="35">
        <v>36935</v>
      </c>
      <c r="C3226" s="9">
        <v>3.3980216830968857E-2</v>
      </c>
    </row>
    <row r="3227" spans="1:3" x14ac:dyDescent="0.35">
      <c r="A3227">
        <v>3220</v>
      </c>
      <c r="B3227" s="35">
        <v>36936</v>
      </c>
      <c r="C3227" s="9">
        <v>3.9643585681915283E-2</v>
      </c>
    </row>
    <row r="3228" spans="1:3" x14ac:dyDescent="0.35">
      <c r="A3228">
        <v>3221</v>
      </c>
      <c r="B3228" s="35">
        <v>36937</v>
      </c>
      <c r="C3228" s="9">
        <v>4.8138640820980072E-2</v>
      </c>
    </row>
    <row r="3229" spans="1:3" x14ac:dyDescent="0.35">
      <c r="A3229">
        <v>3222</v>
      </c>
      <c r="B3229" s="35">
        <v>36938</v>
      </c>
      <c r="C3229" s="9">
        <v>5.0970323383808136E-2</v>
      </c>
    </row>
    <row r="3230" spans="1:3" x14ac:dyDescent="0.35">
      <c r="A3230">
        <v>3223</v>
      </c>
      <c r="B3230" s="35">
        <v>36939</v>
      </c>
      <c r="C3230" s="9">
        <v>5.0970323383808136E-2</v>
      </c>
    </row>
    <row r="3231" spans="1:3" x14ac:dyDescent="0.35">
      <c r="A3231">
        <v>3224</v>
      </c>
      <c r="B3231" s="35">
        <v>36940</v>
      </c>
      <c r="C3231" s="9">
        <v>5.0970323383808136E-2</v>
      </c>
    </row>
    <row r="3232" spans="1:3" x14ac:dyDescent="0.35">
      <c r="A3232">
        <v>3225</v>
      </c>
      <c r="B3232" s="35">
        <v>36941</v>
      </c>
      <c r="C3232" s="9">
        <v>5.0970323383808136E-2</v>
      </c>
    </row>
    <row r="3233" spans="1:3" x14ac:dyDescent="0.35">
      <c r="A3233">
        <v>3226</v>
      </c>
      <c r="B3233" s="35">
        <v>36942</v>
      </c>
      <c r="C3233" s="9">
        <v>5.0970323383808136E-2</v>
      </c>
    </row>
    <row r="3234" spans="1:3" x14ac:dyDescent="0.35">
      <c r="A3234">
        <v>3227</v>
      </c>
      <c r="B3234" s="35">
        <v>36943</v>
      </c>
      <c r="C3234" s="9">
        <v>4.530695453286171E-2</v>
      </c>
    </row>
    <row r="3235" spans="1:3" x14ac:dyDescent="0.35">
      <c r="A3235">
        <v>3228</v>
      </c>
      <c r="B3235" s="35">
        <v>36944</v>
      </c>
      <c r="C3235" s="9">
        <v>3.9643585681915283E-2</v>
      </c>
    </row>
    <row r="3236" spans="1:3" x14ac:dyDescent="0.35">
      <c r="A3236">
        <v>3229</v>
      </c>
      <c r="B3236" s="35">
        <v>36945</v>
      </c>
      <c r="C3236" s="9">
        <v>3.9643585681915283E-2</v>
      </c>
    </row>
    <row r="3237" spans="1:3" x14ac:dyDescent="0.35">
      <c r="A3237">
        <v>3230</v>
      </c>
      <c r="B3237" s="35">
        <v>36946</v>
      </c>
      <c r="C3237" s="9">
        <v>3.9643585681915283E-2</v>
      </c>
    </row>
    <row r="3238" spans="1:3" x14ac:dyDescent="0.35">
      <c r="A3238">
        <v>3231</v>
      </c>
      <c r="B3238" s="35">
        <v>36947</v>
      </c>
      <c r="C3238" s="9">
        <v>3.9643585681915283E-2</v>
      </c>
    </row>
    <row r="3239" spans="1:3" x14ac:dyDescent="0.35">
      <c r="A3239">
        <v>3232</v>
      </c>
      <c r="B3239" s="35">
        <v>36948</v>
      </c>
      <c r="C3239" s="9">
        <v>3.6811899393796921E-2</v>
      </c>
    </row>
    <row r="3240" spans="1:3" x14ac:dyDescent="0.35">
      <c r="A3240">
        <v>3233</v>
      </c>
      <c r="B3240" s="35">
        <v>36949</v>
      </c>
      <c r="C3240" s="9">
        <v>2.8316846117377281E-2</v>
      </c>
    </row>
    <row r="3241" spans="1:3" x14ac:dyDescent="0.35">
      <c r="A3241">
        <v>3234</v>
      </c>
      <c r="B3241" s="35">
        <v>36950</v>
      </c>
      <c r="C3241" s="9">
        <v>1.614060252904892E-2</v>
      </c>
    </row>
    <row r="3242" spans="1:3" x14ac:dyDescent="0.35">
      <c r="A3242">
        <v>3235</v>
      </c>
      <c r="B3242" s="35">
        <v>36951</v>
      </c>
      <c r="C3242" s="9">
        <v>1.5007928013801575E-2</v>
      </c>
    </row>
    <row r="3243" spans="1:3" x14ac:dyDescent="0.35">
      <c r="A3243">
        <v>3236</v>
      </c>
      <c r="B3243" s="35">
        <v>36952</v>
      </c>
      <c r="C3243" s="9">
        <v>1.4441591687500477E-2</v>
      </c>
    </row>
    <row r="3244" spans="1:3" x14ac:dyDescent="0.35">
      <c r="A3244">
        <v>3237</v>
      </c>
      <c r="B3244" s="35">
        <v>36953</v>
      </c>
      <c r="C3244" s="9">
        <v>1.4724759384989738E-2</v>
      </c>
    </row>
    <row r="3245" spans="1:3" x14ac:dyDescent="0.35">
      <c r="A3245">
        <v>3238</v>
      </c>
      <c r="B3245" s="35">
        <v>36954</v>
      </c>
      <c r="C3245" s="9">
        <v>1.3875255361199379E-2</v>
      </c>
    </row>
    <row r="3246" spans="1:3" x14ac:dyDescent="0.35">
      <c r="A3246">
        <v>3239</v>
      </c>
      <c r="B3246" s="35">
        <v>36955</v>
      </c>
      <c r="C3246" s="9">
        <v>1.4724759384989738E-2</v>
      </c>
    </row>
    <row r="3247" spans="1:3" x14ac:dyDescent="0.35">
      <c r="A3247">
        <v>3240</v>
      </c>
      <c r="B3247" s="35">
        <v>36956</v>
      </c>
      <c r="C3247" s="9">
        <v>1.7273277044296265E-2</v>
      </c>
    </row>
    <row r="3248" spans="1:3" x14ac:dyDescent="0.35">
      <c r="A3248">
        <v>3241</v>
      </c>
      <c r="B3248" s="35">
        <v>36957</v>
      </c>
      <c r="C3248" s="9">
        <v>2.2087140008807182E-2</v>
      </c>
    </row>
    <row r="3249" spans="1:3" x14ac:dyDescent="0.35">
      <c r="A3249">
        <v>3242</v>
      </c>
      <c r="B3249" s="35">
        <v>36958</v>
      </c>
      <c r="C3249" s="9">
        <v>1.8689120188355446E-2</v>
      </c>
    </row>
    <row r="3250" spans="1:3" x14ac:dyDescent="0.35">
      <c r="A3250">
        <v>3243</v>
      </c>
      <c r="B3250" s="35">
        <v>36959</v>
      </c>
      <c r="C3250" s="9">
        <v>1.8122781068086624E-2</v>
      </c>
    </row>
    <row r="3251" spans="1:3" x14ac:dyDescent="0.35">
      <c r="A3251">
        <v>3244</v>
      </c>
      <c r="B3251" s="35">
        <v>36960</v>
      </c>
      <c r="C3251" s="9">
        <v>2.0104959607124329E-2</v>
      </c>
    </row>
    <row r="3252" spans="1:3" x14ac:dyDescent="0.35">
      <c r="A3252">
        <v>3245</v>
      </c>
      <c r="B3252" s="35">
        <v>36961</v>
      </c>
      <c r="C3252" s="9">
        <v>1.8972286954522133E-2</v>
      </c>
    </row>
    <row r="3253" spans="1:3" x14ac:dyDescent="0.35">
      <c r="A3253">
        <v>3246</v>
      </c>
      <c r="B3253" s="35">
        <v>36962</v>
      </c>
      <c r="C3253" s="9">
        <v>2.4635655805468559E-2</v>
      </c>
    </row>
    <row r="3254" spans="1:3" x14ac:dyDescent="0.35">
      <c r="A3254">
        <v>3247</v>
      </c>
      <c r="B3254" s="35">
        <v>36963</v>
      </c>
      <c r="C3254" s="9">
        <v>2.6334667578339577E-2</v>
      </c>
    </row>
    <row r="3255" spans="1:3" x14ac:dyDescent="0.35">
      <c r="A3255">
        <v>3248</v>
      </c>
      <c r="B3255" s="35">
        <v>36964</v>
      </c>
      <c r="C3255" s="9">
        <v>2.2370308637619019E-2</v>
      </c>
    </row>
    <row r="3256" spans="1:3" x14ac:dyDescent="0.35">
      <c r="A3256">
        <v>3249</v>
      </c>
      <c r="B3256" s="35">
        <v>36965</v>
      </c>
      <c r="C3256" s="9">
        <v>1.8689120188355446E-2</v>
      </c>
    </row>
    <row r="3257" spans="1:3" x14ac:dyDescent="0.35">
      <c r="A3257">
        <v>3250</v>
      </c>
      <c r="B3257" s="35">
        <v>36966</v>
      </c>
      <c r="C3257" s="9">
        <v>1.9538624212145805E-2</v>
      </c>
    </row>
    <row r="3258" spans="1:3" x14ac:dyDescent="0.35">
      <c r="A3258">
        <v>3251</v>
      </c>
      <c r="B3258" s="35">
        <v>36967</v>
      </c>
      <c r="C3258" s="9">
        <v>1.9538624212145805E-2</v>
      </c>
    </row>
    <row r="3259" spans="1:3" x14ac:dyDescent="0.35">
      <c r="A3259">
        <v>3252</v>
      </c>
      <c r="B3259" s="35">
        <v>36968</v>
      </c>
      <c r="C3259" s="9">
        <v>1.9538624212145805E-2</v>
      </c>
    </row>
    <row r="3260" spans="1:3" x14ac:dyDescent="0.35">
      <c r="A3260">
        <v>3253</v>
      </c>
      <c r="B3260" s="35">
        <v>36969</v>
      </c>
      <c r="C3260" s="9">
        <v>1.9538624212145805E-2</v>
      </c>
    </row>
    <row r="3261" spans="1:3" x14ac:dyDescent="0.35">
      <c r="A3261">
        <v>3254</v>
      </c>
      <c r="B3261" s="35">
        <v>36970</v>
      </c>
      <c r="C3261" s="9">
        <v>1.9821792840957642E-2</v>
      </c>
    </row>
    <row r="3262" spans="1:3" x14ac:dyDescent="0.35">
      <c r="A3262">
        <v>3255</v>
      </c>
      <c r="B3262" s="35">
        <v>36971</v>
      </c>
      <c r="C3262" s="9">
        <v>1.9538624212145805E-2</v>
      </c>
    </row>
    <row r="3263" spans="1:3" x14ac:dyDescent="0.35">
      <c r="A3263">
        <v>3256</v>
      </c>
      <c r="B3263" s="35">
        <v>36972</v>
      </c>
      <c r="C3263" s="9">
        <v>1.9538624212145805E-2</v>
      </c>
    </row>
    <row r="3264" spans="1:3" x14ac:dyDescent="0.35">
      <c r="A3264">
        <v>3257</v>
      </c>
      <c r="B3264" s="35">
        <v>36973</v>
      </c>
      <c r="C3264" s="9">
        <v>2.0104959607124329E-2</v>
      </c>
    </row>
    <row r="3265" spans="1:3" x14ac:dyDescent="0.35">
      <c r="A3265">
        <v>3258</v>
      </c>
      <c r="B3265" s="35">
        <v>36974</v>
      </c>
      <c r="C3265" s="9">
        <v>2.6334667578339577E-2</v>
      </c>
    </row>
    <row r="3266" spans="1:3" x14ac:dyDescent="0.35">
      <c r="A3266">
        <v>3259</v>
      </c>
      <c r="B3266" s="35">
        <v>36975</v>
      </c>
      <c r="C3266" s="9">
        <v>2.4918824434280396E-2</v>
      </c>
    </row>
    <row r="3267" spans="1:3" x14ac:dyDescent="0.35">
      <c r="A3267">
        <v>3260</v>
      </c>
      <c r="B3267" s="35">
        <v>36976</v>
      </c>
      <c r="C3267" s="9">
        <v>2.4918824434280396E-2</v>
      </c>
    </row>
    <row r="3268" spans="1:3" x14ac:dyDescent="0.35">
      <c r="A3268">
        <v>3261</v>
      </c>
      <c r="B3268" s="35">
        <v>36977</v>
      </c>
      <c r="C3268" s="9">
        <v>2.4352489039301872E-2</v>
      </c>
    </row>
    <row r="3269" spans="1:3" x14ac:dyDescent="0.35">
      <c r="A3269">
        <v>3262</v>
      </c>
      <c r="B3269" s="35">
        <v>36978</v>
      </c>
      <c r="C3269" s="9">
        <v>2.3786149919033051E-2</v>
      </c>
    </row>
    <row r="3270" spans="1:3" x14ac:dyDescent="0.35">
      <c r="A3270">
        <v>3263</v>
      </c>
      <c r="B3270" s="35">
        <v>36979</v>
      </c>
      <c r="C3270" s="9">
        <v>2.3219814524054527E-2</v>
      </c>
    </row>
    <row r="3271" spans="1:3" x14ac:dyDescent="0.35">
      <c r="A3271">
        <v>3264</v>
      </c>
      <c r="B3271" s="35">
        <v>36980</v>
      </c>
      <c r="C3271" s="9">
        <v>2.3219814524054527E-2</v>
      </c>
    </row>
    <row r="3272" spans="1:3" x14ac:dyDescent="0.35">
      <c r="A3272">
        <v>3265</v>
      </c>
      <c r="B3272" s="35">
        <v>36981</v>
      </c>
      <c r="C3272" s="9">
        <v>2.2653477266430855E-2</v>
      </c>
    </row>
    <row r="3273" spans="1:3" x14ac:dyDescent="0.35">
      <c r="A3273">
        <v>3266</v>
      </c>
      <c r="B3273" s="35">
        <v>36982</v>
      </c>
      <c r="C3273" s="9">
        <v>2.1237634122371674E-2</v>
      </c>
    </row>
    <row r="3274" spans="1:3" x14ac:dyDescent="0.35">
      <c r="A3274">
        <v>3267</v>
      </c>
      <c r="B3274" s="35">
        <v>36983</v>
      </c>
      <c r="C3274" s="9">
        <v>2.3786149919033051E-2</v>
      </c>
    </row>
    <row r="3275" spans="1:3" x14ac:dyDescent="0.35">
      <c r="A3275">
        <v>3268</v>
      </c>
      <c r="B3275" s="35">
        <v>36984</v>
      </c>
      <c r="C3275" s="9">
        <v>3.1148532405495644E-2</v>
      </c>
    </row>
    <row r="3276" spans="1:3" x14ac:dyDescent="0.35">
      <c r="A3276">
        <v>3269</v>
      </c>
      <c r="B3276" s="35">
        <v>36985</v>
      </c>
      <c r="C3276" s="9">
        <v>2.8316846117377281E-2</v>
      </c>
    </row>
    <row r="3277" spans="1:3" x14ac:dyDescent="0.35">
      <c r="A3277">
        <v>3270</v>
      </c>
      <c r="B3277" s="35">
        <v>36986</v>
      </c>
      <c r="C3277" s="9">
        <v>7.0792116224765778E-2</v>
      </c>
    </row>
    <row r="3278" spans="1:3" x14ac:dyDescent="0.35">
      <c r="A3278">
        <v>3271</v>
      </c>
      <c r="B3278" s="35">
        <v>36987</v>
      </c>
      <c r="C3278" s="9">
        <v>9.0613909065723419E-2</v>
      </c>
    </row>
    <row r="3279" spans="1:3" x14ac:dyDescent="0.35">
      <c r="A3279">
        <v>3272</v>
      </c>
      <c r="B3279" s="35">
        <v>36988</v>
      </c>
      <c r="C3279" s="9">
        <v>0.10477233678102493</v>
      </c>
    </row>
    <row r="3280" spans="1:3" x14ac:dyDescent="0.35">
      <c r="A3280">
        <v>3273</v>
      </c>
      <c r="B3280" s="35">
        <v>36989</v>
      </c>
      <c r="C3280" s="9">
        <v>8.7782219052314758E-2</v>
      </c>
    </row>
    <row r="3281" spans="1:3" x14ac:dyDescent="0.35">
      <c r="A3281">
        <v>3274</v>
      </c>
      <c r="B3281" s="35">
        <v>36990</v>
      </c>
      <c r="C3281" s="9">
        <v>4.8138640820980072E-2</v>
      </c>
    </row>
    <row r="3282" spans="1:3" x14ac:dyDescent="0.35">
      <c r="A3282">
        <v>3275</v>
      </c>
      <c r="B3282" s="35">
        <v>36991</v>
      </c>
      <c r="C3282" s="9">
        <v>2.8033677488565445E-2</v>
      </c>
    </row>
    <row r="3283" spans="1:3" x14ac:dyDescent="0.35">
      <c r="A3283">
        <v>3276</v>
      </c>
      <c r="B3283" s="35">
        <v>36992</v>
      </c>
      <c r="C3283" s="9">
        <v>2.7750510722398758E-2</v>
      </c>
    </row>
    <row r="3284" spans="1:3" x14ac:dyDescent="0.35">
      <c r="A3284">
        <v>3277</v>
      </c>
      <c r="B3284" s="35">
        <v>36993</v>
      </c>
      <c r="C3284" s="9">
        <v>2.8316846117377281E-2</v>
      </c>
    </row>
    <row r="3285" spans="1:3" x14ac:dyDescent="0.35">
      <c r="A3285">
        <v>3278</v>
      </c>
      <c r="B3285" s="35">
        <v>36994</v>
      </c>
      <c r="C3285" s="9">
        <v>2.8316846117377281E-2</v>
      </c>
    </row>
    <row r="3286" spans="1:3" x14ac:dyDescent="0.35">
      <c r="A3286">
        <v>3279</v>
      </c>
      <c r="B3286" s="35">
        <v>36995</v>
      </c>
      <c r="C3286" s="9">
        <v>3.6811899393796921E-2</v>
      </c>
    </row>
    <row r="3287" spans="1:3" x14ac:dyDescent="0.35">
      <c r="A3287">
        <v>3280</v>
      </c>
      <c r="B3287" s="35">
        <v>36996</v>
      </c>
      <c r="C3287" s="9">
        <v>4.530695453286171E-2</v>
      </c>
    </row>
    <row r="3288" spans="1:3" x14ac:dyDescent="0.35">
      <c r="A3288">
        <v>3281</v>
      </c>
      <c r="B3288" s="35">
        <v>36997</v>
      </c>
      <c r="C3288" s="9">
        <v>4.530695453286171E-2</v>
      </c>
    </row>
    <row r="3289" spans="1:3" x14ac:dyDescent="0.35">
      <c r="A3289">
        <v>3282</v>
      </c>
      <c r="B3289" s="35">
        <v>36998</v>
      </c>
      <c r="C3289" s="9">
        <v>3.9643585681915283E-2</v>
      </c>
    </row>
    <row r="3290" spans="1:3" x14ac:dyDescent="0.35">
      <c r="A3290">
        <v>3283</v>
      </c>
      <c r="B3290" s="35">
        <v>36999</v>
      </c>
      <c r="C3290" s="9">
        <v>3.9643585681915283E-2</v>
      </c>
    </row>
    <row r="3291" spans="1:3" x14ac:dyDescent="0.35">
      <c r="A3291">
        <v>3284</v>
      </c>
      <c r="B3291" s="35">
        <v>37000</v>
      </c>
      <c r="C3291" s="9">
        <v>3.9643585681915283E-2</v>
      </c>
    </row>
    <row r="3292" spans="1:3" x14ac:dyDescent="0.35">
      <c r="A3292">
        <v>3285</v>
      </c>
      <c r="B3292" s="35">
        <v>37001</v>
      </c>
      <c r="C3292" s="9">
        <v>4.2475268244743347E-2</v>
      </c>
    </row>
    <row r="3293" spans="1:3" x14ac:dyDescent="0.35">
      <c r="A3293">
        <v>3286</v>
      </c>
      <c r="B3293" s="35">
        <v>37002</v>
      </c>
      <c r="C3293" s="9">
        <v>3.6811899393796921E-2</v>
      </c>
    </row>
    <row r="3294" spans="1:3" x14ac:dyDescent="0.35">
      <c r="A3294">
        <v>3287</v>
      </c>
      <c r="B3294" s="35">
        <v>37003</v>
      </c>
      <c r="C3294" s="9">
        <v>3.6811899393796921E-2</v>
      </c>
    </row>
    <row r="3295" spans="1:3" x14ac:dyDescent="0.35">
      <c r="A3295">
        <v>3288</v>
      </c>
      <c r="B3295" s="35">
        <v>37004</v>
      </c>
      <c r="C3295" s="9">
        <v>4.2475268244743347E-2</v>
      </c>
    </row>
    <row r="3296" spans="1:3" x14ac:dyDescent="0.35">
      <c r="A3296">
        <v>3289</v>
      </c>
      <c r="B3296" s="35">
        <v>37005</v>
      </c>
      <c r="C3296" s="9">
        <v>3.9643585681915283E-2</v>
      </c>
    </row>
    <row r="3297" spans="1:3" x14ac:dyDescent="0.35">
      <c r="A3297">
        <v>3290</v>
      </c>
      <c r="B3297" s="35">
        <v>37006</v>
      </c>
      <c r="C3297" s="9">
        <v>3.3980216830968857E-2</v>
      </c>
    </row>
    <row r="3298" spans="1:3" x14ac:dyDescent="0.35">
      <c r="A3298">
        <v>3291</v>
      </c>
      <c r="B3298" s="35">
        <v>37007</v>
      </c>
      <c r="C3298" s="9">
        <v>3.3980216830968857E-2</v>
      </c>
    </row>
    <row r="3299" spans="1:3" x14ac:dyDescent="0.35">
      <c r="A3299">
        <v>3292</v>
      </c>
      <c r="B3299" s="35">
        <v>37008</v>
      </c>
      <c r="C3299" s="9">
        <v>3.1148532405495644E-2</v>
      </c>
    </row>
    <row r="3300" spans="1:3" x14ac:dyDescent="0.35">
      <c r="A3300">
        <v>3293</v>
      </c>
      <c r="B3300" s="35">
        <v>37009</v>
      </c>
      <c r="C3300" s="9">
        <v>3.1148532405495644E-2</v>
      </c>
    </row>
    <row r="3301" spans="1:3" x14ac:dyDescent="0.35">
      <c r="A3301">
        <v>3294</v>
      </c>
      <c r="B3301" s="35">
        <v>37010</v>
      </c>
      <c r="C3301" s="9">
        <v>3.1148532405495644E-2</v>
      </c>
    </row>
    <row r="3302" spans="1:3" x14ac:dyDescent="0.35">
      <c r="A3302">
        <v>3295</v>
      </c>
      <c r="B3302" s="35">
        <v>37011</v>
      </c>
      <c r="C3302" s="9">
        <v>3.3980216830968857E-2</v>
      </c>
    </row>
    <row r="3303" spans="1:3" x14ac:dyDescent="0.35">
      <c r="A3303">
        <v>3296</v>
      </c>
      <c r="B3303" s="35">
        <v>37012</v>
      </c>
      <c r="C3303" s="9">
        <v>3.6811899393796921E-2</v>
      </c>
    </row>
    <row r="3304" spans="1:3" x14ac:dyDescent="0.35">
      <c r="A3304">
        <v>3297</v>
      </c>
      <c r="B3304" s="35">
        <v>37013</v>
      </c>
      <c r="C3304" s="9">
        <v>3.3980216830968857E-2</v>
      </c>
    </row>
    <row r="3305" spans="1:3" x14ac:dyDescent="0.35">
      <c r="A3305">
        <v>3298</v>
      </c>
      <c r="B3305" s="35">
        <v>37014</v>
      </c>
      <c r="C3305" s="9">
        <v>3.3980216830968857E-2</v>
      </c>
    </row>
    <row r="3306" spans="1:3" x14ac:dyDescent="0.35">
      <c r="A3306">
        <v>3299</v>
      </c>
      <c r="B3306" s="35">
        <v>37015</v>
      </c>
      <c r="C3306" s="9">
        <v>3.6811899393796921E-2</v>
      </c>
    </row>
    <row r="3307" spans="1:3" x14ac:dyDescent="0.35">
      <c r="A3307">
        <v>3300</v>
      </c>
      <c r="B3307" s="35">
        <v>37016</v>
      </c>
      <c r="C3307" s="9">
        <v>4.8138640820980072E-2</v>
      </c>
    </row>
    <row r="3308" spans="1:3" x14ac:dyDescent="0.35">
      <c r="A3308">
        <v>3301</v>
      </c>
      <c r="B3308" s="35">
        <v>37017</v>
      </c>
      <c r="C3308" s="9">
        <v>5.9465374797582626E-2</v>
      </c>
    </row>
    <row r="3309" spans="1:3" x14ac:dyDescent="0.35">
      <c r="A3309">
        <v>3302</v>
      </c>
      <c r="B3309" s="35">
        <v>37018</v>
      </c>
      <c r="C3309" s="9">
        <v>9.0613909065723419E-2</v>
      </c>
    </row>
    <row r="3310" spans="1:3" x14ac:dyDescent="0.35">
      <c r="A3310">
        <v>3303</v>
      </c>
      <c r="B3310" s="35">
        <v>37019</v>
      </c>
      <c r="C3310" s="9">
        <v>8.2118861377239227E-2</v>
      </c>
    </row>
    <row r="3311" spans="1:3" x14ac:dyDescent="0.35">
      <c r="A3311">
        <v>3304</v>
      </c>
      <c r="B3311" s="35">
        <v>37020</v>
      </c>
      <c r="C3311" s="9">
        <v>0.11043570190668106</v>
      </c>
    </row>
    <row r="3312" spans="1:3" x14ac:dyDescent="0.35">
      <c r="A3312">
        <v>3305</v>
      </c>
      <c r="B3312" s="35">
        <v>37021</v>
      </c>
      <c r="C3312" s="9">
        <v>0.11893074959516525</v>
      </c>
    </row>
    <row r="3313" spans="1:3" x14ac:dyDescent="0.35">
      <c r="A3313">
        <v>3306</v>
      </c>
      <c r="B3313" s="35">
        <v>37022</v>
      </c>
      <c r="C3313" s="9">
        <v>9.0613909065723419E-2</v>
      </c>
    </row>
    <row r="3314" spans="1:3" x14ac:dyDescent="0.35">
      <c r="A3314">
        <v>3307</v>
      </c>
      <c r="B3314" s="35">
        <v>37023</v>
      </c>
      <c r="C3314" s="9">
        <v>9.6277281641960144E-2</v>
      </c>
    </row>
    <row r="3315" spans="1:3" x14ac:dyDescent="0.35">
      <c r="A3315">
        <v>3308</v>
      </c>
      <c r="B3315" s="35">
        <v>37024</v>
      </c>
      <c r="C3315" s="9">
        <v>0.19255456328392029</v>
      </c>
    </row>
    <row r="3316" spans="1:3" x14ac:dyDescent="0.35">
      <c r="A3316">
        <v>3309</v>
      </c>
      <c r="B3316" s="35">
        <v>37025</v>
      </c>
      <c r="C3316" s="9">
        <v>0.23786149919033051</v>
      </c>
    </row>
    <row r="3317" spans="1:3" x14ac:dyDescent="0.35">
      <c r="A3317">
        <v>3310</v>
      </c>
      <c r="B3317" s="35">
        <v>37026</v>
      </c>
      <c r="C3317" s="9">
        <v>0.16990107297897339</v>
      </c>
    </row>
    <row r="3318" spans="1:3" x14ac:dyDescent="0.35">
      <c r="A3318">
        <v>3311</v>
      </c>
      <c r="B3318" s="35">
        <v>37027</v>
      </c>
      <c r="C3318" s="9">
        <v>0.12459412962198257</v>
      </c>
    </row>
    <row r="3319" spans="1:3" x14ac:dyDescent="0.35">
      <c r="A3319">
        <v>3312</v>
      </c>
      <c r="B3319" s="35">
        <v>37028</v>
      </c>
      <c r="C3319" s="9">
        <v>0.16706939041614532</v>
      </c>
    </row>
    <row r="3320" spans="1:3" x14ac:dyDescent="0.35">
      <c r="A3320">
        <v>3313</v>
      </c>
      <c r="B3320" s="35">
        <v>37029</v>
      </c>
      <c r="C3320" s="9">
        <v>0.20104961097240448</v>
      </c>
    </row>
    <row r="3321" spans="1:3" x14ac:dyDescent="0.35">
      <c r="A3321">
        <v>3314</v>
      </c>
      <c r="B3321" s="35">
        <v>37030</v>
      </c>
      <c r="C3321" s="9">
        <v>0.152910977602005</v>
      </c>
    </row>
    <row r="3322" spans="1:3" x14ac:dyDescent="0.35">
      <c r="A3322">
        <v>3315</v>
      </c>
      <c r="B3322" s="35">
        <v>37031</v>
      </c>
      <c r="C3322" s="9">
        <v>0.17273275554180145</v>
      </c>
    </row>
    <row r="3323" spans="1:3" x14ac:dyDescent="0.35">
      <c r="A3323">
        <v>3316</v>
      </c>
      <c r="B3323" s="35">
        <v>37032</v>
      </c>
      <c r="C3323" s="9">
        <v>0.20388129353523254</v>
      </c>
    </row>
    <row r="3324" spans="1:3" x14ac:dyDescent="0.35">
      <c r="A3324">
        <v>3317</v>
      </c>
      <c r="B3324" s="35">
        <v>37033</v>
      </c>
      <c r="C3324" s="9">
        <v>0.17839613556861877</v>
      </c>
    </row>
    <row r="3325" spans="1:3" x14ac:dyDescent="0.35">
      <c r="A3325">
        <v>3318</v>
      </c>
      <c r="B3325" s="35">
        <v>37034</v>
      </c>
      <c r="C3325" s="9">
        <v>0.15007929503917694</v>
      </c>
    </row>
    <row r="3326" spans="1:3" x14ac:dyDescent="0.35">
      <c r="A3326">
        <v>3319</v>
      </c>
      <c r="B3326" s="35">
        <v>37035</v>
      </c>
      <c r="C3326" s="9">
        <v>9.6277281641960144E-2</v>
      </c>
    </row>
    <row r="3327" spans="1:3" x14ac:dyDescent="0.35">
      <c r="A3327">
        <v>3320</v>
      </c>
      <c r="B3327" s="35">
        <v>37036</v>
      </c>
      <c r="C3327" s="9">
        <v>3.9643585681915283E-2</v>
      </c>
    </row>
    <row r="3328" spans="1:3" x14ac:dyDescent="0.35">
      <c r="A3328">
        <v>3321</v>
      </c>
      <c r="B3328" s="35">
        <v>37037</v>
      </c>
      <c r="C3328" s="9">
        <v>3.6811899393796921E-2</v>
      </c>
    </row>
    <row r="3329" spans="1:3" x14ac:dyDescent="0.35">
      <c r="A3329">
        <v>3322</v>
      </c>
      <c r="B3329" s="35">
        <v>37038</v>
      </c>
      <c r="C3329" s="9">
        <v>3.6811899393796921E-2</v>
      </c>
    </row>
    <row r="3330" spans="1:3" x14ac:dyDescent="0.35">
      <c r="A3330">
        <v>3323</v>
      </c>
      <c r="B3330" s="35">
        <v>37039</v>
      </c>
      <c r="C3330" s="9">
        <v>4.530695453286171E-2</v>
      </c>
    </row>
    <row r="3331" spans="1:3" x14ac:dyDescent="0.35">
      <c r="A3331">
        <v>3324</v>
      </c>
      <c r="B3331" s="35">
        <v>37040</v>
      </c>
      <c r="C3331" s="9">
        <v>4.8138640820980072E-2</v>
      </c>
    </row>
    <row r="3332" spans="1:3" x14ac:dyDescent="0.35">
      <c r="A3332">
        <v>3325</v>
      </c>
      <c r="B3332" s="35">
        <v>37041</v>
      </c>
      <c r="C3332" s="9">
        <v>0.15857434272766113</v>
      </c>
    </row>
    <row r="3333" spans="1:3" x14ac:dyDescent="0.35">
      <c r="A3333">
        <v>3326</v>
      </c>
      <c r="B3333" s="35">
        <v>37042</v>
      </c>
      <c r="C3333" s="9">
        <v>0.13875254988670349</v>
      </c>
    </row>
    <row r="3334" spans="1:3" x14ac:dyDescent="0.35">
      <c r="A3334">
        <v>3327</v>
      </c>
      <c r="B3334" s="35">
        <v>37043</v>
      </c>
      <c r="C3334" s="9">
        <v>6.2297064810991287E-2</v>
      </c>
    </row>
    <row r="3335" spans="1:3" x14ac:dyDescent="0.35">
      <c r="A3335">
        <v>3328</v>
      </c>
      <c r="B3335" s="35">
        <v>37044</v>
      </c>
      <c r="C3335" s="9">
        <v>4.8138640820980072E-2</v>
      </c>
    </row>
    <row r="3336" spans="1:3" x14ac:dyDescent="0.35">
      <c r="A3336">
        <v>3329</v>
      </c>
      <c r="B3336" s="35">
        <v>37045</v>
      </c>
      <c r="C3336" s="9">
        <v>5.3802009671926498E-2</v>
      </c>
    </row>
    <row r="3337" spans="1:3" x14ac:dyDescent="0.35">
      <c r="A3337">
        <v>3330</v>
      </c>
      <c r="B3337" s="35">
        <v>37046</v>
      </c>
      <c r="C3337" s="9">
        <v>8.7782219052314758E-2</v>
      </c>
    </row>
    <row r="3338" spans="1:3" x14ac:dyDescent="0.35">
      <c r="A3338">
        <v>3331</v>
      </c>
      <c r="B3338" s="35">
        <v>37047</v>
      </c>
      <c r="C3338" s="9">
        <v>8.2118861377239227E-2</v>
      </c>
    </row>
    <row r="3339" spans="1:3" x14ac:dyDescent="0.35">
      <c r="A3339">
        <v>3332</v>
      </c>
      <c r="B3339" s="35">
        <v>37048</v>
      </c>
      <c r="C3339" s="9">
        <v>5.0970323383808136E-2</v>
      </c>
    </row>
    <row r="3340" spans="1:3" x14ac:dyDescent="0.35">
      <c r="A3340">
        <v>3333</v>
      </c>
      <c r="B3340" s="35">
        <v>37049</v>
      </c>
      <c r="C3340" s="9">
        <v>5.3802009671926498E-2</v>
      </c>
    </row>
    <row r="3341" spans="1:3" x14ac:dyDescent="0.35">
      <c r="A3341">
        <v>3334</v>
      </c>
      <c r="B3341" s="35">
        <v>37050</v>
      </c>
      <c r="C3341" s="9">
        <v>4.530695453286171E-2</v>
      </c>
    </row>
    <row r="3342" spans="1:3" x14ac:dyDescent="0.35">
      <c r="A3342">
        <v>3335</v>
      </c>
      <c r="B3342" s="35">
        <v>37051</v>
      </c>
      <c r="C3342" s="9">
        <v>5.6633692234754562E-2</v>
      </c>
    </row>
    <row r="3343" spans="1:3" x14ac:dyDescent="0.35">
      <c r="A3343">
        <v>3336</v>
      </c>
      <c r="B3343" s="35">
        <v>37052</v>
      </c>
      <c r="C3343" s="9">
        <v>4.8138640820980072E-2</v>
      </c>
    </row>
    <row r="3344" spans="1:3" x14ac:dyDescent="0.35">
      <c r="A3344">
        <v>3337</v>
      </c>
      <c r="B3344" s="35">
        <v>37053</v>
      </c>
      <c r="C3344" s="9">
        <v>4.2475268244743347E-2</v>
      </c>
    </row>
    <row r="3345" spans="1:3" x14ac:dyDescent="0.35">
      <c r="A3345">
        <v>3338</v>
      </c>
      <c r="B3345" s="35">
        <v>37054</v>
      </c>
      <c r="C3345" s="9">
        <v>3.3980216830968857E-2</v>
      </c>
    </row>
    <row r="3346" spans="1:3" x14ac:dyDescent="0.35">
      <c r="A3346">
        <v>3339</v>
      </c>
      <c r="B3346" s="35">
        <v>37055</v>
      </c>
      <c r="C3346" s="9">
        <v>2.8316846117377281E-2</v>
      </c>
    </row>
    <row r="3347" spans="1:3" x14ac:dyDescent="0.35">
      <c r="A3347">
        <v>3340</v>
      </c>
      <c r="B3347" s="35">
        <v>37056</v>
      </c>
      <c r="C3347" s="9">
        <v>2.8316846117377281E-2</v>
      </c>
    </row>
    <row r="3348" spans="1:3" x14ac:dyDescent="0.35">
      <c r="A3348">
        <v>3341</v>
      </c>
      <c r="B3348" s="35">
        <v>37057</v>
      </c>
      <c r="C3348" s="9">
        <v>2.6901004835963249E-2</v>
      </c>
    </row>
    <row r="3349" spans="1:3" x14ac:dyDescent="0.35">
      <c r="A3349">
        <v>3342</v>
      </c>
      <c r="B3349" s="35">
        <v>37058</v>
      </c>
      <c r="C3349" s="9">
        <v>2.5485161691904068E-2</v>
      </c>
    </row>
    <row r="3350" spans="1:3" x14ac:dyDescent="0.35">
      <c r="A3350">
        <v>3343</v>
      </c>
      <c r="B3350" s="35">
        <v>37059</v>
      </c>
      <c r="C3350" s="9">
        <v>2.3219814524054527E-2</v>
      </c>
    </row>
    <row r="3351" spans="1:3" x14ac:dyDescent="0.35">
      <c r="A3351">
        <v>3344</v>
      </c>
      <c r="B3351" s="35">
        <v>37060</v>
      </c>
      <c r="C3351" s="9">
        <v>2.3219814524054527E-2</v>
      </c>
    </row>
    <row r="3352" spans="1:3" x14ac:dyDescent="0.35">
      <c r="A3352">
        <v>3345</v>
      </c>
      <c r="B3352" s="35">
        <v>37061</v>
      </c>
      <c r="C3352" s="9">
        <v>2.2087140008807182E-2</v>
      </c>
    </row>
    <row r="3353" spans="1:3" x14ac:dyDescent="0.35">
      <c r="A3353">
        <v>3346</v>
      </c>
      <c r="B3353" s="35">
        <v>37062</v>
      </c>
      <c r="C3353" s="9">
        <v>2.2653477266430855E-2</v>
      </c>
    </row>
    <row r="3354" spans="1:3" x14ac:dyDescent="0.35">
      <c r="A3354">
        <v>3347</v>
      </c>
      <c r="B3354" s="35">
        <v>37063</v>
      </c>
      <c r="C3354" s="9">
        <v>2.5768330320715904E-2</v>
      </c>
    </row>
    <row r="3355" spans="1:3" x14ac:dyDescent="0.35">
      <c r="A3355">
        <v>3348</v>
      </c>
      <c r="B3355" s="35">
        <v>37064</v>
      </c>
      <c r="C3355" s="9">
        <v>2.4069320410490036E-2</v>
      </c>
    </row>
    <row r="3356" spans="1:3" x14ac:dyDescent="0.35">
      <c r="A3356">
        <v>3349</v>
      </c>
      <c r="B3356" s="35">
        <v>37065</v>
      </c>
      <c r="C3356" s="9">
        <v>2.2087140008807182E-2</v>
      </c>
    </row>
    <row r="3357" spans="1:3" x14ac:dyDescent="0.35">
      <c r="A3357">
        <v>3350</v>
      </c>
      <c r="B3357" s="35">
        <v>37066</v>
      </c>
      <c r="C3357" s="9">
        <v>2.1237634122371674E-2</v>
      </c>
    </row>
    <row r="3358" spans="1:3" x14ac:dyDescent="0.35">
      <c r="A3358">
        <v>3351</v>
      </c>
      <c r="B3358" s="35">
        <v>37067</v>
      </c>
      <c r="C3358" s="9">
        <v>2.1237634122371674E-2</v>
      </c>
    </row>
    <row r="3359" spans="1:3" x14ac:dyDescent="0.35">
      <c r="A3359">
        <v>3352</v>
      </c>
      <c r="B3359" s="35">
        <v>37068</v>
      </c>
      <c r="C3359" s="9">
        <v>2.1237634122371674E-2</v>
      </c>
    </row>
    <row r="3360" spans="1:3" x14ac:dyDescent="0.35">
      <c r="A3360">
        <v>3353</v>
      </c>
      <c r="B3360" s="35">
        <v>37069</v>
      </c>
      <c r="C3360" s="9">
        <v>2.1237634122371674E-2</v>
      </c>
    </row>
    <row r="3361" spans="1:3" x14ac:dyDescent="0.35">
      <c r="A3361">
        <v>3354</v>
      </c>
      <c r="B3361" s="35">
        <v>37070</v>
      </c>
      <c r="C3361" s="9">
        <v>2.067129872739315E-2</v>
      </c>
    </row>
    <row r="3362" spans="1:3" x14ac:dyDescent="0.35">
      <c r="A3362">
        <v>3355</v>
      </c>
      <c r="B3362" s="35">
        <v>37071</v>
      </c>
      <c r="C3362" s="9">
        <v>1.9538624212145805E-2</v>
      </c>
    </row>
    <row r="3363" spans="1:3" x14ac:dyDescent="0.35">
      <c r="A3363">
        <v>3356</v>
      </c>
      <c r="B3363" s="35">
        <v>37072</v>
      </c>
      <c r="C3363" s="9">
        <v>1.9821792840957642E-2</v>
      </c>
    </row>
    <row r="3364" spans="1:3" x14ac:dyDescent="0.35">
      <c r="A3364">
        <v>3357</v>
      </c>
      <c r="B3364" s="35">
        <v>37073</v>
      </c>
      <c r="C3364" s="9">
        <v>1.9538624212145805E-2</v>
      </c>
    </row>
    <row r="3365" spans="1:3" x14ac:dyDescent="0.35">
      <c r="A3365">
        <v>3358</v>
      </c>
      <c r="B3365" s="35">
        <v>37074</v>
      </c>
      <c r="C3365" s="9">
        <v>2.0954467356204987E-2</v>
      </c>
    </row>
    <row r="3366" spans="1:3" x14ac:dyDescent="0.35">
      <c r="A3366">
        <v>3359</v>
      </c>
      <c r="B3366" s="35">
        <v>37075</v>
      </c>
      <c r="C3366" s="9">
        <v>1.9255455583333969E-2</v>
      </c>
    </row>
    <row r="3367" spans="1:3" x14ac:dyDescent="0.35">
      <c r="A3367">
        <v>3360</v>
      </c>
      <c r="B3367" s="35">
        <v>37076</v>
      </c>
      <c r="C3367" s="9">
        <v>1.6990108415484428E-2</v>
      </c>
    </row>
    <row r="3368" spans="1:3" x14ac:dyDescent="0.35">
      <c r="A3368">
        <v>3361</v>
      </c>
      <c r="B3368" s="35">
        <v>37077</v>
      </c>
      <c r="C3368" s="9">
        <v>1.6706937924027443E-2</v>
      </c>
    </row>
    <row r="3369" spans="1:3" x14ac:dyDescent="0.35">
      <c r="A3369">
        <v>3362</v>
      </c>
      <c r="B3369" s="35">
        <v>37078</v>
      </c>
      <c r="C3369" s="9">
        <v>1.6706937924027443E-2</v>
      </c>
    </row>
    <row r="3370" spans="1:3" x14ac:dyDescent="0.35">
      <c r="A3370">
        <v>3363</v>
      </c>
      <c r="B3370" s="35">
        <v>37079</v>
      </c>
      <c r="C3370" s="9">
        <v>1.614060252904892E-2</v>
      </c>
    </row>
    <row r="3371" spans="1:3" x14ac:dyDescent="0.35">
      <c r="A3371">
        <v>3364</v>
      </c>
      <c r="B3371" s="35">
        <v>37080</v>
      </c>
      <c r="C3371" s="9">
        <v>1.5291097573935986E-2</v>
      </c>
    </row>
    <row r="3372" spans="1:3" x14ac:dyDescent="0.35">
      <c r="A3372">
        <v>3365</v>
      </c>
      <c r="B3372" s="35">
        <v>37081</v>
      </c>
      <c r="C3372" s="9">
        <v>1.5857433900237083E-2</v>
      </c>
    </row>
    <row r="3373" spans="1:3" x14ac:dyDescent="0.35">
      <c r="A3373">
        <v>3366</v>
      </c>
      <c r="B3373" s="35">
        <v>37082</v>
      </c>
      <c r="C3373" s="9">
        <v>1.6706937924027443E-2</v>
      </c>
    </row>
    <row r="3374" spans="1:3" x14ac:dyDescent="0.35">
      <c r="A3374">
        <v>3367</v>
      </c>
      <c r="B3374" s="35">
        <v>37083</v>
      </c>
      <c r="C3374" s="9">
        <v>1.6990108415484428E-2</v>
      </c>
    </row>
    <row r="3375" spans="1:3" x14ac:dyDescent="0.35">
      <c r="A3375">
        <v>3368</v>
      </c>
      <c r="B3375" s="35">
        <v>37084</v>
      </c>
      <c r="C3375" s="9">
        <v>1.6423771157860756E-2</v>
      </c>
    </row>
    <row r="3376" spans="1:3" x14ac:dyDescent="0.35">
      <c r="A3376">
        <v>3369</v>
      </c>
      <c r="B3376" s="35">
        <v>37085</v>
      </c>
      <c r="C3376" s="9">
        <v>1.9255455583333969E-2</v>
      </c>
    </row>
    <row r="3377" spans="1:3" x14ac:dyDescent="0.35">
      <c r="A3377">
        <v>3370</v>
      </c>
      <c r="B3377" s="35">
        <v>37086</v>
      </c>
      <c r="C3377" s="9">
        <v>2.4069320410490036E-2</v>
      </c>
    </row>
    <row r="3378" spans="1:3" x14ac:dyDescent="0.35">
      <c r="A3378">
        <v>3371</v>
      </c>
      <c r="B3378" s="35">
        <v>37087</v>
      </c>
      <c r="C3378" s="9">
        <v>2.8316846117377281E-2</v>
      </c>
    </row>
    <row r="3379" spans="1:3" x14ac:dyDescent="0.35">
      <c r="A3379">
        <v>3372</v>
      </c>
      <c r="B3379" s="35">
        <v>37088</v>
      </c>
      <c r="C3379" s="9">
        <v>1.614060252904892E-2</v>
      </c>
    </row>
    <row r="3380" spans="1:3" x14ac:dyDescent="0.35">
      <c r="A3380">
        <v>3373</v>
      </c>
      <c r="B3380" s="35">
        <v>37089</v>
      </c>
      <c r="C3380" s="9">
        <v>1.5291097573935986E-2</v>
      </c>
    </row>
    <row r="3381" spans="1:3" x14ac:dyDescent="0.35">
      <c r="A3381">
        <v>3374</v>
      </c>
      <c r="B3381" s="35">
        <v>37090</v>
      </c>
      <c r="C3381" s="9">
        <v>1.4158423058688641E-2</v>
      </c>
    </row>
    <row r="3382" spans="1:3" x14ac:dyDescent="0.35">
      <c r="A3382">
        <v>3375</v>
      </c>
      <c r="B3382" s="35">
        <v>37091</v>
      </c>
      <c r="C3382" s="9">
        <v>1.4158423058688641E-2</v>
      </c>
    </row>
    <row r="3383" spans="1:3" x14ac:dyDescent="0.35">
      <c r="A3383">
        <v>3376</v>
      </c>
      <c r="B3383" s="35">
        <v>37092</v>
      </c>
      <c r="C3383" s="9">
        <v>1.3875255361199379E-2</v>
      </c>
    </row>
    <row r="3384" spans="1:3" x14ac:dyDescent="0.35">
      <c r="A3384">
        <v>3377</v>
      </c>
      <c r="B3384" s="35">
        <v>37093</v>
      </c>
      <c r="C3384" s="9">
        <v>1.3875255361199379E-2</v>
      </c>
    </row>
    <row r="3385" spans="1:3" x14ac:dyDescent="0.35">
      <c r="A3385">
        <v>3378</v>
      </c>
      <c r="B3385" s="35">
        <v>37094</v>
      </c>
      <c r="C3385" s="9">
        <v>1.3875255361199379E-2</v>
      </c>
    </row>
    <row r="3386" spans="1:3" x14ac:dyDescent="0.35">
      <c r="A3386">
        <v>3379</v>
      </c>
      <c r="B3386" s="35">
        <v>37095</v>
      </c>
      <c r="C3386" s="9">
        <v>1.3875255361199379E-2</v>
      </c>
    </row>
    <row r="3387" spans="1:3" x14ac:dyDescent="0.35">
      <c r="A3387">
        <v>3380</v>
      </c>
      <c r="B3387" s="35">
        <v>37096</v>
      </c>
      <c r="C3387" s="9">
        <v>1.3875255361199379E-2</v>
      </c>
    </row>
    <row r="3388" spans="1:3" x14ac:dyDescent="0.35">
      <c r="A3388">
        <v>3381</v>
      </c>
      <c r="B3388" s="35">
        <v>37097</v>
      </c>
      <c r="C3388" s="9">
        <v>1.4441591687500477E-2</v>
      </c>
    </row>
    <row r="3389" spans="1:3" x14ac:dyDescent="0.35">
      <c r="A3389">
        <v>3382</v>
      </c>
      <c r="B3389" s="35">
        <v>37098</v>
      </c>
      <c r="C3389" s="9">
        <v>1.5857433900237083E-2</v>
      </c>
    </row>
    <row r="3390" spans="1:3" x14ac:dyDescent="0.35">
      <c r="A3390">
        <v>3383</v>
      </c>
      <c r="B3390" s="35">
        <v>37099</v>
      </c>
      <c r="C3390" s="9">
        <v>1.5291097573935986E-2</v>
      </c>
    </row>
    <row r="3391" spans="1:3" x14ac:dyDescent="0.35">
      <c r="A3391">
        <v>3384</v>
      </c>
      <c r="B3391" s="35">
        <v>37100</v>
      </c>
      <c r="C3391" s="9">
        <v>1.5291097573935986E-2</v>
      </c>
    </row>
    <row r="3392" spans="1:3" x14ac:dyDescent="0.35">
      <c r="A3392">
        <v>3385</v>
      </c>
      <c r="B3392" s="35">
        <v>37101</v>
      </c>
      <c r="C3392" s="9">
        <v>1.6990108415484428E-2</v>
      </c>
    </row>
    <row r="3393" spans="1:3" x14ac:dyDescent="0.35">
      <c r="A3393">
        <v>3386</v>
      </c>
      <c r="B3393" s="35">
        <v>37102</v>
      </c>
      <c r="C3393" s="9">
        <v>1.7556445673108101E-2</v>
      </c>
    </row>
    <row r="3394" spans="1:3" x14ac:dyDescent="0.35">
      <c r="A3394">
        <v>3387</v>
      </c>
      <c r="B3394" s="35">
        <v>37103</v>
      </c>
      <c r="C3394" s="9">
        <v>1.6706937924027443E-2</v>
      </c>
    </row>
    <row r="3395" spans="1:3" x14ac:dyDescent="0.35">
      <c r="A3395">
        <v>3388</v>
      </c>
      <c r="B3395" s="35">
        <v>37104</v>
      </c>
      <c r="C3395" s="9">
        <v>1.6706937924027443E-2</v>
      </c>
    </row>
    <row r="3396" spans="1:3" x14ac:dyDescent="0.35">
      <c r="A3396">
        <v>3389</v>
      </c>
      <c r="B3396" s="35">
        <v>37105</v>
      </c>
      <c r="C3396" s="9">
        <v>1.8122781068086624E-2</v>
      </c>
    </row>
    <row r="3397" spans="1:3" x14ac:dyDescent="0.35">
      <c r="A3397">
        <v>3390</v>
      </c>
      <c r="B3397" s="35">
        <v>37106</v>
      </c>
      <c r="C3397" s="9">
        <v>1.7556445673108101E-2</v>
      </c>
    </row>
    <row r="3398" spans="1:3" x14ac:dyDescent="0.35">
      <c r="A3398">
        <v>3391</v>
      </c>
      <c r="B3398" s="35">
        <v>37107</v>
      </c>
      <c r="C3398" s="9">
        <v>1.6423771157860756E-2</v>
      </c>
    </row>
    <row r="3399" spans="1:3" x14ac:dyDescent="0.35">
      <c r="A3399">
        <v>3392</v>
      </c>
      <c r="B3399" s="35">
        <v>37108</v>
      </c>
      <c r="C3399" s="9">
        <v>2.0954467356204987E-2</v>
      </c>
    </row>
    <row r="3400" spans="1:3" x14ac:dyDescent="0.35">
      <c r="A3400">
        <v>3393</v>
      </c>
      <c r="B3400" s="35">
        <v>37109</v>
      </c>
      <c r="C3400" s="9">
        <v>2.2370308637619019E-2</v>
      </c>
    </row>
    <row r="3401" spans="1:3" x14ac:dyDescent="0.35">
      <c r="A3401">
        <v>3394</v>
      </c>
      <c r="B3401" s="35">
        <v>37110</v>
      </c>
      <c r="C3401" s="9">
        <v>1.840594969689846E-2</v>
      </c>
    </row>
    <row r="3402" spans="1:3" x14ac:dyDescent="0.35">
      <c r="A3402">
        <v>3395</v>
      </c>
      <c r="B3402" s="35">
        <v>37111</v>
      </c>
      <c r="C3402" s="9">
        <v>1.614060252904892E-2</v>
      </c>
    </row>
    <row r="3403" spans="1:3" x14ac:dyDescent="0.35">
      <c r="A3403">
        <v>3396</v>
      </c>
      <c r="B3403" s="35">
        <v>37112</v>
      </c>
      <c r="C3403" s="9">
        <v>1.5857433900237083E-2</v>
      </c>
    </row>
    <row r="3404" spans="1:3" x14ac:dyDescent="0.35">
      <c r="A3404">
        <v>3397</v>
      </c>
      <c r="B3404" s="35">
        <v>37113</v>
      </c>
      <c r="C3404" s="9">
        <v>1.8122781068086624E-2</v>
      </c>
    </row>
    <row r="3405" spans="1:3" x14ac:dyDescent="0.35">
      <c r="A3405">
        <v>3398</v>
      </c>
      <c r="B3405" s="35">
        <v>37114</v>
      </c>
      <c r="C3405" s="9">
        <v>1.8122781068086624E-2</v>
      </c>
    </row>
    <row r="3406" spans="1:3" x14ac:dyDescent="0.35">
      <c r="A3406">
        <v>3399</v>
      </c>
      <c r="B3406" s="35">
        <v>37115</v>
      </c>
      <c r="C3406" s="9">
        <v>1.8122781068086624E-2</v>
      </c>
    </row>
    <row r="3407" spans="1:3" x14ac:dyDescent="0.35">
      <c r="A3407">
        <v>3400</v>
      </c>
      <c r="B3407" s="35">
        <v>37116</v>
      </c>
      <c r="C3407" s="9">
        <v>1.9538624212145805E-2</v>
      </c>
    </row>
    <row r="3408" spans="1:3" x14ac:dyDescent="0.35">
      <c r="A3408">
        <v>3401</v>
      </c>
      <c r="B3408" s="35">
        <v>37117</v>
      </c>
      <c r="C3408" s="9">
        <v>1.9821792840957642E-2</v>
      </c>
    </row>
    <row r="3409" spans="1:3" x14ac:dyDescent="0.35">
      <c r="A3409">
        <v>3402</v>
      </c>
      <c r="B3409" s="35">
        <v>37118</v>
      </c>
      <c r="C3409" s="9">
        <v>2.3219814524054527E-2</v>
      </c>
    </row>
    <row r="3410" spans="1:3" x14ac:dyDescent="0.35">
      <c r="A3410">
        <v>3403</v>
      </c>
      <c r="B3410" s="35">
        <v>37119</v>
      </c>
      <c r="C3410" s="9">
        <v>2.3502981290221214E-2</v>
      </c>
    </row>
    <row r="3411" spans="1:3" x14ac:dyDescent="0.35">
      <c r="A3411">
        <v>3404</v>
      </c>
      <c r="B3411" s="35">
        <v>37120</v>
      </c>
      <c r="C3411" s="9">
        <v>2.2653477266430855E-2</v>
      </c>
    </row>
    <row r="3412" spans="1:3" x14ac:dyDescent="0.35">
      <c r="A3412">
        <v>3405</v>
      </c>
      <c r="B3412" s="35">
        <v>37121</v>
      </c>
      <c r="C3412" s="9">
        <v>2.3786149919033051E-2</v>
      </c>
    </row>
    <row r="3413" spans="1:3" x14ac:dyDescent="0.35">
      <c r="A3413">
        <v>3406</v>
      </c>
      <c r="B3413" s="35">
        <v>37122</v>
      </c>
      <c r="C3413" s="9">
        <v>2.1803971379995346E-2</v>
      </c>
    </row>
    <row r="3414" spans="1:3" x14ac:dyDescent="0.35">
      <c r="A3414">
        <v>3407</v>
      </c>
      <c r="B3414" s="35">
        <v>37123</v>
      </c>
      <c r="C3414" s="9">
        <v>1.9821792840957642E-2</v>
      </c>
    </row>
    <row r="3415" spans="1:3" x14ac:dyDescent="0.35">
      <c r="A3415">
        <v>3408</v>
      </c>
      <c r="B3415" s="35">
        <v>37124</v>
      </c>
      <c r="C3415" s="9">
        <v>1.9821792840957642E-2</v>
      </c>
    </row>
    <row r="3416" spans="1:3" x14ac:dyDescent="0.35">
      <c r="A3416">
        <v>3409</v>
      </c>
      <c r="B3416" s="35">
        <v>37125</v>
      </c>
      <c r="C3416" s="9">
        <v>2.0954467356204987E-2</v>
      </c>
    </row>
    <row r="3417" spans="1:3" x14ac:dyDescent="0.35">
      <c r="A3417">
        <v>3410</v>
      </c>
      <c r="B3417" s="35">
        <v>37126</v>
      </c>
      <c r="C3417" s="9">
        <v>2.1803971379995346E-2</v>
      </c>
    </row>
    <row r="3418" spans="1:3" x14ac:dyDescent="0.35">
      <c r="A3418">
        <v>3411</v>
      </c>
      <c r="B3418" s="35">
        <v>37127</v>
      </c>
      <c r="C3418" s="9">
        <v>1.9538624212145805E-2</v>
      </c>
    </row>
    <row r="3419" spans="1:3" x14ac:dyDescent="0.35">
      <c r="A3419">
        <v>3412</v>
      </c>
      <c r="B3419" s="35">
        <v>37128</v>
      </c>
      <c r="C3419" s="9">
        <v>1.9538624212145805E-2</v>
      </c>
    </row>
    <row r="3420" spans="1:3" x14ac:dyDescent="0.35">
      <c r="A3420">
        <v>3413</v>
      </c>
      <c r="B3420" s="35">
        <v>37129</v>
      </c>
      <c r="C3420" s="9">
        <v>1.9538624212145805E-2</v>
      </c>
    </row>
    <row r="3421" spans="1:3" x14ac:dyDescent="0.35">
      <c r="A3421">
        <v>3414</v>
      </c>
      <c r="B3421" s="35">
        <v>37130</v>
      </c>
      <c r="C3421" s="9">
        <v>1.9538624212145805E-2</v>
      </c>
    </row>
    <row r="3422" spans="1:3" x14ac:dyDescent="0.35">
      <c r="A3422">
        <v>3415</v>
      </c>
      <c r="B3422" s="35">
        <v>37131</v>
      </c>
      <c r="C3422" s="9">
        <v>1.9538624212145805E-2</v>
      </c>
    </row>
    <row r="3423" spans="1:3" x14ac:dyDescent="0.35">
      <c r="A3423">
        <v>3416</v>
      </c>
      <c r="B3423" s="35">
        <v>37132</v>
      </c>
      <c r="C3423" s="9">
        <v>1.8972286954522133E-2</v>
      </c>
    </row>
    <row r="3424" spans="1:3" x14ac:dyDescent="0.35">
      <c r="A3424">
        <v>3417</v>
      </c>
      <c r="B3424" s="35">
        <v>37133</v>
      </c>
      <c r="C3424" s="9">
        <v>1.8689120188355446E-2</v>
      </c>
    </row>
    <row r="3425" spans="1:3" x14ac:dyDescent="0.35">
      <c r="A3425">
        <v>3418</v>
      </c>
      <c r="B3425" s="35">
        <v>37134</v>
      </c>
      <c r="C3425" s="9">
        <v>2.3219814524054527E-2</v>
      </c>
    </row>
    <row r="3426" spans="1:3" x14ac:dyDescent="0.35">
      <c r="A3426">
        <v>3419</v>
      </c>
      <c r="B3426" s="35">
        <v>37135</v>
      </c>
      <c r="C3426" s="9">
        <v>2.3219814524054527E-2</v>
      </c>
    </row>
    <row r="3427" spans="1:3" x14ac:dyDescent="0.35">
      <c r="A3427">
        <v>3420</v>
      </c>
      <c r="B3427" s="35">
        <v>37136</v>
      </c>
      <c r="C3427" s="9">
        <v>2.1803971379995346E-2</v>
      </c>
    </row>
    <row r="3428" spans="1:3" x14ac:dyDescent="0.35">
      <c r="A3428">
        <v>3421</v>
      </c>
      <c r="B3428" s="35">
        <v>37137</v>
      </c>
      <c r="C3428" s="9">
        <v>2.067129872739315E-2</v>
      </c>
    </row>
    <row r="3429" spans="1:3" x14ac:dyDescent="0.35">
      <c r="A3429">
        <v>3422</v>
      </c>
      <c r="B3429" s="35">
        <v>37138</v>
      </c>
      <c r="C3429" s="9">
        <v>1.8122781068086624E-2</v>
      </c>
    </row>
    <row r="3430" spans="1:3" x14ac:dyDescent="0.35">
      <c r="A3430">
        <v>3423</v>
      </c>
      <c r="B3430" s="35">
        <v>37139</v>
      </c>
      <c r="C3430" s="9">
        <v>1.9538624212145805E-2</v>
      </c>
    </row>
    <row r="3431" spans="1:3" x14ac:dyDescent="0.35">
      <c r="A3431">
        <v>3424</v>
      </c>
      <c r="B3431" s="35">
        <v>37140</v>
      </c>
      <c r="C3431" s="9">
        <v>1.9538624212145805E-2</v>
      </c>
    </row>
    <row r="3432" spans="1:3" x14ac:dyDescent="0.35">
      <c r="A3432">
        <v>3425</v>
      </c>
      <c r="B3432" s="35">
        <v>37141</v>
      </c>
      <c r="C3432" s="9">
        <v>1.840594969689846E-2</v>
      </c>
    </row>
    <row r="3433" spans="1:3" x14ac:dyDescent="0.35">
      <c r="A3433">
        <v>3426</v>
      </c>
      <c r="B3433" s="35">
        <v>37142</v>
      </c>
      <c r="C3433" s="9">
        <v>1.9821792840957642E-2</v>
      </c>
    </row>
    <row r="3434" spans="1:3" x14ac:dyDescent="0.35">
      <c r="A3434">
        <v>3427</v>
      </c>
      <c r="B3434" s="35">
        <v>37143</v>
      </c>
      <c r="C3434" s="9">
        <v>1.840594969689846E-2</v>
      </c>
    </row>
    <row r="3435" spans="1:3" x14ac:dyDescent="0.35">
      <c r="A3435">
        <v>3428</v>
      </c>
      <c r="B3435" s="35">
        <v>37144</v>
      </c>
      <c r="C3435" s="9">
        <v>1.7839612439274788E-2</v>
      </c>
    </row>
    <row r="3436" spans="1:3" x14ac:dyDescent="0.35">
      <c r="A3436">
        <v>3429</v>
      </c>
      <c r="B3436" s="35">
        <v>37145</v>
      </c>
      <c r="C3436" s="9">
        <v>1.614060252904892E-2</v>
      </c>
    </row>
    <row r="3437" spans="1:3" x14ac:dyDescent="0.35">
      <c r="A3437">
        <v>3430</v>
      </c>
      <c r="B3437" s="35">
        <v>37146</v>
      </c>
      <c r="C3437" s="9">
        <v>1.4724759384989738E-2</v>
      </c>
    </row>
    <row r="3438" spans="1:3" x14ac:dyDescent="0.35">
      <c r="A3438">
        <v>3431</v>
      </c>
      <c r="B3438" s="35">
        <v>37147</v>
      </c>
      <c r="C3438" s="9">
        <v>1.3875255361199379E-2</v>
      </c>
    </row>
    <row r="3439" spans="1:3" x14ac:dyDescent="0.35">
      <c r="A3439">
        <v>3432</v>
      </c>
      <c r="B3439" s="35">
        <v>37148</v>
      </c>
      <c r="C3439" s="9">
        <v>1.4724759384989738E-2</v>
      </c>
    </row>
    <row r="3440" spans="1:3" x14ac:dyDescent="0.35">
      <c r="A3440">
        <v>3433</v>
      </c>
      <c r="B3440" s="35">
        <v>37149</v>
      </c>
      <c r="C3440" s="9">
        <v>1.4724759384989738E-2</v>
      </c>
    </row>
    <row r="3441" spans="1:3" x14ac:dyDescent="0.35">
      <c r="A3441">
        <v>3434</v>
      </c>
      <c r="B3441" s="35">
        <v>37150</v>
      </c>
      <c r="C3441" s="9">
        <v>1.5291097573935986E-2</v>
      </c>
    </row>
    <row r="3442" spans="1:3" x14ac:dyDescent="0.35">
      <c r="A3442">
        <v>3435</v>
      </c>
      <c r="B3442" s="35">
        <v>37151</v>
      </c>
      <c r="C3442" s="9">
        <v>1.614060252904892E-2</v>
      </c>
    </row>
    <row r="3443" spans="1:3" x14ac:dyDescent="0.35">
      <c r="A3443">
        <v>3436</v>
      </c>
      <c r="B3443" s="35">
        <v>37152</v>
      </c>
      <c r="C3443" s="9">
        <v>1.5291097573935986E-2</v>
      </c>
    </row>
    <row r="3444" spans="1:3" x14ac:dyDescent="0.35">
      <c r="A3444">
        <v>3437</v>
      </c>
      <c r="B3444" s="35">
        <v>37153</v>
      </c>
      <c r="C3444" s="9">
        <v>1.4724759384989738E-2</v>
      </c>
    </row>
    <row r="3445" spans="1:3" x14ac:dyDescent="0.35">
      <c r="A3445">
        <v>3438</v>
      </c>
      <c r="B3445" s="35">
        <v>37154</v>
      </c>
      <c r="C3445" s="9">
        <v>1.3875255361199379E-2</v>
      </c>
    </row>
    <row r="3446" spans="1:3" x14ac:dyDescent="0.35">
      <c r="A3446">
        <v>3439</v>
      </c>
      <c r="B3446" s="35">
        <v>37155</v>
      </c>
      <c r="C3446" s="9">
        <v>1.4441591687500477E-2</v>
      </c>
    </row>
    <row r="3447" spans="1:3" x14ac:dyDescent="0.35">
      <c r="A3447">
        <v>3440</v>
      </c>
      <c r="B3447" s="35">
        <v>37156</v>
      </c>
      <c r="C3447" s="9">
        <v>1.5574266202747822E-2</v>
      </c>
    </row>
    <row r="3448" spans="1:3" x14ac:dyDescent="0.35">
      <c r="A3448">
        <v>3441</v>
      </c>
      <c r="B3448" s="35">
        <v>37157</v>
      </c>
      <c r="C3448" s="9">
        <v>1.9255455583333969E-2</v>
      </c>
    </row>
    <row r="3449" spans="1:3" x14ac:dyDescent="0.35">
      <c r="A3449">
        <v>3442</v>
      </c>
      <c r="B3449" s="35">
        <v>37158</v>
      </c>
      <c r="C3449" s="9">
        <v>1.8972286954522133E-2</v>
      </c>
    </row>
    <row r="3450" spans="1:3" x14ac:dyDescent="0.35">
      <c r="A3450">
        <v>3443</v>
      </c>
      <c r="B3450" s="35">
        <v>37159</v>
      </c>
      <c r="C3450" s="9">
        <v>1.6706937924027443E-2</v>
      </c>
    </row>
    <row r="3451" spans="1:3" x14ac:dyDescent="0.35">
      <c r="A3451">
        <v>3444</v>
      </c>
      <c r="B3451" s="35">
        <v>37160</v>
      </c>
      <c r="C3451" s="9">
        <v>1.6706937924027443E-2</v>
      </c>
    </row>
    <row r="3452" spans="1:3" x14ac:dyDescent="0.35">
      <c r="A3452">
        <v>3445</v>
      </c>
      <c r="B3452" s="35">
        <v>37161</v>
      </c>
      <c r="C3452" s="9">
        <v>1.6706937924027443E-2</v>
      </c>
    </row>
    <row r="3453" spans="1:3" x14ac:dyDescent="0.35">
      <c r="A3453">
        <v>3446</v>
      </c>
      <c r="B3453" s="35">
        <v>37162</v>
      </c>
      <c r="C3453" s="9">
        <v>1.5574266202747822E-2</v>
      </c>
    </row>
    <row r="3454" spans="1:3" x14ac:dyDescent="0.35">
      <c r="A3454">
        <v>3447</v>
      </c>
      <c r="B3454" s="35">
        <v>37163</v>
      </c>
      <c r="C3454" s="9">
        <v>1.5291097573935986E-2</v>
      </c>
    </row>
    <row r="3455" spans="1:3" x14ac:dyDescent="0.35">
      <c r="A3455">
        <v>3448</v>
      </c>
      <c r="B3455" s="35">
        <v>37164</v>
      </c>
      <c r="C3455" s="9">
        <v>1.5291097573935986E-2</v>
      </c>
    </row>
    <row r="3456" spans="1:3" x14ac:dyDescent="0.35">
      <c r="A3456">
        <v>3449</v>
      </c>
      <c r="B3456" s="35">
        <v>37165</v>
      </c>
      <c r="C3456" s="9">
        <v>1.5574266202747822E-2</v>
      </c>
    </row>
    <row r="3457" spans="1:3" x14ac:dyDescent="0.35">
      <c r="A3457">
        <v>3450</v>
      </c>
      <c r="B3457" s="35">
        <v>37166</v>
      </c>
      <c r="C3457" s="9">
        <v>1.5857433900237083E-2</v>
      </c>
    </row>
    <row r="3458" spans="1:3" x14ac:dyDescent="0.35">
      <c r="A3458">
        <v>3451</v>
      </c>
      <c r="B3458" s="35">
        <v>37167</v>
      </c>
      <c r="C3458" s="9">
        <v>1.5574266202747822E-2</v>
      </c>
    </row>
    <row r="3459" spans="1:3" x14ac:dyDescent="0.35">
      <c r="A3459">
        <v>3452</v>
      </c>
      <c r="B3459" s="35">
        <v>37168</v>
      </c>
      <c r="C3459" s="9">
        <v>1.5291097573935986E-2</v>
      </c>
    </row>
    <row r="3460" spans="1:3" x14ac:dyDescent="0.35">
      <c r="A3460">
        <v>3453</v>
      </c>
      <c r="B3460" s="35">
        <v>37169</v>
      </c>
      <c r="C3460" s="9">
        <v>1.5291097573935986E-2</v>
      </c>
    </row>
    <row r="3461" spans="1:3" x14ac:dyDescent="0.35">
      <c r="A3461">
        <v>3454</v>
      </c>
      <c r="B3461" s="35">
        <v>37170</v>
      </c>
      <c r="C3461" s="9">
        <v>1.5291097573935986E-2</v>
      </c>
    </row>
    <row r="3462" spans="1:3" x14ac:dyDescent="0.35">
      <c r="A3462">
        <v>3455</v>
      </c>
      <c r="B3462" s="35">
        <v>37171</v>
      </c>
      <c r="C3462" s="9">
        <v>1.4724759384989738E-2</v>
      </c>
    </row>
    <row r="3463" spans="1:3" x14ac:dyDescent="0.35">
      <c r="A3463">
        <v>3456</v>
      </c>
      <c r="B3463" s="35">
        <v>37172</v>
      </c>
      <c r="C3463" s="9">
        <v>1.4724759384989738E-2</v>
      </c>
    </row>
    <row r="3464" spans="1:3" x14ac:dyDescent="0.35">
      <c r="A3464">
        <v>3457</v>
      </c>
      <c r="B3464" s="35">
        <v>37173</v>
      </c>
      <c r="C3464" s="9">
        <v>1.5291097573935986E-2</v>
      </c>
    </row>
    <row r="3465" spans="1:3" x14ac:dyDescent="0.35">
      <c r="A3465">
        <v>3458</v>
      </c>
      <c r="B3465" s="35">
        <v>37174</v>
      </c>
      <c r="C3465" s="9">
        <v>1.5291097573935986E-2</v>
      </c>
    </row>
    <row r="3466" spans="1:3" x14ac:dyDescent="0.35">
      <c r="A3466">
        <v>3459</v>
      </c>
      <c r="B3466" s="35">
        <v>37175</v>
      </c>
      <c r="C3466" s="9">
        <v>1.5291097573935986E-2</v>
      </c>
    </row>
    <row r="3467" spans="1:3" x14ac:dyDescent="0.35">
      <c r="A3467">
        <v>3460</v>
      </c>
      <c r="B3467" s="35">
        <v>37176</v>
      </c>
      <c r="C3467" s="9">
        <v>1.8122781068086624E-2</v>
      </c>
    </row>
    <row r="3468" spans="1:3" x14ac:dyDescent="0.35">
      <c r="A3468">
        <v>3461</v>
      </c>
      <c r="B3468" s="35">
        <v>37177</v>
      </c>
      <c r="C3468" s="9">
        <v>1.6706937924027443E-2</v>
      </c>
    </row>
    <row r="3469" spans="1:3" x14ac:dyDescent="0.35">
      <c r="A3469">
        <v>3462</v>
      </c>
      <c r="B3469" s="35">
        <v>37178</v>
      </c>
      <c r="C3469" s="9">
        <v>1.6706937924027443E-2</v>
      </c>
    </row>
    <row r="3470" spans="1:3" x14ac:dyDescent="0.35">
      <c r="A3470">
        <v>3463</v>
      </c>
      <c r="B3470" s="35">
        <v>37179</v>
      </c>
      <c r="C3470" s="9">
        <v>1.7556445673108101E-2</v>
      </c>
    </row>
    <row r="3471" spans="1:3" x14ac:dyDescent="0.35">
      <c r="A3471">
        <v>3464</v>
      </c>
      <c r="B3471" s="35">
        <v>37180</v>
      </c>
      <c r="C3471" s="9">
        <v>1.9538624212145805E-2</v>
      </c>
    </row>
    <row r="3472" spans="1:3" x14ac:dyDescent="0.35">
      <c r="A3472">
        <v>3465</v>
      </c>
      <c r="B3472" s="35">
        <v>37181</v>
      </c>
      <c r="C3472" s="9">
        <v>1.9538624212145805E-2</v>
      </c>
    </row>
    <row r="3473" spans="1:3" x14ac:dyDescent="0.35">
      <c r="A3473">
        <v>3466</v>
      </c>
      <c r="B3473" s="35">
        <v>37182</v>
      </c>
      <c r="C3473" s="9">
        <v>1.8122781068086624E-2</v>
      </c>
    </row>
    <row r="3474" spans="1:3" x14ac:dyDescent="0.35">
      <c r="A3474">
        <v>3467</v>
      </c>
      <c r="B3474" s="35">
        <v>37183</v>
      </c>
      <c r="C3474" s="9">
        <v>1.6706937924027443E-2</v>
      </c>
    </row>
    <row r="3475" spans="1:3" x14ac:dyDescent="0.35">
      <c r="A3475">
        <v>3468</v>
      </c>
      <c r="B3475" s="35">
        <v>37184</v>
      </c>
      <c r="C3475" s="9">
        <v>1.9538624212145805E-2</v>
      </c>
    </row>
    <row r="3476" spans="1:3" x14ac:dyDescent="0.35">
      <c r="A3476">
        <v>3469</v>
      </c>
      <c r="B3476" s="35">
        <v>37185</v>
      </c>
      <c r="C3476" s="9">
        <v>2.1237634122371674E-2</v>
      </c>
    </row>
    <row r="3477" spans="1:3" x14ac:dyDescent="0.35">
      <c r="A3477">
        <v>3470</v>
      </c>
      <c r="B3477" s="35">
        <v>37186</v>
      </c>
      <c r="C3477" s="9">
        <v>2.2370308637619019E-2</v>
      </c>
    </row>
    <row r="3478" spans="1:3" x14ac:dyDescent="0.35">
      <c r="A3478">
        <v>3471</v>
      </c>
      <c r="B3478" s="35">
        <v>37187</v>
      </c>
      <c r="C3478" s="9">
        <v>2.3219814524054527E-2</v>
      </c>
    </row>
    <row r="3479" spans="1:3" x14ac:dyDescent="0.35">
      <c r="A3479">
        <v>3472</v>
      </c>
      <c r="B3479" s="35">
        <v>37188</v>
      </c>
      <c r="C3479" s="9">
        <v>2.3786149919033051E-2</v>
      </c>
    </row>
    <row r="3480" spans="1:3" x14ac:dyDescent="0.35">
      <c r="A3480">
        <v>3473</v>
      </c>
      <c r="B3480" s="35">
        <v>37189</v>
      </c>
      <c r="C3480" s="9">
        <v>2.5768330320715904E-2</v>
      </c>
    </row>
    <row r="3481" spans="1:3" x14ac:dyDescent="0.35">
      <c r="A3481">
        <v>3474</v>
      </c>
      <c r="B3481" s="35">
        <v>37190</v>
      </c>
      <c r="C3481" s="9">
        <v>3.1998038291931152E-2</v>
      </c>
    </row>
    <row r="3482" spans="1:3" x14ac:dyDescent="0.35">
      <c r="A3482">
        <v>3475</v>
      </c>
      <c r="B3482" s="35">
        <v>37191</v>
      </c>
      <c r="C3482" s="9">
        <v>4.0209919214248657E-2</v>
      </c>
    </row>
    <row r="3483" spans="1:3" x14ac:dyDescent="0.35">
      <c r="A3483">
        <v>3476</v>
      </c>
      <c r="B3483" s="35">
        <v>37192</v>
      </c>
      <c r="C3483" s="9">
        <v>4.5023787766695023E-2</v>
      </c>
    </row>
    <row r="3484" spans="1:3" x14ac:dyDescent="0.35">
      <c r="A3484">
        <v>3477</v>
      </c>
      <c r="B3484" s="35">
        <v>37193</v>
      </c>
      <c r="C3484" s="9">
        <v>4.219210147857666E-2</v>
      </c>
    </row>
    <row r="3485" spans="1:3" x14ac:dyDescent="0.35">
      <c r="A3485">
        <v>3478</v>
      </c>
      <c r="B3485" s="35">
        <v>37194</v>
      </c>
      <c r="C3485" s="9">
        <v>2.2653477266430855E-2</v>
      </c>
    </row>
    <row r="3486" spans="1:3" x14ac:dyDescent="0.35">
      <c r="A3486">
        <v>3479</v>
      </c>
      <c r="B3486" s="35">
        <v>37195</v>
      </c>
      <c r="C3486" s="9">
        <v>2.3502981290221214E-2</v>
      </c>
    </row>
    <row r="3487" spans="1:3" x14ac:dyDescent="0.35">
      <c r="A3487">
        <v>3480</v>
      </c>
      <c r="B3487" s="35">
        <v>37196</v>
      </c>
      <c r="C3487" s="9">
        <v>2.8883183375000954E-2</v>
      </c>
    </row>
    <row r="3488" spans="1:3" x14ac:dyDescent="0.35">
      <c r="A3488">
        <v>3481</v>
      </c>
      <c r="B3488" s="35">
        <v>37197</v>
      </c>
      <c r="C3488" s="9">
        <v>2.3786149919033051E-2</v>
      </c>
    </row>
    <row r="3489" spans="1:3" x14ac:dyDescent="0.35">
      <c r="A3489">
        <v>3482</v>
      </c>
      <c r="B3489" s="35">
        <v>37198</v>
      </c>
      <c r="C3489" s="9">
        <v>2.0388130098581314E-2</v>
      </c>
    </row>
    <row r="3490" spans="1:3" x14ac:dyDescent="0.35">
      <c r="A3490">
        <v>3483</v>
      </c>
      <c r="B3490" s="35">
        <v>37199</v>
      </c>
      <c r="C3490" s="9">
        <v>1.9538624212145805E-2</v>
      </c>
    </row>
    <row r="3491" spans="1:3" x14ac:dyDescent="0.35">
      <c r="A3491">
        <v>3484</v>
      </c>
      <c r="B3491" s="35">
        <v>37200</v>
      </c>
      <c r="C3491" s="9">
        <v>1.9538624212145805E-2</v>
      </c>
    </row>
    <row r="3492" spans="1:3" x14ac:dyDescent="0.35">
      <c r="A3492">
        <v>3485</v>
      </c>
      <c r="B3492" s="35">
        <v>37201</v>
      </c>
      <c r="C3492" s="9">
        <v>1.9538624212145805E-2</v>
      </c>
    </row>
    <row r="3493" spans="1:3" x14ac:dyDescent="0.35">
      <c r="A3493">
        <v>3486</v>
      </c>
      <c r="B3493" s="35">
        <v>37202</v>
      </c>
      <c r="C3493" s="9">
        <v>2.2936645895242691E-2</v>
      </c>
    </row>
    <row r="3494" spans="1:3" x14ac:dyDescent="0.35">
      <c r="A3494">
        <v>3487</v>
      </c>
      <c r="B3494" s="35">
        <v>37203</v>
      </c>
      <c r="C3494" s="9">
        <v>2.5485161691904068E-2</v>
      </c>
    </row>
    <row r="3495" spans="1:3" x14ac:dyDescent="0.35">
      <c r="A3495">
        <v>3488</v>
      </c>
      <c r="B3495" s="35">
        <v>37204</v>
      </c>
      <c r="C3495" s="9">
        <v>2.6901004835963249E-2</v>
      </c>
    </row>
    <row r="3496" spans="1:3" x14ac:dyDescent="0.35">
      <c r="A3496">
        <v>3489</v>
      </c>
      <c r="B3496" s="35">
        <v>37205</v>
      </c>
      <c r="C3496" s="9">
        <v>2.7467342093586922E-2</v>
      </c>
    </row>
    <row r="3497" spans="1:3" x14ac:dyDescent="0.35">
      <c r="A3497">
        <v>3490</v>
      </c>
      <c r="B3497" s="35">
        <v>37206</v>
      </c>
      <c r="C3497" s="9">
        <v>2.605149894952774E-2</v>
      </c>
    </row>
    <row r="3498" spans="1:3" x14ac:dyDescent="0.35">
      <c r="A3498">
        <v>3491</v>
      </c>
      <c r="B3498" s="35">
        <v>37207</v>
      </c>
      <c r="C3498" s="9">
        <v>2.605149894952774E-2</v>
      </c>
    </row>
    <row r="3499" spans="1:3" x14ac:dyDescent="0.35">
      <c r="A3499">
        <v>3492</v>
      </c>
      <c r="B3499" s="35">
        <v>37208</v>
      </c>
      <c r="C3499" s="9">
        <v>2.6901004835963249E-2</v>
      </c>
    </row>
    <row r="3500" spans="1:3" x14ac:dyDescent="0.35">
      <c r="A3500">
        <v>3493</v>
      </c>
      <c r="B3500" s="35">
        <v>37209</v>
      </c>
      <c r="C3500" s="9">
        <v>2.6334667578339577E-2</v>
      </c>
    </row>
    <row r="3501" spans="1:3" x14ac:dyDescent="0.35">
      <c r="A3501">
        <v>3494</v>
      </c>
      <c r="B3501" s="35">
        <v>37210</v>
      </c>
      <c r="C3501" s="9">
        <v>2.1237634122371674E-2</v>
      </c>
    </row>
    <row r="3502" spans="1:3" x14ac:dyDescent="0.35">
      <c r="A3502">
        <v>3495</v>
      </c>
      <c r="B3502" s="35">
        <v>37211</v>
      </c>
      <c r="C3502" s="9">
        <v>2.2087140008807182E-2</v>
      </c>
    </row>
    <row r="3503" spans="1:3" x14ac:dyDescent="0.35">
      <c r="A3503">
        <v>3496</v>
      </c>
      <c r="B3503" s="35">
        <v>37212</v>
      </c>
      <c r="C3503" s="9">
        <v>2.1237634122371674E-2</v>
      </c>
    </row>
    <row r="3504" spans="1:3" x14ac:dyDescent="0.35">
      <c r="A3504">
        <v>3497</v>
      </c>
      <c r="B3504" s="35">
        <v>37213</v>
      </c>
      <c r="C3504" s="9">
        <v>2.067129872739315E-2</v>
      </c>
    </row>
    <row r="3505" spans="1:3" x14ac:dyDescent="0.35">
      <c r="A3505">
        <v>3498</v>
      </c>
      <c r="B3505" s="35">
        <v>37214</v>
      </c>
      <c r="C3505" s="9">
        <v>1.9538624212145805E-2</v>
      </c>
    </row>
    <row r="3506" spans="1:3" x14ac:dyDescent="0.35">
      <c r="A3506">
        <v>3499</v>
      </c>
      <c r="B3506" s="35">
        <v>37215</v>
      </c>
      <c r="C3506" s="9">
        <v>1.9538624212145805E-2</v>
      </c>
    </row>
    <row r="3507" spans="1:3" x14ac:dyDescent="0.35">
      <c r="A3507">
        <v>3500</v>
      </c>
      <c r="B3507" s="35">
        <v>37216</v>
      </c>
      <c r="C3507" s="9">
        <v>1.9538624212145805E-2</v>
      </c>
    </row>
    <row r="3508" spans="1:3" x14ac:dyDescent="0.35">
      <c r="A3508">
        <v>3501</v>
      </c>
      <c r="B3508" s="35">
        <v>37217</v>
      </c>
      <c r="C3508" s="9">
        <v>1.9538624212145805E-2</v>
      </c>
    </row>
    <row r="3509" spans="1:3" x14ac:dyDescent="0.35">
      <c r="A3509">
        <v>3502</v>
      </c>
      <c r="B3509" s="35">
        <v>37218</v>
      </c>
      <c r="C3509" s="9">
        <v>1.9538624212145805E-2</v>
      </c>
    </row>
    <row r="3510" spans="1:3" x14ac:dyDescent="0.35">
      <c r="A3510">
        <v>3503</v>
      </c>
      <c r="B3510" s="35">
        <v>37219</v>
      </c>
      <c r="C3510" s="9">
        <v>1.9538624212145805E-2</v>
      </c>
    </row>
    <row r="3511" spans="1:3" x14ac:dyDescent="0.35">
      <c r="A3511">
        <v>3504</v>
      </c>
      <c r="B3511" s="35">
        <v>37220</v>
      </c>
      <c r="C3511" s="9">
        <v>1.9538624212145805E-2</v>
      </c>
    </row>
    <row r="3512" spans="1:3" x14ac:dyDescent="0.35">
      <c r="A3512">
        <v>3505</v>
      </c>
      <c r="B3512" s="35">
        <v>37221</v>
      </c>
      <c r="C3512" s="9">
        <v>1.8122781068086624E-2</v>
      </c>
    </row>
    <row r="3513" spans="1:3" x14ac:dyDescent="0.35">
      <c r="A3513">
        <v>3506</v>
      </c>
      <c r="B3513" s="35">
        <v>37222</v>
      </c>
      <c r="C3513" s="9">
        <v>1.8122781068086624E-2</v>
      </c>
    </row>
    <row r="3514" spans="1:3" x14ac:dyDescent="0.35">
      <c r="A3514">
        <v>3507</v>
      </c>
      <c r="B3514" s="35">
        <v>37223</v>
      </c>
      <c r="C3514" s="9">
        <v>1.8122781068086624E-2</v>
      </c>
    </row>
    <row r="3515" spans="1:3" x14ac:dyDescent="0.35">
      <c r="A3515">
        <v>3508</v>
      </c>
      <c r="B3515" s="35">
        <v>37224</v>
      </c>
      <c r="C3515" s="9">
        <v>1.8122781068086624E-2</v>
      </c>
    </row>
    <row r="3516" spans="1:3" x14ac:dyDescent="0.35">
      <c r="A3516">
        <v>3509</v>
      </c>
      <c r="B3516" s="35">
        <v>37225</v>
      </c>
      <c r="C3516" s="9">
        <v>1.8122781068086624E-2</v>
      </c>
    </row>
    <row r="3517" spans="1:3" x14ac:dyDescent="0.35">
      <c r="A3517">
        <v>3510</v>
      </c>
      <c r="B3517" s="35">
        <v>37226</v>
      </c>
      <c r="C3517" s="9">
        <v>1.8122781068086624E-2</v>
      </c>
    </row>
    <row r="3518" spans="1:3" x14ac:dyDescent="0.35">
      <c r="A3518">
        <v>3511</v>
      </c>
      <c r="B3518" s="35">
        <v>37227</v>
      </c>
      <c r="C3518" s="9">
        <v>1.8122781068086624E-2</v>
      </c>
    </row>
    <row r="3519" spans="1:3" x14ac:dyDescent="0.35">
      <c r="A3519">
        <v>3512</v>
      </c>
      <c r="B3519" s="35">
        <v>37228</v>
      </c>
      <c r="C3519" s="9">
        <v>1.7273277044296265E-2</v>
      </c>
    </row>
    <row r="3520" spans="1:3" x14ac:dyDescent="0.35">
      <c r="A3520">
        <v>3513</v>
      </c>
      <c r="B3520" s="35">
        <v>37229</v>
      </c>
      <c r="C3520" s="9">
        <v>1.6706937924027443E-2</v>
      </c>
    </row>
    <row r="3521" spans="1:3" x14ac:dyDescent="0.35">
      <c r="A3521">
        <v>3514</v>
      </c>
      <c r="B3521" s="35">
        <v>37230</v>
      </c>
      <c r="C3521" s="9">
        <v>1.5857433900237083E-2</v>
      </c>
    </row>
    <row r="3522" spans="1:3" x14ac:dyDescent="0.35">
      <c r="A3522">
        <v>3515</v>
      </c>
      <c r="B3522" s="35">
        <v>37231</v>
      </c>
      <c r="C3522" s="9">
        <v>1.5291097573935986E-2</v>
      </c>
    </row>
    <row r="3523" spans="1:3" x14ac:dyDescent="0.35">
      <c r="A3523">
        <v>3516</v>
      </c>
      <c r="B3523" s="35">
        <v>37232</v>
      </c>
      <c r="C3523" s="9">
        <v>1.5291097573935986E-2</v>
      </c>
    </row>
    <row r="3524" spans="1:3" x14ac:dyDescent="0.35">
      <c r="A3524">
        <v>3517</v>
      </c>
      <c r="B3524" s="35">
        <v>37233</v>
      </c>
      <c r="C3524" s="9">
        <v>1.5291097573935986E-2</v>
      </c>
    </row>
    <row r="3525" spans="1:3" x14ac:dyDescent="0.35">
      <c r="A3525">
        <v>3518</v>
      </c>
      <c r="B3525" s="35">
        <v>37234</v>
      </c>
      <c r="C3525" s="9">
        <v>1.5291097573935986E-2</v>
      </c>
    </row>
    <row r="3526" spans="1:3" x14ac:dyDescent="0.35">
      <c r="A3526">
        <v>3519</v>
      </c>
      <c r="B3526" s="35">
        <v>37235</v>
      </c>
      <c r="C3526" s="9">
        <v>1.5291097573935986E-2</v>
      </c>
    </row>
    <row r="3527" spans="1:3" x14ac:dyDescent="0.35">
      <c r="A3527">
        <v>3520</v>
      </c>
      <c r="B3527" s="35">
        <v>37236</v>
      </c>
      <c r="C3527" s="9">
        <v>1.6706937924027443E-2</v>
      </c>
    </row>
    <row r="3528" spans="1:3" x14ac:dyDescent="0.35">
      <c r="A3528">
        <v>3521</v>
      </c>
      <c r="B3528" s="35">
        <v>37237</v>
      </c>
      <c r="C3528" s="9">
        <v>1.840594969689846E-2</v>
      </c>
    </row>
    <row r="3529" spans="1:3" x14ac:dyDescent="0.35">
      <c r="A3529">
        <v>3522</v>
      </c>
      <c r="B3529" s="35">
        <v>37238</v>
      </c>
      <c r="C3529" s="9">
        <v>2.0954467356204987E-2</v>
      </c>
    </row>
    <row r="3530" spans="1:3" x14ac:dyDescent="0.35">
      <c r="A3530">
        <v>3523</v>
      </c>
      <c r="B3530" s="35">
        <v>37239</v>
      </c>
      <c r="C3530" s="9">
        <v>2.3219814524054527E-2</v>
      </c>
    </row>
    <row r="3531" spans="1:3" x14ac:dyDescent="0.35">
      <c r="A3531">
        <v>3524</v>
      </c>
      <c r="B3531" s="35">
        <v>37240</v>
      </c>
      <c r="C3531" s="9">
        <v>2.3219814524054527E-2</v>
      </c>
    </row>
    <row r="3532" spans="1:3" x14ac:dyDescent="0.35">
      <c r="A3532">
        <v>3525</v>
      </c>
      <c r="B3532" s="35">
        <v>37241</v>
      </c>
      <c r="C3532" s="9">
        <v>2.3219814524054527E-2</v>
      </c>
    </row>
    <row r="3533" spans="1:3" x14ac:dyDescent="0.35">
      <c r="A3533">
        <v>3526</v>
      </c>
      <c r="B3533" s="35">
        <v>37242</v>
      </c>
      <c r="C3533" s="9">
        <v>2.3219814524054527E-2</v>
      </c>
    </row>
    <row r="3534" spans="1:3" x14ac:dyDescent="0.35">
      <c r="A3534">
        <v>3527</v>
      </c>
      <c r="B3534" s="35">
        <v>37243</v>
      </c>
      <c r="C3534" s="9">
        <v>2.3219814524054527E-2</v>
      </c>
    </row>
    <row r="3535" spans="1:3" x14ac:dyDescent="0.35">
      <c r="A3535">
        <v>3528</v>
      </c>
      <c r="B3535" s="35">
        <v>37244</v>
      </c>
      <c r="C3535" s="9">
        <v>2.3786149919033051E-2</v>
      </c>
    </row>
    <row r="3536" spans="1:3" x14ac:dyDescent="0.35">
      <c r="A3536">
        <v>3529</v>
      </c>
      <c r="B3536" s="35">
        <v>37245</v>
      </c>
      <c r="C3536" s="9">
        <v>2.4918824434280396E-2</v>
      </c>
    </row>
    <row r="3537" spans="1:3" x14ac:dyDescent="0.35">
      <c r="A3537">
        <v>3530</v>
      </c>
      <c r="B3537" s="35">
        <v>37246</v>
      </c>
      <c r="C3537" s="9">
        <v>2.4918824434280396E-2</v>
      </c>
    </row>
    <row r="3538" spans="1:3" x14ac:dyDescent="0.35">
      <c r="A3538">
        <v>3531</v>
      </c>
      <c r="B3538" s="35">
        <v>37247</v>
      </c>
      <c r="C3538" s="9">
        <v>2.4918824434280396E-2</v>
      </c>
    </row>
    <row r="3539" spans="1:3" x14ac:dyDescent="0.35">
      <c r="A3539">
        <v>3532</v>
      </c>
      <c r="B3539" s="35">
        <v>37248</v>
      </c>
      <c r="C3539" s="9">
        <v>2.4918824434280396E-2</v>
      </c>
    </row>
    <row r="3540" spans="1:3" x14ac:dyDescent="0.35">
      <c r="A3540">
        <v>3533</v>
      </c>
      <c r="B3540" s="35">
        <v>37249</v>
      </c>
      <c r="C3540" s="9">
        <v>2.4918824434280396E-2</v>
      </c>
    </row>
    <row r="3541" spans="1:3" x14ac:dyDescent="0.35">
      <c r="A3541">
        <v>3534</v>
      </c>
      <c r="B3541" s="35">
        <v>37250</v>
      </c>
      <c r="C3541" s="9">
        <v>2.6617836207151413E-2</v>
      </c>
    </row>
    <row r="3542" spans="1:3" x14ac:dyDescent="0.35">
      <c r="A3542">
        <v>3535</v>
      </c>
      <c r="B3542" s="35">
        <v>37251</v>
      </c>
      <c r="C3542" s="9">
        <v>2.6901004835963249E-2</v>
      </c>
    </row>
    <row r="3543" spans="1:3" x14ac:dyDescent="0.35">
      <c r="A3543">
        <v>3536</v>
      </c>
      <c r="B3543" s="35">
        <v>37252</v>
      </c>
      <c r="C3543" s="9">
        <v>2.6901004835963249E-2</v>
      </c>
    </row>
    <row r="3544" spans="1:3" x14ac:dyDescent="0.35">
      <c r="A3544">
        <v>3537</v>
      </c>
      <c r="B3544" s="35">
        <v>37253</v>
      </c>
      <c r="C3544" s="9">
        <v>2.6901004835963249E-2</v>
      </c>
    </row>
    <row r="3545" spans="1:3" x14ac:dyDescent="0.35">
      <c r="A3545">
        <v>3538</v>
      </c>
      <c r="B3545" s="35">
        <v>37254</v>
      </c>
      <c r="C3545" s="9">
        <v>2.7467342093586922E-2</v>
      </c>
    </row>
    <row r="3546" spans="1:3" x14ac:dyDescent="0.35">
      <c r="A3546">
        <v>3539</v>
      </c>
      <c r="B3546" s="35">
        <v>37255</v>
      </c>
      <c r="C3546" s="9">
        <v>2.8316846117377281E-2</v>
      </c>
    </row>
    <row r="3547" spans="1:3" x14ac:dyDescent="0.35">
      <c r="A3547">
        <v>3540</v>
      </c>
      <c r="B3547" s="35">
        <v>37256</v>
      </c>
      <c r="C3547" s="9">
        <v>2.8316846117377281E-2</v>
      </c>
    </row>
    <row r="3548" spans="1:3" x14ac:dyDescent="0.35">
      <c r="A3548">
        <v>3541</v>
      </c>
      <c r="B3548" s="35">
        <v>37257</v>
      </c>
      <c r="C3548" s="9">
        <v>2.8316846117377281E-2</v>
      </c>
    </row>
    <row r="3549" spans="1:3" x14ac:dyDescent="0.35">
      <c r="A3549">
        <v>3542</v>
      </c>
      <c r="B3549" s="35">
        <v>37258</v>
      </c>
      <c r="C3549" s="9">
        <v>2.8316846117377281E-2</v>
      </c>
    </row>
    <row r="3550" spans="1:3" x14ac:dyDescent="0.35">
      <c r="A3550">
        <v>3543</v>
      </c>
      <c r="B3550" s="35">
        <v>37259</v>
      </c>
      <c r="C3550" s="9">
        <v>2.8316846117377281E-2</v>
      </c>
    </row>
    <row r="3551" spans="1:3" x14ac:dyDescent="0.35">
      <c r="A3551">
        <v>3544</v>
      </c>
      <c r="B3551" s="35">
        <v>37260</v>
      </c>
      <c r="C3551" s="9">
        <v>2.8316846117377281E-2</v>
      </c>
    </row>
    <row r="3552" spans="1:3" x14ac:dyDescent="0.35">
      <c r="A3552">
        <v>3545</v>
      </c>
      <c r="B3552" s="35">
        <v>37261</v>
      </c>
      <c r="C3552" s="9">
        <v>2.8316846117377281E-2</v>
      </c>
    </row>
    <row r="3553" spans="1:3" x14ac:dyDescent="0.35">
      <c r="A3553">
        <v>3546</v>
      </c>
      <c r="B3553" s="35">
        <v>37262</v>
      </c>
      <c r="C3553" s="9">
        <v>2.8316846117377281E-2</v>
      </c>
    </row>
    <row r="3554" spans="1:3" x14ac:dyDescent="0.35">
      <c r="A3554">
        <v>3547</v>
      </c>
      <c r="B3554" s="35">
        <v>37263</v>
      </c>
      <c r="C3554" s="9">
        <v>2.8316846117377281E-2</v>
      </c>
    </row>
    <row r="3555" spans="1:3" x14ac:dyDescent="0.35">
      <c r="A3555">
        <v>3548</v>
      </c>
      <c r="B3555" s="35">
        <v>37264</v>
      </c>
      <c r="C3555" s="9">
        <v>2.8316846117377281E-2</v>
      </c>
    </row>
    <row r="3556" spans="1:3" x14ac:dyDescent="0.35">
      <c r="A3556">
        <v>3549</v>
      </c>
      <c r="B3556" s="35">
        <v>37265</v>
      </c>
      <c r="C3556" s="9">
        <v>2.8316846117377281E-2</v>
      </c>
    </row>
    <row r="3557" spans="1:3" x14ac:dyDescent="0.35">
      <c r="A3557">
        <v>3550</v>
      </c>
      <c r="B3557" s="35">
        <v>37266</v>
      </c>
      <c r="C3557" s="9">
        <v>2.8316846117377281E-2</v>
      </c>
    </row>
    <row r="3558" spans="1:3" x14ac:dyDescent="0.35">
      <c r="A3558">
        <v>3551</v>
      </c>
      <c r="B3558" s="35">
        <v>37267</v>
      </c>
      <c r="C3558" s="9">
        <v>2.8316846117377281E-2</v>
      </c>
    </row>
    <row r="3559" spans="1:3" x14ac:dyDescent="0.35">
      <c r="A3559">
        <v>3552</v>
      </c>
      <c r="B3559" s="35">
        <v>37268</v>
      </c>
      <c r="C3559" s="9">
        <v>2.8316846117377281E-2</v>
      </c>
    </row>
    <row r="3560" spans="1:3" x14ac:dyDescent="0.35">
      <c r="A3560">
        <v>3553</v>
      </c>
      <c r="B3560" s="35">
        <v>37269</v>
      </c>
      <c r="C3560" s="9">
        <v>2.8316846117377281E-2</v>
      </c>
    </row>
    <row r="3561" spans="1:3" x14ac:dyDescent="0.35">
      <c r="A3561">
        <v>3554</v>
      </c>
      <c r="B3561" s="35">
        <v>37270</v>
      </c>
      <c r="C3561" s="9">
        <v>2.8883183375000954E-2</v>
      </c>
    </row>
    <row r="3562" spans="1:3" x14ac:dyDescent="0.35">
      <c r="A3562">
        <v>3555</v>
      </c>
      <c r="B3562" s="35">
        <v>37271</v>
      </c>
      <c r="C3562" s="9">
        <v>2.8316846117377281E-2</v>
      </c>
    </row>
    <row r="3563" spans="1:3" x14ac:dyDescent="0.35">
      <c r="A3563">
        <v>3556</v>
      </c>
      <c r="B3563" s="35">
        <v>37272</v>
      </c>
      <c r="C3563" s="9">
        <v>2.8316846117377281E-2</v>
      </c>
    </row>
    <row r="3564" spans="1:3" x14ac:dyDescent="0.35">
      <c r="A3564">
        <v>3557</v>
      </c>
      <c r="B3564" s="35">
        <v>37273</v>
      </c>
      <c r="C3564" s="9">
        <v>2.8316846117377281E-2</v>
      </c>
    </row>
    <row r="3565" spans="1:3" x14ac:dyDescent="0.35">
      <c r="A3565">
        <v>3558</v>
      </c>
      <c r="B3565" s="35">
        <v>37274</v>
      </c>
      <c r="C3565" s="9">
        <v>2.8316846117377281E-2</v>
      </c>
    </row>
    <row r="3566" spans="1:3" x14ac:dyDescent="0.35">
      <c r="A3566">
        <v>3559</v>
      </c>
      <c r="B3566" s="35">
        <v>37275</v>
      </c>
      <c r="C3566" s="9">
        <v>2.8316846117377281E-2</v>
      </c>
    </row>
    <row r="3567" spans="1:3" x14ac:dyDescent="0.35">
      <c r="A3567">
        <v>3560</v>
      </c>
      <c r="B3567" s="35">
        <v>37276</v>
      </c>
      <c r="C3567" s="9">
        <v>2.8316846117377281E-2</v>
      </c>
    </row>
    <row r="3568" spans="1:3" x14ac:dyDescent="0.35">
      <c r="A3568">
        <v>3561</v>
      </c>
      <c r="B3568" s="35">
        <v>37277</v>
      </c>
      <c r="C3568" s="9">
        <v>2.8316846117377281E-2</v>
      </c>
    </row>
    <row r="3569" spans="1:3" x14ac:dyDescent="0.35">
      <c r="A3569">
        <v>3562</v>
      </c>
      <c r="B3569" s="35">
        <v>37278</v>
      </c>
      <c r="C3569" s="9">
        <v>2.8316846117377281E-2</v>
      </c>
    </row>
    <row r="3570" spans="1:3" x14ac:dyDescent="0.35">
      <c r="A3570">
        <v>3563</v>
      </c>
      <c r="B3570" s="35">
        <v>37279</v>
      </c>
      <c r="C3570" s="9">
        <v>2.8316846117377281E-2</v>
      </c>
    </row>
    <row r="3571" spans="1:3" x14ac:dyDescent="0.35">
      <c r="A3571">
        <v>3564</v>
      </c>
      <c r="B3571" s="35">
        <v>37280</v>
      </c>
      <c r="C3571" s="9">
        <v>2.8316846117377281E-2</v>
      </c>
    </row>
    <row r="3572" spans="1:3" x14ac:dyDescent="0.35">
      <c r="A3572">
        <v>3565</v>
      </c>
      <c r="B3572" s="35">
        <v>37281</v>
      </c>
      <c r="C3572" s="9">
        <v>2.8316846117377281E-2</v>
      </c>
    </row>
    <row r="3573" spans="1:3" x14ac:dyDescent="0.35">
      <c r="A3573">
        <v>3566</v>
      </c>
      <c r="B3573" s="35">
        <v>37282</v>
      </c>
      <c r="C3573" s="9">
        <v>2.8316846117377281E-2</v>
      </c>
    </row>
    <row r="3574" spans="1:3" x14ac:dyDescent="0.35">
      <c r="A3574">
        <v>3567</v>
      </c>
      <c r="B3574" s="35">
        <v>37283</v>
      </c>
      <c r="C3574" s="9">
        <v>2.7750510722398758E-2</v>
      </c>
    </row>
    <row r="3575" spans="1:3" x14ac:dyDescent="0.35">
      <c r="A3575">
        <v>3568</v>
      </c>
      <c r="B3575" s="35">
        <v>37284</v>
      </c>
      <c r="C3575" s="9">
        <v>2.6901004835963249E-2</v>
      </c>
    </row>
    <row r="3576" spans="1:3" x14ac:dyDescent="0.35">
      <c r="A3576">
        <v>3569</v>
      </c>
      <c r="B3576" s="35">
        <v>37285</v>
      </c>
      <c r="C3576" s="9">
        <v>2.6901004835963249E-2</v>
      </c>
    </row>
    <row r="3577" spans="1:3" x14ac:dyDescent="0.35">
      <c r="A3577">
        <v>3570</v>
      </c>
      <c r="B3577" s="35">
        <v>37286</v>
      </c>
      <c r="C3577" s="9">
        <v>2.6901004835963249E-2</v>
      </c>
    </row>
    <row r="3578" spans="1:3" x14ac:dyDescent="0.35">
      <c r="A3578">
        <v>3571</v>
      </c>
      <c r="B3578" s="35">
        <v>37287</v>
      </c>
      <c r="C3578" s="9">
        <v>2.6901004835963249E-2</v>
      </c>
    </row>
    <row r="3579" spans="1:3" x14ac:dyDescent="0.35">
      <c r="A3579">
        <v>3572</v>
      </c>
      <c r="B3579" s="35">
        <v>37288</v>
      </c>
      <c r="C3579" s="9">
        <v>2.6901004835963249E-2</v>
      </c>
    </row>
    <row r="3580" spans="1:3" x14ac:dyDescent="0.35">
      <c r="A3580">
        <v>3573</v>
      </c>
      <c r="B3580" s="35">
        <v>37289</v>
      </c>
      <c r="C3580" s="9">
        <v>2.6901004835963249E-2</v>
      </c>
    </row>
    <row r="3581" spans="1:3" x14ac:dyDescent="0.35">
      <c r="A3581">
        <v>3574</v>
      </c>
      <c r="B3581" s="35">
        <v>37290</v>
      </c>
      <c r="C3581" s="9">
        <v>2.6901004835963249E-2</v>
      </c>
    </row>
    <row r="3582" spans="1:3" x14ac:dyDescent="0.35">
      <c r="A3582">
        <v>3575</v>
      </c>
      <c r="B3582" s="35">
        <v>37291</v>
      </c>
      <c r="C3582" s="9">
        <v>2.7750510722398758E-2</v>
      </c>
    </row>
    <row r="3583" spans="1:3" x14ac:dyDescent="0.35">
      <c r="A3583">
        <v>3576</v>
      </c>
      <c r="B3583" s="35">
        <v>37292</v>
      </c>
      <c r="C3583" s="9">
        <v>2.8316846117377281E-2</v>
      </c>
    </row>
    <row r="3584" spans="1:3" x14ac:dyDescent="0.35">
      <c r="A3584">
        <v>3577</v>
      </c>
      <c r="B3584" s="35">
        <v>37293</v>
      </c>
      <c r="C3584" s="9">
        <v>2.8316846117377281E-2</v>
      </c>
    </row>
    <row r="3585" spans="1:3" x14ac:dyDescent="0.35">
      <c r="A3585">
        <v>3578</v>
      </c>
      <c r="B3585" s="35">
        <v>37294</v>
      </c>
      <c r="C3585" s="9">
        <v>2.8316846117377281E-2</v>
      </c>
    </row>
    <row r="3586" spans="1:3" x14ac:dyDescent="0.35">
      <c r="A3586">
        <v>3579</v>
      </c>
      <c r="B3586" s="35">
        <v>37295</v>
      </c>
      <c r="C3586" s="9">
        <v>2.8316846117377281E-2</v>
      </c>
    </row>
    <row r="3587" spans="1:3" x14ac:dyDescent="0.35">
      <c r="A3587">
        <v>3580</v>
      </c>
      <c r="B3587" s="35">
        <v>37296</v>
      </c>
      <c r="C3587" s="9">
        <v>2.8316846117377281E-2</v>
      </c>
    </row>
    <row r="3588" spans="1:3" x14ac:dyDescent="0.35">
      <c r="A3588">
        <v>3581</v>
      </c>
      <c r="B3588" s="35">
        <v>37297</v>
      </c>
      <c r="C3588" s="9">
        <v>2.7750510722398758E-2</v>
      </c>
    </row>
    <row r="3589" spans="1:3" x14ac:dyDescent="0.35">
      <c r="A3589">
        <v>3582</v>
      </c>
      <c r="B3589" s="35">
        <v>37298</v>
      </c>
      <c r="C3589" s="9">
        <v>2.6901004835963249E-2</v>
      </c>
    </row>
    <row r="3590" spans="1:3" x14ac:dyDescent="0.35">
      <c r="A3590">
        <v>3583</v>
      </c>
      <c r="B3590" s="35">
        <v>37299</v>
      </c>
      <c r="C3590" s="9">
        <v>2.6901004835963249E-2</v>
      </c>
    </row>
    <row r="3591" spans="1:3" x14ac:dyDescent="0.35">
      <c r="A3591">
        <v>3584</v>
      </c>
      <c r="B3591" s="35">
        <v>37300</v>
      </c>
      <c r="C3591" s="9">
        <v>2.6901004835963249E-2</v>
      </c>
    </row>
    <row r="3592" spans="1:3" x14ac:dyDescent="0.35">
      <c r="A3592">
        <v>3585</v>
      </c>
      <c r="B3592" s="35">
        <v>37301</v>
      </c>
      <c r="C3592" s="9">
        <v>2.6901004835963249E-2</v>
      </c>
    </row>
    <row r="3593" spans="1:3" x14ac:dyDescent="0.35">
      <c r="A3593">
        <v>3586</v>
      </c>
      <c r="B3593" s="35">
        <v>37302</v>
      </c>
      <c r="C3593" s="9">
        <v>2.6901004835963249E-2</v>
      </c>
    </row>
    <row r="3594" spans="1:3" x14ac:dyDescent="0.35">
      <c r="A3594">
        <v>3587</v>
      </c>
      <c r="B3594" s="35">
        <v>37303</v>
      </c>
      <c r="C3594" s="9">
        <v>2.6901004835963249E-2</v>
      </c>
    </row>
    <row r="3595" spans="1:3" x14ac:dyDescent="0.35">
      <c r="A3595">
        <v>3588</v>
      </c>
      <c r="B3595" s="35">
        <v>37304</v>
      </c>
      <c r="C3595" s="9">
        <v>2.6901004835963249E-2</v>
      </c>
    </row>
    <row r="3596" spans="1:3" x14ac:dyDescent="0.35">
      <c r="A3596">
        <v>3589</v>
      </c>
      <c r="B3596" s="35">
        <v>37305</v>
      </c>
      <c r="C3596" s="9">
        <v>2.6901004835963249E-2</v>
      </c>
    </row>
    <row r="3597" spans="1:3" x14ac:dyDescent="0.35">
      <c r="A3597">
        <v>3590</v>
      </c>
      <c r="B3597" s="35">
        <v>37306</v>
      </c>
      <c r="C3597" s="9">
        <v>2.6901004835963249E-2</v>
      </c>
    </row>
    <row r="3598" spans="1:3" x14ac:dyDescent="0.35">
      <c r="A3598">
        <v>3591</v>
      </c>
      <c r="B3598" s="35">
        <v>37307</v>
      </c>
      <c r="C3598" s="9">
        <v>2.6901004835963249E-2</v>
      </c>
    </row>
    <row r="3599" spans="1:3" x14ac:dyDescent="0.35">
      <c r="A3599">
        <v>3592</v>
      </c>
      <c r="B3599" s="35">
        <v>37308</v>
      </c>
      <c r="C3599" s="9">
        <v>2.6901004835963249E-2</v>
      </c>
    </row>
    <row r="3600" spans="1:3" x14ac:dyDescent="0.35">
      <c r="A3600">
        <v>3593</v>
      </c>
      <c r="B3600" s="35">
        <v>37309</v>
      </c>
      <c r="C3600" s="9">
        <v>2.8600014746189117E-2</v>
      </c>
    </row>
    <row r="3601" spans="1:3" x14ac:dyDescent="0.35">
      <c r="A3601">
        <v>3594</v>
      </c>
      <c r="B3601" s="35">
        <v>37310</v>
      </c>
      <c r="C3601" s="9">
        <v>3.1148532405495644E-2</v>
      </c>
    </row>
    <row r="3602" spans="1:3" x14ac:dyDescent="0.35">
      <c r="A3602">
        <v>3595</v>
      </c>
      <c r="B3602" s="35">
        <v>37311</v>
      </c>
      <c r="C3602" s="9">
        <v>2.8600014746189117E-2</v>
      </c>
    </row>
    <row r="3603" spans="1:3" x14ac:dyDescent="0.35">
      <c r="A3603">
        <v>3596</v>
      </c>
      <c r="B3603" s="35">
        <v>37312</v>
      </c>
      <c r="C3603" s="9">
        <v>2.6901004835963249E-2</v>
      </c>
    </row>
    <row r="3604" spans="1:3" x14ac:dyDescent="0.35">
      <c r="A3604">
        <v>3597</v>
      </c>
      <c r="B3604" s="35">
        <v>37313</v>
      </c>
      <c r="C3604" s="9">
        <v>2.6617836207151413E-2</v>
      </c>
    </row>
    <row r="3605" spans="1:3" x14ac:dyDescent="0.35">
      <c r="A3605">
        <v>3598</v>
      </c>
      <c r="B3605" s="35">
        <v>37314</v>
      </c>
      <c r="C3605" s="9">
        <v>2.7184171602129936E-2</v>
      </c>
    </row>
    <row r="3606" spans="1:3" x14ac:dyDescent="0.35">
      <c r="A3606">
        <v>3599</v>
      </c>
      <c r="B3606" s="35">
        <v>37315</v>
      </c>
      <c r="C3606" s="9">
        <v>2.5201993063092232E-2</v>
      </c>
    </row>
    <row r="3607" spans="1:3" x14ac:dyDescent="0.35">
      <c r="A3607">
        <v>3600</v>
      </c>
      <c r="B3607" s="35">
        <v>37316</v>
      </c>
      <c r="C3607" s="9">
        <v>2.4918824434280396E-2</v>
      </c>
    </row>
    <row r="3608" spans="1:3" x14ac:dyDescent="0.35">
      <c r="A3608">
        <v>3601</v>
      </c>
      <c r="B3608" s="35">
        <v>37317</v>
      </c>
      <c r="C3608" s="9">
        <v>2.4918824434280396E-2</v>
      </c>
    </row>
    <row r="3609" spans="1:3" x14ac:dyDescent="0.35">
      <c r="A3609">
        <v>3602</v>
      </c>
      <c r="B3609" s="35">
        <v>37318</v>
      </c>
      <c r="C3609" s="9">
        <v>2.5485161691904068E-2</v>
      </c>
    </row>
    <row r="3610" spans="1:3" x14ac:dyDescent="0.35">
      <c r="A3610">
        <v>3603</v>
      </c>
      <c r="B3610" s="35">
        <v>37319</v>
      </c>
      <c r="C3610" s="9">
        <v>2.6901004835963249E-2</v>
      </c>
    </row>
    <row r="3611" spans="1:3" x14ac:dyDescent="0.35">
      <c r="A3611">
        <v>3604</v>
      </c>
      <c r="B3611" s="35">
        <v>37320</v>
      </c>
      <c r="C3611" s="9">
        <v>2.6901004835963249E-2</v>
      </c>
    </row>
    <row r="3612" spans="1:3" x14ac:dyDescent="0.35">
      <c r="A3612">
        <v>3605</v>
      </c>
      <c r="B3612" s="35">
        <v>37321</v>
      </c>
      <c r="C3612" s="9">
        <v>2.6901004835963249E-2</v>
      </c>
    </row>
    <row r="3613" spans="1:3" x14ac:dyDescent="0.35">
      <c r="A3613">
        <v>3606</v>
      </c>
      <c r="B3613" s="35">
        <v>37322</v>
      </c>
      <c r="C3613" s="9">
        <v>2.6617836207151413E-2</v>
      </c>
    </row>
    <row r="3614" spans="1:3" x14ac:dyDescent="0.35">
      <c r="A3614">
        <v>3607</v>
      </c>
      <c r="B3614" s="35">
        <v>37323</v>
      </c>
      <c r="C3614" s="9">
        <v>2.4635655805468559E-2</v>
      </c>
    </row>
    <row r="3615" spans="1:3" x14ac:dyDescent="0.35">
      <c r="A3615">
        <v>3608</v>
      </c>
      <c r="B3615" s="35">
        <v>37324</v>
      </c>
      <c r="C3615" s="9">
        <v>2.4635655805468559E-2</v>
      </c>
    </row>
    <row r="3616" spans="1:3" x14ac:dyDescent="0.35">
      <c r="A3616">
        <v>3609</v>
      </c>
      <c r="B3616" s="35">
        <v>37325</v>
      </c>
      <c r="C3616" s="9">
        <v>2.605149894952774E-2</v>
      </c>
    </row>
    <row r="3617" spans="1:3" x14ac:dyDescent="0.35">
      <c r="A3617">
        <v>3610</v>
      </c>
      <c r="B3617" s="35">
        <v>37326</v>
      </c>
      <c r="C3617" s="9">
        <v>2.1803971379995346E-2</v>
      </c>
    </row>
    <row r="3618" spans="1:3" x14ac:dyDescent="0.35">
      <c r="A3618">
        <v>3611</v>
      </c>
      <c r="B3618" s="35">
        <v>37327</v>
      </c>
      <c r="C3618" s="9">
        <v>1.7839612439274788E-2</v>
      </c>
    </row>
    <row r="3619" spans="1:3" x14ac:dyDescent="0.35">
      <c r="A3619">
        <v>3612</v>
      </c>
      <c r="B3619" s="35">
        <v>37328</v>
      </c>
      <c r="C3619" s="9">
        <v>2.4635655805468559E-2</v>
      </c>
    </row>
    <row r="3620" spans="1:3" x14ac:dyDescent="0.35">
      <c r="A3620">
        <v>3613</v>
      </c>
      <c r="B3620" s="35">
        <v>37329</v>
      </c>
      <c r="C3620" s="9">
        <v>2.5768330320715904E-2</v>
      </c>
    </row>
    <row r="3621" spans="1:3" x14ac:dyDescent="0.35">
      <c r="A3621">
        <v>3614</v>
      </c>
      <c r="B3621" s="35">
        <v>37330</v>
      </c>
      <c r="C3621" s="9">
        <v>2.4918824434280396E-2</v>
      </c>
    </row>
    <row r="3622" spans="1:3" x14ac:dyDescent="0.35">
      <c r="A3622">
        <v>3615</v>
      </c>
      <c r="B3622" s="35">
        <v>37331</v>
      </c>
      <c r="C3622" s="9">
        <v>2.4069320410490036E-2</v>
      </c>
    </row>
    <row r="3623" spans="1:3" x14ac:dyDescent="0.35">
      <c r="A3623">
        <v>3616</v>
      </c>
      <c r="B3623" s="35">
        <v>37332</v>
      </c>
      <c r="C3623" s="9">
        <v>2.2653477266430855E-2</v>
      </c>
    </row>
    <row r="3624" spans="1:3" x14ac:dyDescent="0.35">
      <c r="A3624">
        <v>3617</v>
      </c>
      <c r="B3624" s="35">
        <v>37333</v>
      </c>
      <c r="C3624" s="9">
        <v>1.9821792840957642E-2</v>
      </c>
    </row>
    <row r="3625" spans="1:3" x14ac:dyDescent="0.35">
      <c r="A3625">
        <v>3618</v>
      </c>
      <c r="B3625" s="35">
        <v>37334</v>
      </c>
      <c r="C3625" s="9">
        <v>1.6706937924027443E-2</v>
      </c>
    </row>
    <row r="3626" spans="1:3" x14ac:dyDescent="0.35">
      <c r="A3626">
        <v>3619</v>
      </c>
      <c r="B3626" s="35">
        <v>37335</v>
      </c>
      <c r="C3626" s="9">
        <v>1.5574266202747822E-2</v>
      </c>
    </row>
    <row r="3627" spans="1:3" x14ac:dyDescent="0.35">
      <c r="A3627">
        <v>3620</v>
      </c>
      <c r="B3627" s="35">
        <v>37336</v>
      </c>
      <c r="C3627" s="9">
        <v>1.5291097573935986E-2</v>
      </c>
    </row>
    <row r="3628" spans="1:3" x14ac:dyDescent="0.35">
      <c r="A3628">
        <v>3621</v>
      </c>
      <c r="B3628" s="35">
        <v>37337</v>
      </c>
      <c r="C3628" s="9">
        <v>1.5291097573935986E-2</v>
      </c>
    </row>
    <row r="3629" spans="1:3" x14ac:dyDescent="0.35">
      <c r="A3629">
        <v>3622</v>
      </c>
      <c r="B3629" s="35">
        <v>37338</v>
      </c>
      <c r="C3629" s="9">
        <v>1.5291097573935986E-2</v>
      </c>
    </row>
    <row r="3630" spans="1:3" x14ac:dyDescent="0.35">
      <c r="A3630">
        <v>3623</v>
      </c>
      <c r="B3630" s="35">
        <v>37339</v>
      </c>
      <c r="C3630" s="9">
        <v>1.614060252904892E-2</v>
      </c>
    </row>
    <row r="3631" spans="1:3" x14ac:dyDescent="0.35">
      <c r="A3631">
        <v>3624</v>
      </c>
      <c r="B3631" s="35">
        <v>37340</v>
      </c>
      <c r="C3631" s="9">
        <v>2.0388130098581314E-2</v>
      </c>
    </row>
    <row r="3632" spans="1:3" x14ac:dyDescent="0.35">
      <c r="A3632">
        <v>3625</v>
      </c>
      <c r="B3632" s="35">
        <v>37341</v>
      </c>
      <c r="C3632" s="9">
        <v>1.9538624212145805E-2</v>
      </c>
    </row>
    <row r="3633" spans="1:3" x14ac:dyDescent="0.35">
      <c r="A3633">
        <v>3626</v>
      </c>
      <c r="B3633" s="35">
        <v>37342</v>
      </c>
      <c r="C3633" s="9">
        <v>1.5291097573935986E-2</v>
      </c>
    </row>
    <row r="3634" spans="1:3" x14ac:dyDescent="0.35">
      <c r="A3634">
        <v>3627</v>
      </c>
      <c r="B3634" s="35">
        <v>37343</v>
      </c>
      <c r="C3634" s="9">
        <v>1.5291097573935986E-2</v>
      </c>
    </row>
    <row r="3635" spans="1:3" x14ac:dyDescent="0.35">
      <c r="A3635">
        <v>3628</v>
      </c>
      <c r="B3635" s="35">
        <v>37344</v>
      </c>
      <c r="C3635" s="9">
        <v>1.5291097573935986E-2</v>
      </c>
    </row>
    <row r="3636" spans="1:3" x14ac:dyDescent="0.35">
      <c r="A3636">
        <v>3629</v>
      </c>
      <c r="B3636" s="35">
        <v>37345</v>
      </c>
      <c r="C3636" s="9">
        <v>1.5291097573935986E-2</v>
      </c>
    </row>
    <row r="3637" spans="1:3" x14ac:dyDescent="0.35">
      <c r="A3637">
        <v>3630</v>
      </c>
      <c r="B3637" s="35">
        <v>37346</v>
      </c>
      <c r="C3637" s="9">
        <v>1.5291097573935986E-2</v>
      </c>
    </row>
    <row r="3638" spans="1:3" x14ac:dyDescent="0.35">
      <c r="A3638">
        <v>3631</v>
      </c>
      <c r="B3638" s="35">
        <v>37347</v>
      </c>
      <c r="C3638" s="9">
        <v>1.5291097573935986E-2</v>
      </c>
    </row>
    <row r="3639" spans="1:3" x14ac:dyDescent="0.35">
      <c r="A3639">
        <v>3632</v>
      </c>
      <c r="B3639" s="35">
        <v>37348</v>
      </c>
      <c r="C3639" s="9">
        <v>1.5291097573935986E-2</v>
      </c>
    </row>
    <row r="3640" spans="1:3" x14ac:dyDescent="0.35">
      <c r="A3640">
        <v>3633</v>
      </c>
      <c r="B3640" s="35">
        <v>37349</v>
      </c>
      <c r="C3640" s="9">
        <v>1.8122781068086624E-2</v>
      </c>
    </row>
    <row r="3641" spans="1:3" x14ac:dyDescent="0.35">
      <c r="A3641">
        <v>3634</v>
      </c>
      <c r="B3641" s="35">
        <v>37350</v>
      </c>
      <c r="C3641" s="9">
        <v>2.3786149919033051E-2</v>
      </c>
    </row>
    <row r="3642" spans="1:3" x14ac:dyDescent="0.35">
      <c r="A3642">
        <v>3635</v>
      </c>
      <c r="B3642" s="35">
        <v>37351</v>
      </c>
      <c r="C3642" s="9">
        <v>2.4918824434280396E-2</v>
      </c>
    </row>
    <row r="3643" spans="1:3" x14ac:dyDescent="0.35">
      <c r="A3643">
        <v>3636</v>
      </c>
      <c r="B3643" s="35">
        <v>37352</v>
      </c>
      <c r="C3643" s="9">
        <v>2.4918824434280396E-2</v>
      </c>
    </row>
    <row r="3644" spans="1:3" x14ac:dyDescent="0.35">
      <c r="A3644">
        <v>3637</v>
      </c>
      <c r="B3644" s="35">
        <v>37353</v>
      </c>
      <c r="C3644" s="9">
        <v>2.605149894952774E-2</v>
      </c>
    </row>
    <row r="3645" spans="1:3" x14ac:dyDescent="0.35">
      <c r="A3645">
        <v>3638</v>
      </c>
      <c r="B3645" s="35">
        <v>37354</v>
      </c>
      <c r="C3645" s="9">
        <v>2.6901004835963249E-2</v>
      </c>
    </row>
    <row r="3646" spans="1:3" x14ac:dyDescent="0.35">
      <c r="A3646">
        <v>3639</v>
      </c>
      <c r="B3646" s="35">
        <v>37355</v>
      </c>
      <c r="C3646" s="9">
        <v>2.2087140008807182E-2</v>
      </c>
    </row>
    <row r="3647" spans="1:3" x14ac:dyDescent="0.35">
      <c r="A3647">
        <v>3640</v>
      </c>
      <c r="B3647" s="35">
        <v>37356</v>
      </c>
      <c r="C3647" s="9">
        <v>1.8122781068086624E-2</v>
      </c>
    </row>
    <row r="3648" spans="1:3" x14ac:dyDescent="0.35">
      <c r="A3648">
        <v>3641</v>
      </c>
      <c r="B3648" s="35">
        <v>37357</v>
      </c>
      <c r="C3648" s="9">
        <v>1.8972286954522133E-2</v>
      </c>
    </row>
    <row r="3649" spans="1:3" x14ac:dyDescent="0.35">
      <c r="A3649">
        <v>3642</v>
      </c>
      <c r="B3649" s="35">
        <v>37358</v>
      </c>
      <c r="C3649" s="9">
        <v>2.1237634122371674E-2</v>
      </c>
    </row>
    <row r="3650" spans="1:3" x14ac:dyDescent="0.35">
      <c r="A3650">
        <v>3643</v>
      </c>
      <c r="B3650" s="35">
        <v>37359</v>
      </c>
      <c r="C3650" s="9">
        <v>2.5768330320715904E-2</v>
      </c>
    </row>
    <row r="3651" spans="1:3" x14ac:dyDescent="0.35">
      <c r="A3651">
        <v>3644</v>
      </c>
      <c r="B3651" s="35">
        <v>37360</v>
      </c>
      <c r="C3651" s="9">
        <v>2.6901004835963249E-2</v>
      </c>
    </row>
    <row r="3652" spans="1:3" x14ac:dyDescent="0.35">
      <c r="A3652">
        <v>3645</v>
      </c>
      <c r="B3652" s="35">
        <v>37361</v>
      </c>
      <c r="C3652" s="9">
        <v>2.6901004835963249E-2</v>
      </c>
    </row>
    <row r="3653" spans="1:3" x14ac:dyDescent="0.35">
      <c r="A3653">
        <v>3646</v>
      </c>
      <c r="B3653" s="35">
        <v>37362</v>
      </c>
      <c r="C3653" s="9">
        <v>2.605149894952774E-2</v>
      </c>
    </row>
    <row r="3654" spans="1:3" x14ac:dyDescent="0.35">
      <c r="A3654">
        <v>3647</v>
      </c>
      <c r="B3654" s="35">
        <v>37363</v>
      </c>
      <c r="C3654" s="9">
        <v>2.3786149919033051E-2</v>
      </c>
    </row>
    <row r="3655" spans="1:3" x14ac:dyDescent="0.35">
      <c r="A3655">
        <v>3648</v>
      </c>
      <c r="B3655" s="35">
        <v>37364</v>
      </c>
      <c r="C3655" s="9">
        <v>2.0954467356204987E-2</v>
      </c>
    </row>
    <row r="3656" spans="1:3" x14ac:dyDescent="0.35">
      <c r="A3656">
        <v>3649</v>
      </c>
      <c r="B3656" s="35">
        <v>37365</v>
      </c>
      <c r="C3656" s="9">
        <v>2.2370308637619019E-2</v>
      </c>
    </row>
    <row r="3657" spans="1:3" x14ac:dyDescent="0.35">
      <c r="A3657">
        <v>3650</v>
      </c>
      <c r="B3657" s="35">
        <v>37366</v>
      </c>
      <c r="C3657" s="9">
        <v>3.0582195147871971E-2</v>
      </c>
    </row>
    <row r="3658" spans="1:3" x14ac:dyDescent="0.35">
      <c r="A3658">
        <v>3651</v>
      </c>
      <c r="B3658" s="35">
        <v>37367</v>
      </c>
      <c r="C3658" s="9">
        <v>3.1148532405495644E-2</v>
      </c>
    </row>
    <row r="3659" spans="1:3" x14ac:dyDescent="0.35">
      <c r="A3659">
        <v>3652</v>
      </c>
      <c r="B3659" s="35">
        <v>37368</v>
      </c>
      <c r="C3659" s="9">
        <v>3.1148532405495644E-2</v>
      </c>
    </row>
    <row r="3660" spans="1:3" x14ac:dyDescent="0.35">
      <c r="A3660">
        <v>3653</v>
      </c>
      <c r="B3660" s="35">
        <v>37369</v>
      </c>
      <c r="C3660" s="9">
        <v>2.7184171602129936E-2</v>
      </c>
    </row>
    <row r="3661" spans="1:3" x14ac:dyDescent="0.35">
      <c r="A3661">
        <v>3654</v>
      </c>
      <c r="B3661" s="35">
        <v>37370</v>
      </c>
      <c r="C3661" s="9">
        <v>2.3219814524054527E-2</v>
      </c>
    </row>
    <row r="3662" spans="1:3" x14ac:dyDescent="0.35">
      <c r="A3662">
        <v>3655</v>
      </c>
      <c r="B3662" s="35">
        <v>37371</v>
      </c>
      <c r="C3662" s="9">
        <v>2.2370308637619019E-2</v>
      </c>
    </row>
    <row r="3663" spans="1:3" x14ac:dyDescent="0.35">
      <c r="A3663">
        <v>3656</v>
      </c>
      <c r="B3663" s="35">
        <v>37372</v>
      </c>
      <c r="C3663" s="9">
        <v>1.9821792840957642E-2</v>
      </c>
    </row>
    <row r="3664" spans="1:3" x14ac:dyDescent="0.35">
      <c r="A3664">
        <v>3657</v>
      </c>
      <c r="B3664" s="35">
        <v>37373</v>
      </c>
      <c r="C3664" s="9">
        <v>1.840594969689846E-2</v>
      </c>
    </row>
    <row r="3665" spans="1:3" x14ac:dyDescent="0.35">
      <c r="A3665">
        <v>3658</v>
      </c>
      <c r="B3665" s="35">
        <v>37374</v>
      </c>
      <c r="C3665" s="9">
        <v>2.0104959607124329E-2</v>
      </c>
    </row>
    <row r="3666" spans="1:3" x14ac:dyDescent="0.35">
      <c r="A3666">
        <v>3659</v>
      </c>
      <c r="B3666" s="35">
        <v>37375</v>
      </c>
      <c r="C3666" s="9">
        <v>1.6990108415484428E-2</v>
      </c>
    </row>
    <row r="3667" spans="1:3" x14ac:dyDescent="0.35">
      <c r="A3667">
        <v>3660</v>
      </c>
      <c r="B3667" s="35">
        <v>37376</v>
      </c>
      <c r="C3667" s="9">
        <v>1.7839612439274788E-2</v>
      </c>
    </row>
    <row r="3668" spans="1:3" x14ac:dyDescent="0.35">
      <c r="A3668">
        <v>3661</v>
      </c>
      <c r="B3668" s="35">
        <v>37377</v>
      </c>
      <c r="C3668" s="9">
        <v>1.840594969689846E-2</v>
      </c>
    </row>
    <row r="3669" spans="1:3" x14ac:dyDescent="0.35">
      <c r="A3669">
        <v>3662</v>
      </c>
      <c r="B3669" s="35">
        <v>37378</v>
      </c>
      <c r="C3669" s="9">
        <v>1.7556445673108101E-2</v>
      </c>
    </row>
    <row r="3670" spans="1:3" x14ac:dyDescent="0.35">
      <c r="A3670">
        <v>3663</v>
      </c>
      <c r="B3670" s="35">
        <v>37379</v>
      </c>
      <c r="C3670" s="9">
        <v>1.6990108415484428E-2</v>
      </c>
    </row>
    <row r="3671" spans="1:3" x14ac:dyDescent="0.35">
      <c r="A3671">
        <v>3664</v>
      </c>
      <c r="B3671" s="35">
        <v>37380</v>
      </c>
      <c r="C3671" s="9">
        <v>1.5291097573935986E-2</v>
      </c>
    </row>
    <row r="3672" spans="1:3" x14ac:dyDescent="0.35">
      <c r="A3672">
        <v>3665</v>
      </c>
      <c r="B3672" s="35">
        <v>37381</v>
      </c>
      <c r="C3672" s="9">
        <v>1.9538624212145805E-2</v>
      </c>
    </row>
    <row r="3673" spans="1:3" x14ac:dyDescent="0.35">
      <c r="A3673">
        <v>3666</v>
      </c>
      <c r="B3673" s="35">
        <v>37382</v>
      </c>
      <c r="C3673" s="9">
        <v>1.5857433900237083E-2</v>
      </c>
    </row>
    <row r="3674" spans="1:3" x14ac:dyDescent="0.35">
      <c r="A3674">
        <v>3667</v>
      </c>
      <c r="B3674" s="35">
        <v>37383</v>
      </c>
      <c r="C3674" s="9">
        <v>1.3592085801064968E-2</v>
      </c>
    </row>
    <row r="3675" spans="1:3" x14ac:dyDescent="0.35">
      <c r="A3675">
        <v>3668</v>
      </c>
      <c r="B3675" s="35">
        <v>37384</v>
      </c>
      <c r="C3675" s="9">
        <v>1.4158423058688641E-2</v>
      </c>
    </row>
    <row r="3676" spans="1:3" x14ac:dyDescent="0.35">
      <c r="A3676">
        <v>3669</v>
      </c>
      <c r="B3676" s="35">
        <v>37385</v>
      </c>
      <c r="C3676" s="9">
        <v>1.302574947476387E-2</v>
      </c>
    </row>
    <row r="3677" spans="1:3" x14ac:dyDescent="0.35">
      <c r="A3677">
        <v>3670</v>
      </c>
      <c r="B3677" s="35">
        <v>37386</v>
      </c>
      <c r="C3677" s="9">
        <v>1.2459412217140198E-2</v>
      </c>
    </row>
    <row r="3678" spans="1:3" x14ac:dyDescent="0.35">
      <c r="A3678">
        <v>3671</v>
      </c>
      <c r="B3678" s="35">
        <v>37387</v>
      </c>
      <c r="C3678" s="9">
        <v>1.2176244519650936E-2</v>
      </c>
    </row>
    <row r="3679" spans="1:3" x14ac:dyDescent="0.35">
      <c r="A3679">
        <v>3672</v>
      </c>
      <c r="B3679" s="35">
        <v>37388</v>
      </c>
      <c r="C3679" s="9">
        <v>1.3875255361199379E-2</v>
      </c>
    </row>
    <row r="3680" spans="1:3" x14ac:dyDescent="0.35">
      <c r="A3680">
        <v>3673</v>
      </c>
      <c r="B3680" s="35">
        <v>37389</v>
      </c>
      <c r="C3680" s="9">
        <v>1.302574947476387E-2</v>
      </c>
    </row>
    <row r="3681" spans="1:3" x14ac:dyDescent="0.35">
      <c r="A3681">
        <v>3674</v>
      </c>
      <c r="B3681" s="35">
        <v>37390</v>
      </c>
      <c r="C3681" s="9">
        <v>1.4441591687500477E-2</v>
      </c>
    </row>
    <row r="3682" spans="1:3" x14ac:dyDescent="0.35">
      <c r="A3682">
        <v>3675</v>
      </c>
      <c r="B3682" s="35">
        <v>37391</v>
      </c>
      <c r="C3682" s="9">
        <v>1.5007928013801575E-2</v>
      </c>
    </row>
    <row r="3683" spans="1:3" x14ac:dyDescent="0.35">
      <c r="A3683">
        <v>3676</v>
      </c>
      <c r="B3683" s="35">
        <v>37392</v>
      </c>
      <c r="C3683" s="9">
        <v>1.2176244519650936E-2</v>
      </c>
    </row>
    <row r="3684" spans="1:3" x14ac:dyDescent="0.35">
      <c r="A3684">
        <v>3677</v>
      </c>
      <c r="B3684" s="35">
        <v>37393</v>
      </c>
      <c r="C3684" s="9">
        <v>1.1609907262027264E-2</v>
      </c>
    </row>
    <row r="3685" spans="1:3" x14ac:dyDescent="0.35">
      <c r="A3685">
        <v>3678</v>
      </c>
      <c r="B3685" s="35">
        <v>37394</v>
      </c>
      <c r="C3685" s="9">
        <v>1.1893074959516525E-2</v>
      </c>
    </row>
    <row r="3686" spans="1:3" x14ac:dyDescent="0.35">
      <c r="A3686">
        <v>3679</v>
      </c>
      <c r="B3686" s="35">
        <v>37395</v>
      </c>
      <c r="C3686" s="9">
        <v>1.1609907262027264E-2</v>
      </c>
    </row>
    <row r="3687" spans="1:3" x14ac:dyDescent="0.35">
      <c r="A3687">
        <v>3680</v>
      </c>
      <c r="B3687" s="35">
        <v>37396</v>
      </c>
      <c r="C3687" s="9">
        <v>1.1609907262027264E-2</v>
      </c>
    </row>
    <row r="3688" spans="1:3" x14ac:dyDescent="0.35">
      <c r="A3688">
        <v>3681</v>
      </c>
      <c r="B3688" s="35">
        <v>37397</v>
      </c>
      <c r="C3688" s="9">
        <v>1.1609907262027264E-2</v>
      </c>
    </row>
    <row r="3689" spans="1:3" x14ac:dyDescent="0.35">
      <c r="A3689">
        <v>3682</v>
      </c>
      <c r="B3689" s="35">
        <v>37398</v>
      </c>
      <c r="C3689" s="9">
        <v>1.1043570004403591E-2</v>
      </c>
    </row>
    <row r="3690" spans="1:3" x14ac:dyDescent="0.35">
      <c r="A3690">
        <v>3683</v>
      </c>
      <c r="B3690" s="35">
        <v>37399</v>
      </c>
      <c r="C3690" s="9">
        <v>1.1326738633215427E-2</v>
      </c>
    </row>
    <row r="3691" spans="1:3" x14ac:dyDescent="0.35">
      <c r="A3691">
        <v>3684</v>
      </c>
      <c r="B3691" s="35">
        <v>37400</v>
      </c>
      <c r="C3691" s="9">
        <v>1.3308918103575706E-2</v>
      </c>
    </row>
    <row r="3692" spans="1:3" x14ac:dyDescent="0.35">
      <c r="A3692">
        <v>3685</v>
      </c>
      <c r="B3692" s="35">
        <v>37401</v>
      </c>
      <c r="C3692" s="9">
        <v>1.2459412217140198E-2</v>
      </c>
    </row>
    <row r="3693" spans="1:3" x14ac:dyDescent="0.35">
      <c r="A3693">
        <v>3686</v>
      </c>
      <c r="B3693" s="35">
        <v>37402</v>
      </c>
      <c r="C3693" s="9">
        <v>1.1609907262027264E-2</v>
      </c>
    </row>
    <row r="3694" spans="1:3" x14ac:dyDescent="0.35">
      <c r="A3694">
        <v>3687</v>
      </c>
      <c r="B3694" s="35">
        <v>37403</v>
      </c>
      <c r="C3694" s="9">
        <v>1.1609907262027264E-2</v>
      </c>
    </row>
    <row r="3695" spans="1:3" x14ac:dyDescent="0.35">
      <c r="A3695">
        <v>3688</v>
      </c>
      <c r="B3695" s="35">
        <v>37404</v>
      </c>
      <c r="C3695" s="9">
        <v>1.0760401375591755E-2</v>
      </c>
    </row>
    <row r="3696" spans="1:3" x14ac:dyDescent="0.35">
      <c r="A3696">
        <v>3689</v>
      </c>
      <c r="B3696" s="35">
        <v>37405</v>
      </c>
      <c r="C3696" s="9">
        <v>1.0760401375591755E-2</v>
      </c>
    </row>
    <row r="3697" spans="1:3" x14ac:dyDescent="0.35">
      <c r="A3697">
        <v>3690</v>
      </c>
      <c r="B3697" s="35">
        <v>37406</v>
      </c>
      <c r="C3697" s="9">
        <v>1.0194065049290657E-2</v>
      </c>
    </row>
    <row r="3698" spans="1:3" x14ac:dyDescent="0.35">
      <c r="A3698">
        <v>3691</v>
      </c>
      <c r="B3698" s="35">
        <v>37407</v>
      </c>
      <c r="C3698" s="9">
        <v>1.0194065049290657E-2</v>
      </c>
    </row>
    <row r="3699" spans="1:3" x14ac:dyDescent="0.35">
      <c r="A3699">
        <v>3692</v>
      </c>
      <c r="B3699" s="35">
        <v>37408</v>
      </c>
      <c r="C3699" s="9">
        <v>1.0477233678102493E-2</v>
      </c>
    </row>
    <row r="3700" spans="1:3" x14ac:dyDescent="0.35">
      <c r="A3700">
        <v>3693</v>
      </c>
      <c r="B3700" s="35">
        <v>37409</v>
      </c>
      <c r="C3700" s="9">
        <v>1.0194065049290657E-2</v>
      </c>
    </row>
    <row r="3701" spans="1:3" x14ac:dyDescent="0.35">
      <c r="A3701">
        <v>3694</v>
      </c>
      <c r="B3701" s="35">
        <v>37410</v>
      </c>
      <c r="C3701" s="9">
        <v>9.3445600941777229E-3</v>
      </c>
    </row>
    <row r="3702" spans="1:3" x14ac:dyDescent="0.35">
      <c r="A3702">
        <v>3695</v>
      </c>
      <c r="B3702" s="35">
        <v>37411</v>
      </c>
      <c r="C3702" s="9">
        <v>9.0613905340433121E-3</v>
      </c>
    </row>
    <row r="3703" spans="1:3" x14ac:dyDescent="0.35">
      <c r="A3703">
        <v>3696</v>
      </c>
      <c r="B3703" s="35">
        <v>37412</v>
      </c>
      <c r="C3703" s="9">
        <v>9.0613905340433121E-3</v>
      </c>
    </row>
    <row r="3704" spans="1:3" x14ac:dyDescent="0.35">
      <c r="A3704">
        <v>3697</v>
      </c>
      <c r="B3704" s="35">
        <v>37413</v>
      </c>
      <c r="C3704" s="9">
        <v>8.7782228365540504E-3</v>
      </c>
    </row>
    <row r="3705" spans="1:3" x14ac:dyDescent="0.35">
      <c r="A3705">
        <v>3698</v>
      </c>
      <c r="B3705" s="35">
        <v>37414</v>
      </c>
      <c r="C3705" s="9">
        <v>8.7782228365540504E-3</v>
      </c>
    </row>
    <row r="3706" spans="1:3" x14ac:dyDescent="0.35">
      <c r="A3706">
        <v>3699</v>
      </c>
      <c r="B3706" s="35">
        <v>37415</v>
      </c>
      <c r="C3706" s="9">
        <v>8.7782228365540504E-3</v>
      </c>
    </row>
    <row r="3707" spans="1:3" x14ac:dyDescent="0.35">
      <c r="A3707">
        <v>3700</v>
      </c>
      <c r="B3707" s="35">
        <v>37416</v>
      </c>
      <c r="C3707" s="9">
        <v>8.4950542077422142E-3</v>
      </c>
    </row>
    <row r="3708" spans="1:3" x14ac:dyDescent="0.35">
      <c r="A3708">
        <v>3701</v>
      </c>
      <c r="B3708" s="35">
        <v>37417</v>
      </c>
      <c r="C3708" s="9">
        <v>8.4950542077422142E-3</v>
      </c>
    </row>
    <row r="3709" spans="1:3" x14ac:dyDescent="0.35">
      <c r="A3709">
        <v>3702</v>
      </c>
      <c r="B3709" s="35">
        <v>37418</v>
      </c>
      <c r="C3709" s="9">
        <v>8.7782228365540504E-3</v>
      </c>
    </row>
    <row r="3710" spans="1:3" x14ac:dyDescent="0.35">
      <c r="A3710">
        <v>3703</v>
      </c>
      <c r="B3710" s="35">
        <v>37419</v>
      </c>
      <c r="C3710" s="9">
        <v>8.7782228365540504E-3</v>
      </c>
    </row>
    <row r="3711" spans="1:3" x14ac:dyDescent="0.35">
      <c r="A3711">
        <v>3704</v>
      </c>
      <c r="B3711" s="35">
        <v>37420</v>
      </c>
      <c r="C3711" s="9">
        <v>8.4950542077422142E-3</v>
      </c>
    </row>
    <row r="3712" spans="1:3" x14ac:dyDescent="0.35">
      <c r="A3712">
        <v>3705</v>
      </c>
      <c r="B3712" s="35">
        <v>37421</v>
      </c>
      <c r="C3712" s="9">
        <v>9.3445600941777229E-3</v>
      </c>
    </row>
    <row r="3713" spans="1:3" x14ac:dyDescent="0.35">
      <c r="A3713">
        <v>3706</v>
      </c>
      <c r="B3713" s="35">
        <v>37422</v>
      </c>
      <c r="C3713" s="9">
        <v>1.0760401375591755E-2</v>
      </c>
    </row>
    <row r="3714" spans="1:3" x14ac:dyDescent="0.35">
      <c r="A3714">
        <v>3707</v>
      </c>
      <c r="B3714" s="35">
        <v>37423</v>
      </c>
      <c r="C3714" s="9">
        <v>1.0760401375591755E-2</v>
      </c>
    </row>
    <row r="3715" spans="1:3" x14ac:dyDescent="0.35">
      <c r="A3715">
        <v>3708</v>
      </c>
      <c r="B3715" s="35">
        <v>37424</v>
      </c>
      <c r="C3715" s="9">
        <v>1.0760401375591755E-2</v>
      </c>
    </row>
    <row r="3716" spans="1:3" x14ac:dyDescent="0.35">
      <c r="A3716">
        <v>3709</v>
      </c>
      <c r="B3716" s="35">
        <v>37425</v>
      </c>
      <c r="C3716" s="9">
        <v>1.0760401375591755E-2</v>
      </c>
    </row>
    <row r="3717" spans="1:3" x14ac:dyDescent="0.35">
      <c r="A3717">
        <v>3710</v>
      </c>
      <c r="B3717" s="35">
        <v>37426</v>
      </c>
      <c r="C3717" s="9">
        <v>1.0760401375591755E-2</v>
      </c>
    </row>
    <row r="3718" spans="1:3" x14ac:dyDescent="0.35">
      <c r="A3718">
        <v>3711</v>
      </c>
      <c r="B3718" s="35">
        <v>37427</v>
      </c>
      <c r="C3718" s="9">
        <v>1.0760401375591755E-2</v>
      </c>
    </row>
    <row r="3719" spans="1:3" x14ac:dyDescent="0.35">
      <c r="A3719">
        <v>3712</v>
      </c>
      <c r="B3719" s="35">
        <v>37428</v>
      </c>
      <c r="C3719" s="9">
        <v>1.1893074959516525E-2</v>
      </c>
    </row>
    <row r="3720" spans="1:3" x14ac:dyDescent="0.35">
      <c r="A3720">
        <v>3713</v>
      </c>
      <c r="B3720" s="35">
        <v>37429</v>
      </c>
      <c r="C3720" s="9">
        <v>1.1043570004403591E-2</v>
      </c>
    </row>
    <row r="3721" spans="1:3" x14ac:dyDescent="0.35">
      <c r="A3721">
        <v>3714</v>
      </c>
      <c r="B3721" s="35">
        <v>37430</v>
      </c>
      <c r="C3721" s="9">
        <v>1.0477233678102493E-2</v>
      </c>
    </row>
    <row r="3722" spans="1:3" x14ac:dyDescent="0.35">
      <c r="A3722">
        <v>3715</v>
      </c>
      <c r="B3722" s="35">
        <v>37431</v>
      </c>
      <c r="C3722" s="9">
        <v>1.0477233678102493E-2</v>
      </c>
    </row>
    <row r="3723" spans="1:3" x14ac:dyDescent="0.35">
      <c r="A3723">
        <v>3716</v>
      </c>
      <c r="B3723" s="35">
        <v>37432</v>
      </c>
      <c r="C3723" s="9">
        <v>1.0760401375591755E-2</v>
      </c>
    </row>
    <row r="3724" spans="1:3" x14ac:dyDescent="0.35">
      <c r="A3724">
        <v>3717</v>
      </c>
      <c r="B3724" s="35">
        <v>37433</v>
      </c>
      <c r="C3724" s="9">
        <v>1.3875255361199379E-2</v>
      </c>
    </row>
    <row r="3725" spans="1:3" x14ac:dyDescent="0.35">
      <c r="A3725">
        <v>3718</v>
      </c>
      <c r="B3725" s="35">
        <v>37434</v>
      </c>
      <c r="C3725" s="9">
        <v>1.2742580845952034E-2</v>
      </c>
    </row>
    <row r="3726" spans="1:3" x14ac:dyDescent="0.35">
      <c r="A3726">
        <v>3719</v>
      </c>
      <c r="B3726" s="35">
        <v>37435</v>
      </c>
      <c r="C3726" s="9">
        <v>1.0477233678102493E-2</v>
      </c>
    </row>
    <row r="3727" spans="1:3" x14ac:dyDescent="0.35">
      <c r="A3727">
        <v>3720</v>
      </c>
      <c r="B3727" s="35">
        <v>37436</v>
      </c>
      <c r="C3727" s="9">
        <v>1.0477233678102493E-2</v>
      </c>
    </row>
    <row r="3728" spans="1:3" x14ac:dyDescent="0.35">
      <c r="A3728">
        <v>3721</v>
      </c>
      <c r="B3728" s="35">
        <v>37437</v>
      </c>
      <c r="C3728" s="9">
        <v>2.2087140008807182E-2</v>
      </c>
    </row>
    <row r="3729" spans="1:3" x14ac:dyDescent="0.35">
      <c r="A3729">
        <v>3722</v>
      </c>
      <c r="B3729" s="35">
        <v>37438</v>
      </c>
      <c r="C3729" s="9">
        <v>1.0760401375591755E-2</v>
      </c>
    </row>
    <row r="3730" spans="1:3" x14ac:dyDescent="0.35">
      <c r="A3730">
        <v>3723</v>
      </c>
      <c r="B3730" s="35">
        <v>37439</v>
      </c>
      <c r="C3730" s="9">
        <v>0.41625764966011047</v>
      </c>
    </row>
    <row r="3731" spans="1:3" x14ac:dyDescent="0.35">
      <c r="A3731">
        <v>3724</v>
      </c>
      <c r="B3731" s="35">
        <v>37440</v>
      </c>
      <c r="C3731" s="9">
        <v>0.18264365196228027</v>
      </c>
    </row>
    <row r="3732" spans="1:3" x14ac:dyDescent="0.35">
      <c r="A3732">
        <v>3725</v>
      </c>
      <c r="B3732" s="35">
        <v>37441</v>
      </c>
      <c r="C3732" s="9">
        <v>4.2475268244743347E-2</v>
      </c>
    </row>
    <row r="3733" spans="1:3" x14ac:dyDescent="0.35">
      <c r="A3733">
        <v>3726</v>
      </c>
      <c r="B3733" s="35">
        <v>37442</v>
      </c>
      <c r="C3733" s="9">
        <v>3.0015856027603149E-2</v>
      </c>
    </row>
    <row r="3734" spans="1:3" x14ac:dyDescent="0.35">
      <c r="A3734">
        <v>3727</v>
      </c>
      <c r="B3734" s="35">
        <v>37443</v>
      </c>
      <c r="C3734" s="9">
        <v>3.5962395370006561E-2</v>
      </c>
    </row>
    <row r="3735" spans="1:3" x14ac:dyDescent="0.35">
      <c r="A3735">
        <v>3728</v>
      </c>
      <c r="B3735" s="35">
        <v>37444</v>
      </c>
      <c r="C3735" s="9">
        <v>1.4441591687500477E-2</v>
      </c>
    </row>
    <row r="3736" spans="1:3" x14ac:dyDescent="0.35">
      <c r="A3736">
        <v>3729</v>
      </c>
      <c r="B3736" s="35">
        <v>37445</v>
      </c>
      <c r="C3736" s="9">
        <v>1.3592085801064968E-2</v>
      </c>
    </row>
    <row r="3737" spans="1:3" x14ac:dyDescent="0.35">
      <c r="A3737">
        <v>3730</v>
      </c>
      <c r="B3737" s="35">
        <v>37446</v>
      </c>
      <c r="C3737" s="9">
        <v>1.6423771157860756E-2</v>
      </c>
    </row>
    <row r="3738" spans="1:3" x14ac:dyDescent="0.35">
      <c r="A3738">
        <v>3731</v>
      </c>
      <c r="B3738" s="35">
        <v>37447</v>
      </c>
      <c r="C3738" s="9">
        <v>1.3875255361199379E-2</v>
      </c>
    </row>
    <row r="3739" spans="1:3" x14ac:dyDescent="0.35">
      <c r="A3739">
        <v>3732</v>
      </c>
      <c r="B3739" s="35">
        <v>37448</v>
      </c>
      <c r="C3739" s="9">
        <v>1.0477233678102493E-2</v>
      </c>
    </row>
    <row r="3740" spans="1:3" x14ac:dyDescent="0.35">
      <c r="A3740">
        <v>3733</v>
      </c>
      <c r="B3740" s="35">
        <v>37449</v>
      </c>
      <c r="C3740" s="9">
        <v>1.0194065049290657E-2</v>
      </c>
    </row>
    <row r="3741" spans="1:3" x14ac:dyDescent="0.35">
      <c r="A3741">
        <v>3734</v>
      </c>
      <c r="B3741" s="35">
        <v>37450</v>
      </c>
      <c r="C3741" s="9">
        <v>9.3445600941777229E-3</v>
      </c>
    </row>
    <row r="3742" spans="1:3" x14ac:dyDescent="0.35">
      <c r="A3742">
        <v>3735</v>
      </c>
      <c r="B3742" s="35">
        <v>37451</v>
      </c>
      <c r="C3742" s="9">
        <v>8.7782228365540504E-3</v>
      </c>
    </row>
    <row r="3743" spans="1:3" x14ac:dyDescent="0.35">
      <c r="A3743">
        <v>3736</v>
      </c>
      <c r="B3743" s="35">
        <v>37452</v>
      </c>
      <c r="C3743" s="9">
        <v>9.3445600941777229E-3</v>
      </c>
    </row>
    <row r="3744" spans="1:3" x14ac:dyDescent="0.35">
      <c r="A3744">
        <v>3737</v>
      </c>
      <c r="B3744" s="35">
        <v>37453</v>
      </c>
      <c r="C3744" s="9">
        <v>9.3445600941777229E-3</v>
      </c>
    </row>
    <row r="3745" spans="1:3" x14ac:dyDescent="0.35">
      <c r="A3745">
        <v>3738</v>
      </c>
      <c r="B3745" s="35">
        <v>37454</v>
      </c>
      <c r="C3745" s="9">
        <v>8.4950542077422142E-3</v>
      </c>
    </row>
    <row r="3746" spans="1:3" x14ac:dyDescent="0.35">
      <c r="A3746">
        <v>3739</v>
      </c>
      <c r="B3746" s="35">
        <v>37455</v>
      </c>
      <c r="C3746" s="9">
        <v>8.4950542077422142E-3</v>
      </c>
    </row>
    <row r="3747" spans="1:3" x14ac:dyDescent="0.35">
      <c r="A3747">
        <v>3740</v>
      </c>
      <c r="B3747" s="35">
        <v>37456</v>
      </c>
      <c r="C3747" s="9">
        <v>8.211885578930378E-3</v>
      </c>
    </row>
    <row r="3748" spans="1:3" x14ac:dyDescent="0.35">
      <c r="A3748">
        <v>3741</v>
      </c>
      <c r="B3748" s="35">
        <v>37457</v>
      </c>
      <c r="C3748" s="9">
        <v>7.9287169501185417E-3</v>
      </c>
    </row>
    <row r="3749" spans="1:3" x14ac:dyDescent="0.35">
      <c r="A3749">
        <v>3742</v>
      </c>
      <c r="B3749" s="35">
        <v>37458</v>
      </c>
      <c r="C3749" s="9">
        <v>8.7782228365540504E-3</v>
      </c>
    </row>
    <row r="3750" spans="1:3" x14ac:dyDescent="0.35">
      <c r="A3750">
        <v>3743</v>
      </c>
      <c r="B3750" s="35">
        <v>37459</v>
      </c>
      <c r="C3750" s="9">
        <v>1.1043570004403591E-2</v>
      </c>
    </row>
    <row r="3751" spans="1:3" x14ac:dyDescent="0.35">
      <c r="A3751">
        <v>3744</v>
      </c>
      <c r="B3751" s="35">
        <v>37460</v>
      </c>
      <c r="C3751" s="9">
        <v>1.0760401375591755E-2</v>
      </c>
    </row>
    <row r="3752" spans="1:3" x14ac:dyDescent="0.35">
      <c r="A3752">
        <v>3745</v>
      </c>
      <c r="B3752" s="35">
        <v>37461</v>
      </c>
      <c r="C3752" s="9">
        <v>1.0760401375591755E-2</v>
      </c>
    </row>
    <row r="3753" spans="1:3" x14ac:dyDescent="0.35">
      <c r="A3753">
        <v>3746</v>
      </c>
      <c r="B3753" s="35">
        <v>37462</v>
      </c>
      <c r="C3753" s="9">
        <v>1.0477233678102493E-2</v>
      </c>
    </row>
    <row r="3754" spans="1:3" x14ac:dyDescent="0.35">
      <c r="A3754">
        <v>3747</v>
      </c>
      <c r="B3754" s="35">
        <v>37463</v>
      </c>
      <c r="C3754" s="9">
        <v>1.0477233678102493E-2</v>
      </c>
    </row>
    <row r="3755" spans="1:3" x14ac:dyDescent="0.35">
      <c r="A3755">
        <v>3748</v>
      </c>
      <c r="B3755" s="35">
        <v>37464</v>
      </c>
      <c r="C3755" s="9">
        <v>1.0477233678102493E-2</v>
      </c>
    </row>
    <row r="3756" spans="1:3" x14ac:dyDescent="0.35">
      <c r="A3756">
        <v>3749</v>
      </c>
      <c r="B3756" s="35">
        <v>37465</v>
      </c>
      <c r="C3756" s="9">
        <v>1.1043570004403591E-2</v>
      </c>
    </row>
    <row r="3757" spans="1:3" x14ac:dyDescent="0.35">
      <c r="A3757">
        <v>3750</v>
      </c>
      <c r="B3757" s="35">
        <v>37466</v>
      </c>
      <c r="C3757" s="9">
        <v>1.1893074959516525E-2</v>
      </c>
    </row>
    <row r="3758" spans="1:3" x14ac:dyDescent="0.35">
      <c r="A3758">
        <v>3751</v>
      </c>
      <c r="B3758" s="35">
        <v>37467</v>
      </c>
      <c r="C3758" s="9">
        <v>1.1609907262027264E-2</v>
      </c>
    </row>
    <row r="3759" spans="1:3" x14ac:dyDescent="0.35">
      <c r="A3759">
        <v>3752</v>
      </c>
      <c r="B3759" s="35">
        <v>37468</v>
      </c>
      <c r="C3759" s="9">
        <v>1.1893074959516525E-2</v>
      </c>
    </row>
    <row r="3760" spans="1:3" x14ac:dyDescent="0.35">
      <c r="A3760">
        <v>3753</v>
      </c>
      <c r="B3760" s="35">
        <v>37469</v>
      </c>
      <c r="C3760" s="9">
        <v>1.0477233678102493E-2</v>
      </c>
    </row>
    <row r="3761" spans="1:3" x14ac:dyDescent="0.35">
      <c r="A3761">
        <v>3754</v>
      </c>
      <c r="B3761" s="35">
        <v>37470</v>
      </c>
      <c r="C3761" s="9">
        <v>9.6277277916669846E-3</v>
      </c>
    </row>
    <row r="3762" spans="1:3" x14ac:dyDescent="0.35">
      <c r="A3762">
        <v>3755</v>
      </c>
      <c r="B3762" s="35">
        <v>37471</v>
      </c>
      <c r="C3762" s="9">
        <v>1.0194065049290657E-2</v>
      </c>
    </row>
    <row r="3763" spans="1:3" x14ac:dyDescent="0.35">
      <c r="A3763">
        <v>3756</v>
      </c>
      <c r="B3763" s="35">
        <v>37472</v>
      </c>
      <c r="C3763" s="9">
        <v>1.0477233678102493E-2</v>
      </c>
    </row>
    <row r="3764" spans="1:3" x14ac:dyDescent="0.35">
      <c r="A3764">
        <v>3757</v>
      </c>
      <c r="B3764" s="35">
        <v>37473</v>
      </c>
      <c r="C3764" s="9">
        <v>1.0194065049290657E-2</v>
      </c>
    </row>
    <row r="3765" spans="1:3" x14ac:dyDescent="0.35">
      <c r="A3765">
        <v>3758</v>
      </c>
      <c r="B3765" s="35">
        <v>37474</v>
      </c>
      <c r="C3765" s="9">
        <v>1.0194065049290657E-2</v>
      </c>
    </row>
    <row r="3766" spans="1:3" x14ac:dyDescent="0.35">
      <c r="A3766">
        <v>3759</v>
      </c>
      <c r="B3766" s="35">
        <v>37475</v>
      </c>
      <c r="C3766" s="9">
        <v>1.4724759384989738E-2</v>
      </c>
    </row>
    <row r="3767" spans="1:3" x14ac:dyDescent="0.35">
      <c r="A3767">
        <v>3760</v>
      </c>
      <c r="B3767" s="35">
        <v>37476</v>
      </c>
      <c r="C3767" s="9">
        <v>1.3592085801064968E-2</v>
      </c>
    </row>
    <row r="3768" spans="1:3" x14ac:dyDescent="0.35">
      <c r="A3768">
        <v>3761</v>
      </c>
      <c r="B3768" s="35">
        <v>37477</v>
      </c>
      <c r="C3768" s="9">
        <v>1.3592085801064968E-2</v>
      </c>
    </row>
    <row r="3769" spans="1:3" x14ac:dyDescent="0.35">
      <c r="A3769">
        <v>3762</v>
      </c>
      <c r="B3769" s="35">
        <v>37478</v>
      </c>
      <c r="C3769" s="9">
        <v>1.1326738633215427E-2</v>
      </c>
    </row>
    <row r="3770" spans="1:3" x14ac:dyDescent="0.35">
      <c r="A3770">
        <v>3763</v>
      </c>
      <c r="B3770" s="35">
        <v>37479</v>
      </c>
      <c r="C3770" s="9">
        <v>1.0760401375591755E-2</v>
      </c>
    </row>
    <row r="3771" spans="1:3" x14ac:dyDescent="0.35">
      <c r="A3771">
        <v>3764</v>
      </c>
      <c r="B3771" s="35">
        <v>37480</v>
      </c>
      <c r="C3771" s="9">
        <v>1.0760401375591755E-2</v>
      </c>
    </row>
    <row r="3772" spans="1:3" x14ac:dyDescent="0.35">
      <c r="A3772">
        <v>3765</v>
      </c>
      <c r="B3772" s="35">
        <v>37481</v>
      </c>
      <c r="C3772" s="9">
        <v>1.0760401375591755E-2</v>
      </c>
    </row>
    <row r="3773" spans="1:3" x14ac:dyDescent="0.35">
      <c r="A3773">
        <v>3766</v>
      </c>
      <c r="B3773" s="35">
        <v>37482</v>
      </c>
      <c r="C3773" s="9">
        <v>1.0477233678102493E-2</v>
      </c>
    </row>
    <row r="3774" spans="1:3" x14ac:dyDescent="0.35">
      <c r="A3774">
        <v>3767</v>
      </c>
      <c r="B3774" s="35">
        <v>37483</v>
      </c>
      <c r="C3774" s="9">
        <v>1.0477233678102493E-2</v>
      </c>
    </row>
    <row r="3775" spans="1:3" x14ac:dyDescent="0.35">
      <c r="A3775">
        <v>3768</v>
      </c>
      <c r="B3775" s="35">
        <v>37484</v>
      </c>
      <c r="C3775" s="9">
        <v>1.1043570004403591E-2</v>
      </c>
    </row>
    <row r="3776" spans="1:3" x14ac:dyDescent="0.35">
      <c r="A3776">
        <v>3769</v>
      </c>
      <c r="B3776" s="35">
        <v>37485</v>
      </c>
      <c r="C3776" s="9">
        <v>1.0760401375591755E-2</v>
      </c>
    </row>
    <row r="3777" spans="1:3" x14ac:dyDescent="0.35">
      <c r="A3777">
        <v>3770</v>
      </c>
      <c r="B3777" s="35">
        <v>37486</v>
      </c>
      <c r="C3777" s="9">
        <v>1.0194065049290657E-2</v>
      </c>
    </row>
    <row r="3778" spans="1:3" x14ac:dyDescent="0.35">
      <c r="A3778">
        <v>3771</v>
      </c>
      <c r="B3778" s="35">
        <v>37487</v>
      </c>
      <c r="C3778" s="9">
        <v>1.0194065049290657E-2</v>
      </c>
    </row>
    <row r="3779" spans="1:3" x14ac:dyDescent="0.35">
      <c r="A3779">
        <v>3772</v>
      </c>
      <c r="B3779" s="35">
        <v>37488</v>
      </c>
      <c r="C3779" s="9">
        <v>1.0194065049290657E-2</v>
      </c>
    </row>
    <row r="3780" spans="1:3" x14ac:dyDescent="0.35">
      <c r="A3780">
        <v>3773</v>
      </c>
      <c r="B3780" s="35">
        <v>37489</v>
      </c>
      <c r="C3780" s="9">
        <v>1.1609907262027264E-2</v>
      </c>
    </row>
    <row r="3781" spans="1:3" x14ac:dyDescent="0.35">
      <c r="A3781">
        <v>3774</v>
      </c>
      <c r="B3781" s="35">
        <v>37490</v>
      </c>
      <c r="C3781" s="9">
        <v>1.1326738633215427E-2</v>
      </c>
    </row>
    <row r="3782" spans="1:3" x14ac:dyDescent="0.35">
      <c r="A3782">
        <v>3775</v>
      </c>
      <c r="B3782" s="35">
        <v>37491</v>
      </c>
      <c r="C3782" s="9">
        <v>1.2459412217140198E-2</v>
      </c>
    </row>
    <row r="3783" spans="1:3" x14ac:dyDescent="0.35">
      <c r="A3783">
        <v>3776</v>
      </c>
      <c r="B3783" s="35">
        <v>37492</v>
      </c>
      <c r="C3783" s="9">
        <v>1.1893074959516525E-2</v>
      </c>
    </row>
    <row r="3784" spans="1:3" x14ac:dyDescent="0.35">
      <c r="A3784">
        <v>3777</v>
      </c>
      <c r="B3784" s="35">
        <v>37493</v>
      </c>
      <c r="C3784" s="9">
        <v>1.1043570004403591E-2</v>
      </c>
    </row>
    <row r="3785" spans="1:3" x14ac:dyDescent="0.35">
      <c r="A3785">
        <v>3778</v>
      </c>
      <c r="B3785" s="35">
        <v>37494</v>
      </c>
      <c r="C3785" s="9">
        <v>1.0477233678102493E-2</v>
      </c>
    </row>
    <row r="3786" spans="1:3" x14ac:dyDescent="0.35">
      <c r="A3786">
        <v>3779</v>
      </c>
      <c r="B3786" s="35">
        <v>37495</v>
      </c>
      <c r="C3786" s="9">
        <v>1.1893074959516525E-2</v>
      </c>
    </row>
    <row r="3787" spans="1:3" x14ac:dyDescent="0.35">
      <c r="A3787">
        <v>3780</v>
      </c>
      <c r="B3787" s="35">
        <v>37496</v>
      </c>
      <c r="C3787" s="9">
        <v>1.2742580845952034E-2</v>
      </c>
    </row>
    <row r="3788" spans="1:3" x14ac:dyDescent="0.35">
      <c r="A3788">
        <v>3781</v>
      </c>
      <c r="B3788" s="35">
        <v>37497</v>
      </c>
      <c r="C3788" s="9">
        <v>1.1609907262027264E-2</v>
      </c>
    </row>
    <row r="3789" spans="1:3" x14ac:dyDescent="0.35">
      <c r="A3789">
        <v>3782</v>
      </c>
      <c r="B3789" s="35">
        <v>37498</v>
      </c>
      <c r="C3789" s="9">
        <v>1.1326738633215427E-2</v>
      </c>
    </row>
    <row r="3790" spans="1:3" x14ac:dyDescent="0.35">
      <c r="A3790">
        <v>3783</v>
      </c>
      <c r="B3790" s="35">
        <v>37499</v>
      </c>
      <c r="C3790" s="9">
        <v>1.0477233678102493E-2</v>
      </c>
    </row>
    <row r="3791" spans="1:3" x14ac:dyDescent="0.35">
      <c r="A3791">
        <v>3784</v>
      </c>
      <c r="B3791" s="35">
        <v>37500</v>
      </c>
      <c r="C3791" s="9">
        <v>1.0477233678102493E-2</v>
      </c>
    </row>
    <row r="3792" spans="1:3" x14ac:dyDescent="0.35">
      <c r="A3792">
        <v>3785</v>
      </c>
      <c r="B3792" s="35">
        <v>37501</v>
      </c>
      <c r="C3792" s="9">
        <v>1.0760401375591755E-2</v>
      </c>
    </row>
    <row r="3793" spans="1:3" x14ac:dyDescent="0.35">
      <c r="A3793">
        <v>3786</v>
      </c>
      <c r="B3793" s="35">
        <v>37502</v>
      </c>
      <c r="C3793" s="9">
        <v>1.2176244519650936E-2</v>
      </c>
    </row>
    <row r="3794" spans="1:3" x14ac:dyDescent="0.35">
      <c r="A3794">
        <v>3787</v>
      </c>
      <c r="B3794" s="35">
        <v>37503</v>
      </c>
      <c r="C3794" s="9">
        <v>1.2176244519650936E-2</v>
      </c>
    </row>
    <row r="3795" spans="1:3" x14ac:dyDescent="0.35">
      <c r="A3795">
        <v>3788</v>
      </c>
      <c r="B3795" s="35">
        <v>37504</v>
      </c>
      <c r="C3795" s="9">
        <v>1.1893074959516525E-2</v>
      </c>
    </row>
    <row r="3796" spans="1:3" x14ac:dyDescent="0.35">
      <c r="A3796">
        <v>3789</v>
      </c>
      <c r="B3796" s="35">
        <v>37505</v>
      </c>
      <c r="C3796" s="9">
        <v>1.1609907262027264E-2</v>
      </c>
    </row>
    <row r="3797" spans="1:3" x14ac:dyDescent="0.35">
      <c r="A3797">
        <v>3790</v>
      </c>
      <c r="B3797" s="35">
        <v>37506</v>
      </c>
      <c r="C3797" s="9">
        <v>1.1326738633215427E-2</v>
      </c>
    </row>
    <row r="3798" spans="1:3" x14ac:dyDescent="0.35">
      <c r="A3798">
        <v>3791</v>
      </c>
      <c r="B3798" s="35">
        <v>37507</v>
      </c>
      <c r="C3798" s="9">
        <v>1.1893074959516525E-2</v>
      </c>
    </row>
    <row r="3799" spans="1:3" x14ac:dyDescent="0.35">
      <c r="A3799">
        <v>3792</v>
      </c>
      <c r="B3799" s="35">
        <v>37508</v>
      </c>
      <c r="C3799" s="9">
        <v>1.4158423058688641E-2</v>
      </c>
    </row>
    <row r="3800" spans="1:3" x14ac:dyDescent="0.35">
      <c r="A3800">
        <v>3793</v>
      </c>
      <c r="B3800" s="35">
        <v>37509</v>
      </c>
      <c r="C3800" s="9">
        <v>1.6990108415484428E-2</v>
      </c>
    </row>
    <row r="3801" spans="1:3" x14ac:dyDescent="0.35">
      <c r="A3801">
        <v>3794</v>
      </c>
      <c r="B3801" s="35">
        <v>37510</v>
      </c>
      <c r="C3801" s="9">
        <v>1.7839612439274788E-2</v>
      </c>
    </row>
    <row r="3802" spans="1:3" x14ac:dyDescent="0.35">
      <c r="A3802">
        <v>3795</v>
      </c>
      <c r="B3802" s="35">
        <v>37511</v>
      </c>
      <c r="C3802" s="9">
        <v>2.7184171602129936E-2</v>
      </c>
    </row>
    <row r="3803" spans="1:3" x14ac:dyDescent="0.35">
      <c r="A3803">
        <v>3796</v>
      </c>
      <c r="B3803" s="35">
        <v>37512</v>
      </c>
      <c r="C3803" s="9">
        <v>3.3980216830968857E-2</v>
      </c>
    </row>
    <row r="3804" spans="1:3" x14ac:dyDescent="0.35">
      <c r="A3804">
        <v>3797</v>
      </c>
      <c r="B3804" s="35">
        <v>37513</v>
      </c>
      <c r="C3804" s="9">
        <v>2.3786149919033051E-2</v>
      </c>
    </row>
    <row r="3805" spans="1:3" x14ac:dyDescent="0.35">
      <c r="A3805">
        <v>3798</v>
      </c>
      <c r="B3805" s="35">
        <v>37514</v>
      </c>
      <c r="C3805" s="9">
        <v>1.3592085801064968E-2</v>
      </c>
    </row>
    <row r="3806" spans="1:3" x14ac:dyDescent="0.35">
      <c r="A3806">
        <v>3799</v>
      </c>
      <c r="B3806" s="35">
        <v>37515</v>
      </c>
      <c r="C3806" s="9">
        <v>1.3875255361199379E-2</v>
      </c>
    </row>
    <row r="3807" spans="1:3" x14ac:dyDescent="0.35">
      <c r="A3807">
        <v>3800</v>
      </c>
      <c r="B3807" s="35">
        <v>37516</v>
      </c>
      <c r="C3807" s="9">
        <v>1.3875255361199379E-2</v>
      </c>
    </row>
    <row r="3808" spans="1:3" x14ac:dyDescent="0.35">
      <c r="A3808">
        <v>3801</v>
      </c>
      <c r="B3808" s="35">
        <v>37517</v>
      </c>
      <c r="C3808" s="9">
        <v>1.4158423058688641E-2</v>
      </c>
    </row>
    <row r="3809" spans="1:3" x14ac:dyDescent="0.35">
      <c r="A3809">
        <v>3802</v>
      </c>
      <c r="B3809" s="35">
        <v>37518</v>
      </c>
      <c r="C3809" s="9">
        <v>1.4158423058688641E-2</v>
      </c>
    </row>
    <row r="3810" spans="1:3" x14ac:dyDescent="0.35">
      <c r="A3810">
        <v>3803</v>
      </c>
      <c r="B3810" s="35">
        <v>37519</v>
      </c>
      <c r="C3810" s="9">
        <v>1.302574947476387E-2</v>
      </c>
    </row>
    <row r="3811" spans="1:3" x14ac:dyDescent="0.35">
      <c r="A3811">
        <v>3804</v>
      </c>
      <c r="B3811" s="35">
        <v>37520</v>
      </c>
      <c r="C3811" s="9">
        <v>1.2742580845952034E-2</v>
      </c>
    </row>
    <row r="3812" spans="1:3" x14ac:dyDescent="0.35">
      <c r="A3812">
        <v>3805</v>
      </c>
      <c r="B3812" s="35">
        <v>37521</v>
      </c>
      <c r="C3812" s="9">
        <v>1.3592085801064968E-2</v>
      </c>
    </row>
    <row r="3813" spans="1:3" x14ac:dyDescent="0.35">
      <c r="A3813">
        <v>3806</v>
      </c>
      <c r="B3813" s="35">
        <v>37522</v>
      </c>
      <c r="C3813" s="9">
        <v>1.3875255361199379E-2</v>
      </c>
    </row>
    <row r="3814" spans="1:3" x14ac:dyDescent="0.35">
      <c r="A3814">
        <v>3807</v>
      </c>
      <c r="B3814" s="35">
        <v>37523</v>
      </c>
      <c r="C3814" s="9">
        <v>1.3308918103575706E-2</v>
      </c>
    </row>
    <row r="3815" spans="1:3" x14ac:dyDescent="0.35">
      <c r="A3815">
        <v>3808</v>
      </c>
      <c r="B3815" s="35">
        <v>37524</v>
      </c>
      <c r="C3815" s="9">
        <v>1.2459412217140198E-2</v>
      </c>
    </row>
    <row r="3816" spans="1:3" x14ac:dyDescent="0.35">
      <c r="A3816">
        <v>3809</v>
      </c>
      <c r="B3816" s="35">
        <v>37525</v>
      </c>
      <c r="C3816" s="9">
        <v>1.1893074959516525E-2</v>
      </c>
    </row>
    <row r="3817" spans="1:3" x14ac:dyDescent="0.35">
      <c r="A3817">
        <v>3810</v>
      </c>
      <c r="B3817" s="35">
        <v>37526</v>
      </c>
      <c r="C3817" s="9">
        <v>1.1893074959516525E-2</v>
      </c>
    </row>
    <row r="3818" spans="1:3" x14ac:dyDescent="0.35">
      <c r="A3818">
        <v>3811</v>
      </c>
      <c r="B3818" s="35">
        <v>37527</v>
      </c>
      <c r="C3818" s="9">
        <v>1.2459412217140198E-2</v>
      </c>
    </row>
    <row r="3819" spans="1:3" x14ac:dyDescent="0.35">
      <c r="A3819">
        <v>3812</v>
      </c>
      <c r="B3819" s="35">
        <v>37528</v>
      </c>
      <c r="C3819" s="9">
        <v>1.2742580845952034E-2</v>
      </c>
    </row>
    <row r="3820" spans="1:3" x14ac:dyDescent="0.35">
      <c r="A3820">
        <v>3813</v>
      </c>
      <c r="B3820" s="35">
        <v>37529</v>
      </c>
      <c r="C3820" s="9">
        <v>1.2742580845952034E-2</v>
      </c>
    </row>
    <row r="3821" spans="1:3" x14ac:dyDescent="0.35">
      <c r="A3821">
        <v>3814</v>
      </c>
      <c r="B3821" s="35">
        <v>37530</v>
      </c>
      <c r="C3821" s="9">
        <v>1.3592085801064968E-2</v>
      </c>
    </row>
    <row r="3822" spans="1:3" x14ac:dyDescent="0.35">
      <c r="A3822">
        <v>3815</v>
      </c>
      <c r="B3822" s="35">
        <v>37531</v>
      </c>
      <c r="C3822" s="9">
        <v>1.302574947476387E-2</v>
      </c>
    </row>
    <row r="3823" spans="1:3" x14ac:dyDescent="0.35">
      <c r="A3823">
        <v>3816</v>
      </c>
      <c r="B3823" s="35">
        <v>37532</v>
      </c>
      <c r="C3823" s="9">
        <v>1.3308918103575706E-2</v>
      </c>
    </row>
    <row r="3824" spans="1:3" x14ac:dyDescent="0.35">
      <c r="A3824">
        <v>3817</v>
      </c>
      <c r="B3824" s="35">
        <v>37533</v>
      </c>
      <c r="C3824" s="9">
        <v>1.2742580845952034E-2</v>
      </c>
    </row>
    <row r="3825" spans="1:3" x14ac:dyDescent="0.35">
      <c r="A3825">
        <v>3818</v>
      </c>
      <c r="B3825" s="35">
        <v>37534</v>
      </c>
      <c r="C3825" s="9">
        <v>1.2459412217140198E-2</v>
      </c>
    </row>
    <row r="3826" spans="1:3" x14ac:dyDescent="0.35">
      <c r="A3826">
        <v>3819</v>
      </c>
      <c r="B3826" s="35">
        <v>37535</v>
      </c>
      <c r="C3826" s="9">
        <v>1.2742580845952034E-2</v>
      </c>
    </row>
    <row r="3827" spans="1:3" x14ac:dyDescent="0.35">
      <c r="A3827">
        <v>3820</v>
      </c>
      <c r="B3827" s="35">
        <v>37536</v>
      </c>
      <c r="C3827" s="9">
        <v>1.3308918103575706E-2</v>
      </c>
    </row>
    <row r="3828" spans="1:3" x14ac:dyDescent="0.35">
      <c r="A3828">
        <v>3821</v>
      </c>
      <c r="B3828" s="35">
        <v>37537</v>
      </c>
      <c r="C3828" s="9">
        <v>1.3875255361199379E-2</v>
      </c>
    </row>
    <row r="3829" spans="1:3" x14ac:dyDescent="0.35">
      <c r="A3829">
        <v>3822</v>
      </c>
      <c r="B3829" s="35">
        <v>37538</v>
      </c>
      <c r="C3829" s="9">
        <v>1.3592085801064968E-2</v>
      </c>
    </row>
    <row r="3830" spans="1:3" x14ac:dyDescent="0.35">
      <c r="A3830">
        <v>3823</v>
      </c>
      <c r="B3830" s="35">
        <v>37539</v>
      </c>
      <c r="C3830" s="9">
        <v>1.2742580845952034E-2</v>
      </c>
    </row>
    <row r="3831" spans="1:3" x14ac:dyDescent="0.35">
      <c r="A3831">
        <v>3824</v>
      </c>
      <c r="B3831" s="35">
        <v>37540</v>
      </c>
      <c r="C3831" s="9">
        <v>1.2742580845952034E-2</v>
      </c>
    </row>
    <row r="3832" spans="1:3" x14ac:dyDescent="0.35">
      <c r="A3832">
        <v>3825</v>
      </c>
      <c r="B3832" s="35">
        <v>37541</v>
      </c>
      <c r="C3832" s="9">
        <v>1.3592085801064968E-2</v>
      </c>
    </row>
    <row r="3833" spans="1:3" x14ac:dyDescent="0.35">
      <c r="A3833">
        <v>3826</v>
      </c>
      <c r="B3833" s="35">
        <v>37542</v>
      </c>
      <c r="C3833" s="9">
        <v>1.3875255361199379E-2</v>
      </c>
    </row>
    <row r="3834" spans="1:3" x14ac:dyDescent="0.35">
      <c r="A3834">
        <v>3827</v>
      </c>
      <c r="B3834" s="35">
        <v>37543</v>
      </c>
      <c r="C3834" s="9">
        <v>1.3875255361199379E-2</v>
      </c>
    </row>
    <row r="3835" spans="1:3" x14ac:dyDescent="0.35">
      <c r="A3835">
        <v>3828</v>
      </c>
      <c r="B3835" s="35">
        <v>37544</v>
      </c>
      <c r="C3835" s="9">
        <v>1.4158423058688641E-2</v>
      </c>
    </row>
    <row r="3836" spans="1:3" x14ac:dyDescent="0.35">
      <c r="A3836">
        <v>3829</v>
      </c>
      <c r="B3836" s="35">
        <v>37545</v>
      </c>
      <c r="C3836" s="9">
        <v>1.4158423058688641E-2</v>
      </c>
    </row>
    <row r="3837" spans="1:3" x14ac:dyDescent="0.35">
      <c r="A3837">
        <v>3830</v>
      </c>
      <c r="B3837" s="35">
        <v>37546</v>
      </c>
      <c r="C3837" s="9">
        <v>1.4441591687500477E-2</v>
      </c>
    </row>
    <row r="3838" spans="1:3" x14ac:dyDescent="0.35">
      <c r="A3838">
        <v>3831</v>
      </c>
      <c r="B3838" s="35">
        <v>37547</v>
      </c>
      <c r="C3838" s="9">
        <v>1.4441591687500477E-2</v>
      </c>
    </row>
    <row r="3839" spans="1:3" x14ac:dyDescent="0.35">
      <c r="A3839">
        <v>3832</v>
      </c>
      <c r="B3839" s="35">
        <v>37548</v>
      </c>
      <c r="C3839" s="9">
        <v>1.4441591687500477E-2</v>
      </c>
    </row>
    <row r="3840" spans="1:3" x14ac:dyDescent="0.35">
      <c r="A3840">
        <v>3833</v>
      </c>
      <c r="B3840" s="35">
        <v>37549</v>
      </c>
      <c r="C3840" s="9">
        <v>1.4724759384989738E-2</v>
      </c>
    </row>
    <row r="3841" spans="1:3" x14ac:dyDescent="0.35">
      <c r="A3841">
        <v>3834</v>
      </c>
      <c r="B3841" s="35">
        <v>37550</v>
      </c>
      <c r="C3841" s="9">
        <v>1.5007928013801575E-2</v>
      </c>
    </row>
    <row r="3842" spans="1:3" x14ac:dyDescent="0.35">
      <c r="A3842">
        <v>3835</v>
      </c>
      <c r="B3842" s="35">
        <v>37551</v>
      </c>
      <c r="C3842" s="9">
        <v>1.5574266202747822E-2</v>
      </c>
    </row>
    <row r="3843" spans="1:3" x14ac:dyDescent="0.35">
      <c r="A3843">
        <v>3836</v>
      </c>
      <c r="B3843" s="35">
        <v>37552</v>
      </c>
      <c r="C3843" s="9">
        <v>1.6423771157860756E-2</v>
      </c>
    </row>
    <row r="3844" spans="1:3" x14ac:dyDescent="0.35">
      <c r="A3844">
        <v>3837</v>
      </c>
      <c r="B3844" s="35">
        <v>37553</v>
      </c>
      <c r="C3844" s="9">
        <v>1.5857433900237083E-2</v>
      </c>
    </row>
    <row r="3845" spans="1:3" x14ac:dyDescent="0.35">
      <c r="A3845">
        <v>3838</v>
      </c>
      <c r="B3845" s="35">
        <v>37554</v>
      </c>
      <c r="C3845" s="9">
        <v>1.4724759384989738E-2</v>
      </c>
    </row>
    <row r="3846" spans="1:3" x14ac:dyDescent="0.35">
      <c r="A3846">
        <v>3839</v>
      </c>
      <c r="B3846" s="35">
        <v>37555</v>
      </c>
      <c r="C3846" s="9">
        <v>1.302574947476387E-2</v>
      </c>
    </row>
    <row r="3847" spans="1:3" x14ac:dyDescent="0.35">
      <c r="A3847">
        <v>3840</v>
      </c>
      <c r="B3847" s="35">
        <v>37556</v>
      </c>
      <c r="C3847" s="9">
        <v>1.5291097573935986E-2</v>
      </c>
    </row>
    <row r="3848" spans="1:3" x14ac:dyDescent="0.35">
      <c r="A3848">
        <v>3841</v>
      </c>
      <c r="B3848" s="35">
        <v>37557</v>
      </c>
      <c r="C3848" s="9">
        <v>1.4441591687500477E-2</v>
      </c>
    </row>
    <row r="3849" spans="1:3" x14ac:dyDescent="0.35">
      <c r="A3849">
        <v>3842</v>
      </c>
      <c r="B3849" s="35">
        <v>37558</v>
      </c>
      <c r="C3849" s="9">
        <v>1.3308918103575706E-2</v>
      </c>
    </row>
    <row r="3850" spans="1:3" x14ac:dyDescent="0.35">
      <c r="A3850">
        <v>3843</v>
      </c>
      <c r="B3850" s="35">
        <v>37559</v>
      </c>
      <c r="C3850" s="9">
        <v>1.3308918103575706E-2</v>
      </c>
    </row>
    <row r="3851" spans="1:3" x14ac:dyDescent="0.35">
      <c r="A3851">
        <v>3844</v>
      </c>
      <c r="B3851" s="35">
        <v>37560</v>
      </c>
      <c r="C3851" s="9">
        <v>1.302574947476387E-2</v>
      </c>
    </row>
    <row r="3852" spans="1:3" x14ac:dyDescent="0.35">
      <c r="A3852">
        <v>3845</v>
      </c>
      <c r="B3852" s="35">
        <v>37561</v>
      </c>
      <c r="C3852" s="9">
        <v>1.3875255361199379E-2</v>
      </c>
    </row>
    <row r="3853" spans="1:3" x14ac:dyDescent="0.35">
      <c r="A3853">
        <v>3846</v>
      </c>
      <c r="B3853" s="35">
        <v>37562</v>
      </c>
      <c r="C3853" s="9">
        <v>1.4441591687500477E-2</v>
      </c>
    </row>
    <row r="3854" spans="1:3" x14ac:dyDescent="0.35">
      <c r="A3854">
        <v>3847</v>
      </c>
      <c r="B3854" s="35">
        <v>37563</v>
      </c>
      <c r="C3854" s="9">
        <v>1.4158423058688641E-2</v>
      </c>
    </row>
    <row r="3855" spans="1:3" x14ac:dyDescent="0.35">
      <c r="A3855">
        <v>3848</v>
      </c>
      <c r="B3855" s="35">
        <v>37564</v>
      </c>
      <c r="C3855" s="9">
        <v>1.4724759384989738E-2</v>
      </c>
    </row>
    <row r="3856" spans="1:3" x14ac:dyDescent="0.35">
      <c r="A3856">
        <v>3849</v>
      </c>
      <c r="B3856" s="35">
        <v>37565</v>
      </c>
      <c r="C3856" s="9">
        <v>1.5291097573935986E-2</v>
      </c>
    </row>
    <row r="3857" spans="1:3" x14ac:dyDescent="0.35">
      <c r="A3857">
        <v>3850</v>
      </c>
      <c r="B3857" s="35">
        <v>37566</v>
      </c>
      <c r="C3857" s="9">
        <v>1.5291097573935986E-2</v>
      </c>
    </row>
    <row r="3858" spans="1:3" x14ac:dyDescent="0.35">
      <c r="A3858">
        <v>3851</v>
      </c>
      <c r="B3858" s="35">
        <v>37567</v>
      </c>
      <c r="C3858" s="9">
        <v>1.4441591687500477E-2</v>
      </c>
    </row>
    <row r="3859" spans="1:3" x14ac:dyDescent="0.35">
      <c r="A3859">
        <v>3852</v>
      </c>
      <c r="B3859" s="35">
        <v>37568</v>
      </c>
      <c r="C3859" s="9">
        <v>1.4441591687500477E-2</v>
      </c>
    </row>
    <row r="3860" spans="1:3" x14ac:dyDescent="0.35">
      <c r="A3860">
        <v>3853</v>
      </c>
      <c r="B3860" s="35">
        <v>37569</v>
      </c>
      <c r="C3860" s="9">
        <v>1.3592085801064968E-2</v>
      </c>
    </row>
    <row r="3861" spans="1:3" x14ac:dyDescent="0.35">
      <c r="A3861">
        <v>3854</v>
      </c>
      <c r="B3861" s="35">
        <v>37570</v>
      </c>
      <c r="C3861" s="9">
        <v>1.3875255361199379E-2</v>
      </c>
    </row>
    <row r="3862" spans="1:3" x14ac:dyDescent="0.35">
      <c r="A3862">
        <v>3855</v>
      </c>
      <c r="B3862" s="35">
        <v>37571</v>
      </c>
      <c r="C3862" s="9">
        <v>1.3875255361199379E-2</v>
      </c>
    </row>
    <row r="3863" spans="1:3" x14ac:dyDescent="0.35">
      <c r="A3863">
        <v>3856</v>
      </c>
      <c r="B3863" s="35">
        <v>37572</v>
      </c>
      <c r="C3863" s="9">
        <v>1.4158423058688641E-2</v>
      </c>
    </row>
    <row r="3864" spans="1:3" x14ac:dyDescent="0.35">
      <c r="A3864">
        <v>3857</v>
      </c>
      <c r="B3864" s="35">
        <v>37573</v>
      </c>
      <c r="C3864" s="9">
        <v>1.4724759384989738E-2</v>
      </c>
    </row>
    <row r="3865" spans="1:3" x14ac:dyDescent="0.35">
      <c r="A3865">
        <v>3858</v>
      </c>
      <c r="B3865" s="35">
        <v>37574</v>
      </c>
      <c r="C3865" s="9">
        <v>1.3875255361199379E-2</v>
      </c>
    </row>
    <row r="3866" spans="1:3" x14ac:dyDescent="0.35">
      <c r="A3866">
        <v>3859</v>
      </c>
      <c r="B3866" s="35">
        <v>37575</v>
      </c>
      <c r="C3866" s="9">
        <v>1.4158423058688641E-2</v>
      </c>
    </row>
    <row r="3867" spans="1:3" x14ac:dyDescent="0.35">
      <c r="A3867">
        <v>3860</v>
      </c>
      <c r="B3867" s="35">
        <v>37576</v>
      </c>
      <c r="C3867" s="9">
        <v>1.5291097573935986E-2</v>
      </c>
    </row>
    <row r="3868" spans="1:3" x14ac:dyDescent="0.35">
      <c r="A3868">
        <v>3861</v>
      </c>
      <c r="B3868" s="35">
        <v>37577</v>
      </c>
      <c r="C3868" s="9">
        <v>1.5291097573935986E-2</v>
      </c>
    </row>
    <row r="3869" spans="1:3" x14ac:dyDescent="0.35">
      <c r="A3869">
        <v>3862</v>
      </c>
      <c r="B3869" s="35">
        <v>37578</v>
      </c>
      <c r="C3869" s="9">
        <v>1.4158423058688641E-2</v>
      </c>
    </row>
    <row r="3870" spans="1:3" x14ac:dyDescent="0.35">
      <c r="A3870">
        <v>3863</v>
      </c>
      <c r="B3870" s="35">
        <v>37579</v>
      </c>
      <c r="C3870" s="9">
        <v>1.4158423058688641E-2</v>
      </c>
    </row>
    <row r="3871" spans="1:3" x14ac:dyDescent="0.35">
      <c r="A3871">
        <v>3864</v>
      </c>
      <c r="B3871" s="35">
        <v>37580</v>
      </c>
      <c r="C3871" s="9">
        <v>1.4441591687500477E-2</v>
      </c>
    </row>
    <row r="3872" spans="1:3" x14ac:dyDescent="0.35">
      <c r="A3872">
        <v>3865</v>
      </c>
      <c r="B3872" s="35">
        <v>37581</v>
      </c>
      <c r="C3872" s="9">
        <v>1.5007928013801575E-2</v>
      </c>
    </row>
    <row r="3873" spans="1:3" x14ac:dyDescent="0.35">
      <c r="A3873">
        <v>3866</v>
      </c>
      <c r="B3873" s="35">
        <v>37582</v>
      </c>
      <c r="C3873" s="9">
        <v>1.5291097573935986E-2</v>
      </c>
    </row>
    <row r="3874" spans="1:3" x14ac:dyDescent="0.35">
      <c r="A3874">
        <v>3867</v>
      </c>
      <c r="B3874" s="35">
        <v>37583</v>
      </c>
      <c r="C3874" s="9">
        <v>1.5291097573935986E-2</v>
      </c>
    </row>
    <row r="3875" spans="1:3" x14ac:dyDescent="0.35">
      <c r="A3875">
        <v>3868</v>
      </c>
      <c r="B3875" s="35">
        <v>37584</v>
      </c>
      <c r="C3875" s="9">
        <v>1.5291097573935986E-2</v>
      </c>
    </row>
    <row r="3876" spans="1:3" x14ac:dyDescent="0.35">
      <c r="A3876">
        <v>3869</v>
      </c>
      <c r="B3876" s="35">
        <v>37585</v>
      </c>
      <c r="C3876" s="9">
        <v>1.5291097573935986E-2</v>
      </c>
    </row>
    <row r="3877" spans="1:3" x14ac:dyDescent="0.35">
      <c r="A3877">
        <v>3870</v>
      </c>
      <c r="B3877" s="35">
        <v>37586</v>
      </c>
      <c r="C3877" s="9">
        <v>1.5007928013801575E-2</v>
      </c>
    </row>
    <row r="3878" spans="1:3" x14ac:dyDescent="0.35">
      <c r="A3878">
        <v>3871</v>
      </c>
      <c r="B3878" s="35">
        <v>37587</v>
      </c>
      <c r="C3878" s="9">
        <v>1.4441591687500477E-2</v>
      </c>
    </row>
    <row r="3879" spans="1:3" x14ac:dyDescent="0.35">
      <c r="A3879">
        <v>3872</v>
      </c>
      <c r="B3879" s="35">
        <v>37588</v>
      </c>
      <c r="C3879" s="9">
        <v>1.4158423058688641E-2</v>
      </c>
    </row>
    <row r="3880" spans="1:3" x14ac:dyDescent="0.35">
      <c r="A3880">
        <v>3873</v>
      </c>
      <c r="B3880" s="35">
        <v>37589</v>
      </c>
      <c r="C3880" s="9">
        <v>1.4158423058688641E-2</v>
      </c>
    </row>
    <row r="3881" spans="1:3" x14ac:dyDescent="0.35">
      <c r="A3881">
        <v>3874</v>
      </c>
      <c r="B3881" s="35">
        <v>37590</v>
      </c>
      <c r="C3881" s="9">
        <v>1.3875255361199379E-2</v>
      </c>
    </row>
    <row r="3882" spans="1:3" x14ac:dyDescent="0.35">
      <c r="A3882">
        <v>3875</v>
      </c>
      <c r="B3882" s="35">
        <v>37591</v>
      </c>
      <c r="C3882" s="9">
        <v>1.4441591687500477E-2</v>
      </c>
    </row>
    <row r="3883" spans="1:3" x14ac:dyDescent="0.35">
      <c r="A3883">
        <v>3876</v>
      </c>
      <c r="B3883" s="35">
        <v>37592</v>
      </c>
      <c r="C3883" s="9">
        <v>1.4724759384989738E-2</v>
      </c>
    </row>
    <row r="3884" spans="1:3" x14ac:dyDescent="0.35">
      <c r="A3884">
        <v>3877</v>
      </c>
      <c r="B3884" s="35">
        <v>37593</v>
      </c>
      <c r="C3884" s="9">
        <v>1.5291097573935986E-2</v>
      </c>
    </row>
    <row r="3885" spans="1:3" x14ac:dyDescent="0.35">
      <c r="A3885">
        <v>3878</v>
      </c>
      <c r="B3885" s="35">
        <v>37594</v>
      </c>
      <c r="C3885" s="9">
        <v>1.5291097573935986E-2</v>
      </c>
    </row>
    <row r="3886" spans="1:3" x14ac:dyDescent="0.35">
      <c r="A3886">
        <v>3879</v>
      </c>
      <c r="B3886" s="35">
        <v>37595</v>
      </c>
      <c r="C3886" s="9">
        <v>1.5291097573935986E-2</v>
      </c>
    </row>
    <row r="3887" spans="1:3" x14ac:dyDescent="0.35">
      <c r="A3887">
        <v>3880</v>
      </c>
      <c r="B3887" s="35">
        <v>37596</v>
      </c>
      <c r="C3887" s="9">
        <v>1.5574266202747822E-2</v>
      </c>
    </row>
    <row r="3888" spans="1:3" x14ac:dyDescent="0.35">
      <c r="A3888">
        <v>3881</v>
      </c>
      <c r="B3888" s="35">
        <v>37597</v>
      </c>
      <c r="C3888" s="9">
        <v>1.5291097573935986E-2</v>
      </c>
    </row>
    <row r="3889" spans="1:3" x14ac:dyDescent="0.35">
      <c r="A3889">
        <v>3882</v>
      </c>
      <c r="B3889" s="35">
        <v>37598</v>
      </c>
      <c r="C3889" s="9">
        <v>1.5291097573935986E-2</v>
      </c>
    </row>
    <row r="3890" spans="1:3" x14ac:dyDescent="0.35">
      <c r="A3890">
        <v>3883</v>
      </c>
      <c r="B3890" s="35">
        <v>37599</v>
      </c>
      <c r="C3890" s="9">
        <v>1.5291097573935986E-2</v>
      </c>
    </row>
    <row r="3891" spans="1:3" x14ac:dyDescent="0.35">
      <c r="A3891">
        <v>3884</v>
      </c>
      <c r="B3891" s="35">
        <v>37600</v>
      </c>
      <c r="C3891" s="9">
        <v>1.4441591687500477E-2</v>
      </c>
    </row>
    <row r="3892" spans="1:3" x14ac:dyDescent="0.35">
      <c r="A3892">
        <v>3885</v>
      </c>
      <c r="B3892" s="35">
        <v>37601</v>
      </c>
      <c r="C3892" s="9">
        <v>1.3875255361199379E-2</v>
      </c>
    </row>
    <row r="3893" spans="1:3" x14ac:dyDescent="0.35">
      <c r="A3893">
        <v>3886</v>
      </c>
      <c r="B3893" s="35">
        <v>37602</v>
      </c>
      <c r="C3893" s="9">
        <v>1.4158423058688641E-2</v>
      </c>
    </row>
    <row r="3894" spans="1:3" x14ac:dyDescent="0.35">
      <c r="A3894">
        <v>3887</v>
      </c>
      <c r="B3894" s="35">
        <v>37603</v>
      </c>
      <c r="C3894" s="9">
        <v>1.3875255361199379E-2</v>
      </c>
    </row>
    <row r="3895" spans="1:3" x14ac:dyDescent="0.35">
      <c r="A3895">
        <v>3888</v>
      </c>
      <c r="B3895" s="35">
        <v>37604</v>
      </c>
      <c r="C3895" s="9">
        <v>1.3308918103575706E-2</v>
      </c>
    </row>
    <row r="3896" spans="1:3" x14ac:dyDescent="0.35">
      <c r="A3896">
        <v>3889</v>
      </c>
      <c r="B3896" s="35">
        <v>37605</v>
      </c>
      <c r="C3896" s="9">
        <v>1.302574947476387E-2</v>
      </c>
    </row>
    <row r="3897" spans="1:3" x14ac:dyDescent="0.35">
      <c r="A3897">
        <v>3890</v>
      </c>
      <c r="B3897" s="35">
        <v>37606</v>
      </c>
      <c r="C3897" s="9">
        <v>1.302574947476387E-2</v>
      </c>
    </row>
    <row r="3898" spans="1:3" x14ac:dyDescent="0.35">
      <c r="A3898">
        <v>3891</v>
      </c>
      <c r="B3898" s="35">
        <v>37607</v>
      </c>
      <c r="C3898" s="9">
        <v>1.302574947476387E-2</v>
      </c>
    </row>
    <row r="3899" spans="1:3" x14ac:dyDescent="0.35">
      <c r="A3899">
        <v>3892</v>
      </c>
      <c r="B3899" s="35">
        <v>37608</v>
      </c>
      <c r="C3899" s="9">
        <v>1.2742580845952034E-2</v>
      </c>
    </row>
    <row r="3900" spans="1:3" x14ac:dyDescent="0.35">
      <c r="A3900">
        <v>3893</v>
      </c>
      <c r="B3900" s="35">
        <v>37609</v>
      </c>
      <c r="C3900" s="9">
        <v>1.2742580845952034E-2</v>
      </c>
    </row>
    <row r="3901" spans="1:3" x14ac:dyDescent="0.35">
      <c r="A3901">
        <v>3894</v>
      </c>
      <c r="B3901" s="35">
        <v>37610</v>
      </c>
      <c r="C3901" s="9">
        <v>1.2742580845952034E-2</v>
      </c>
    </row>
    <row r="3902" spans="1:3" x14ac:dyDescent="0.35">
      <c r="A3902">
        <v>3895</v>
      </c>
      <c r="B3902" s="35">
        <v>37611</v>
      </c>
      <c r="C3902" s="9">
        <v>1.2742580845952034E-2</v>
      </c>
    </row>
    <row r="3903" spans="1:3" x14ac:dyDescent="0.35">
      <c r="A3903">
        <v>3896</v>
      </c>
      <c r="B3903" s="35">
        <v>37612</v>
      </c>
      <c r="C3903" s="9">
        <v>1.2742580845952034E-2</v>
      </c>
    </row>
    <row r="3904" spans="1:3" x14ac:dyDescent="0.35">
      <c r="A3904">
        <v>3897</v>
      </c>
      <c r="B3904" s="35">
        <v>37613</v>
      </c>
      <c r="C3904" s="9">
        <v>1.2742580845952034E-2</v>
      </c>
    </row>
    <row r="3905" spans="1:3" x14ac:dyDescent="0.35">
      <c r="A3905">
        <v>3898</v>
      </c>
      <c r="B3905" s="35">
        <v>37614</v>
      </c>
      <c r="C3905" s="9">
        <v>1.2742580845952034E-2</v>
      </c>
    </row>
    <row r="3906" spans="1:3" x14ac:dyDescent="0.35">
      <c r="A3906">
        <v>3899</v>
      </c>
      <c r="B3906" s="35">
        <v>37615</v>
      </c>
      <c r="C3906" s="9">
        <v>1.2742580845952034E-2</v>
      </c>
    </row>
    <row r="3907" spans="1:3" x14ac:dyDescent="0.35">
      <c r="A3907">
        <v>3900</v>
      </c>
      <c r="B3907" s="35">
        <v>37616</v>
      </c>
      <c r="C3907" s="9">
        <v>1.2742580845952034E-2</v>
      </c>
    </row>
    <row r="3908" spans="1:3" x14ac:dyDescent="0.35">
      <c r="A3908">
        <v>3901</v>
      </c>
      <c r="B3908" s="35">
        <v>37617</v>
      </c>
      <c r="C3908" s="9">
        <v>1.2459412217140198E-2</v>
      </c>
    </row>
    <row r="3909" spans="1:3" x14ac:dyDescent="0.35">
      <c r="A3909">
        <v>3902</v>
      </c>
      <c r="B3909" s="35">
        <v>37618</v>
      </c>
      <c r="C3909" s="9">
        <v>1.2742580845952034E-2</v>
      </c>
    </row>
    <row r="3910" spans="1:3" x14ac:dyDescent="0.35">
      <c r="A3910">
        <v>3903</v>
      </c>
      <c r="B3910" s="35">
        <v>37619</v>
      </c>
      <c r="C3910" s="9">
        <v>1.2742580845952034E-2</v>
      </c>
    </row>
    <row r="3911" spans="1:3" x14ac:dyDescent="0.35">
      <c r="A3911">
        <v>3904</v>
      </c>
      <c r="B3911" s="35">
        <v>37620</v>
      </c>
      <c r="C3911" s="9">
        <v>1.2742580845952034E-2</v>
      </c>
    </row>
    <row r="3912" spans="1:3" x14ac:dyDescent="0.35">
      <c r="A3912">
        <v>3905</v>
      </c>
      <c r="B3912" s="35">
        <v>37621</v>
      </c>
      <c r="C3912" s="9">
        <v>1.2459412217140198E-2</v>
      </c>
    </row>
    <row r="3913" spans="1:3" x14ac:dyDescent="0.35">
      <c r="A3913">
        <v>3906</v>
      </c>
      <c r="B3913" s="35">
        <v>37622</v>
      </c>
      <c r="C3913" s="9">
        <v>1.1893074959516525E-2</v>
      </c>
    </row>
    <row r="3914" spans="1:3" x14ac:dyDescent="0.35">
      <c r="A3914">
        <v>3907</v>
      </c>
      <c r="B3914" s="35">
        <v>37623</v>
      </c>
      <c r="C3914" s="9">
        <v>1.2459412217140198E-2</v>
      </c>
    </row>
    <row r="3915" spans="1:3" x14ac:dyDescent="0.35">
      <c r="A3915">
        <v>3908</v>
      </c>
      <c r="B3915" s="35">
        <v>37624</v>
      </c>
      <c r="C3915" s="9">
        <v>1.2742580845952034E-2</v>
      </c>
    </row>
    <row r="3916" spans="1:3" x14ac:dyDescent="0.35">
      <c r="A3916">
        <v>3909</v>
      </c>
      <c r="B3916" s="35">
        <v>37625</v>
      </c>
      <c r="C3916" s="9">
        <v>1.2742580845952034E-2</v>
      </c>
    </row>
    <row r="3917" spans="1:3" x14ac:dyDescent="0.35">
      <c r="A3917">
        <v>3910</v>
      </c>
      <c r="B3917" s="35">
        <v>37626</v>
      </c>
      <c r="C3917" s="9">
        <v>1.2742580845952034E-2</v>
      </c>
    </row>
    <row r="3918" spans="1:3" x14ac:dyDescent="0.35">
      <c r="A3918">
        <v>3911</v>
      </c>
      <c r="B3918" s="35">
        <v>37627</v>
      </c>
      <c r="C3918" s="9">
        <v>1.2742580845952034E-2</v>
      </c>
    </row>
    <row r="3919" spans="1:3" x14ac:dyDescent="0.35">
      <c r="A3919">
        <v>3912</v>
      </c>
      <c r="B3919" s="35">
        <v>37628</v>
      </c>
      <c r="C3919" s="9">
        <v>1.2742580845952034E-2</v>
      </c>
    </row>
    <row r="3920" spans="1:3" x14ac:dyDescent="0.35">
      <c r="A3920">
        <v>3913</v>
      </c>
      <c r="B3920" s="35">
        <v>37629</v>
      </c>
      <c r="C3920" s="9">
        <v>1.2742580845952034E-2</v>
      </c>
    </row>
    <row r="3921" spans="1:3" x14ac:dyDescent="0.35">
      <c r="A3921">
        <v>3914</v>
      </c>
      <c r="B3921" s="35">
        <v>37630</v>
      </c>
      <c r="C3921" s="9">
        <v>1.2459412217140198E-2</v>
      </c>
    </row>
    <row r="3922" spans="1:3" x14ac:dyDescent="0.35">
      <c r="A3922">
        <v>3915</v>
      </c>
      <c r="B3922" s="35">
        <v>37631</v>
      </c>
      <c r="C3922" s="9">
        <v>1.2459412217140198E-2</v>
      </c>
    </row>
    <row r="3923" spans="1:3" x14ac:dyDescent="0.35">
      <c r="A3923">
        <v>3916</v>
      </c>
      <c r="B3923" s="35">
        <v>37632</v>
      </c>
      <c r="C3923" s="9">
        <v>1.1893074959516525E-2</v>
      </c>
    </row>
    <row r="3924" spans="1:3" x14ac:dyDescent="0.35">
      <c r="A3924">
        <v>3917</v>
      </c>
      <c r="B3924" s="35">
        <v>37633</v>
      </c>
      <c r="C3924" s="9">
        <v>1.2176244519650936E-2</v>
      </c>
    </row>
    <row r="3925" spans="1:3" x14ac:dyDescent="0.35">
      <c r="A3925">
        <v>3918</v>
      </c>
      <c r="B3925" s="35">
        <v>37634</v>
      </c>
      <c r="C3925" s="9">
        <v>1.1893074959516525E-2</v>
      </c>
    </row>
    <row r="3926" spans="1:3" x14ac:dyDescent="0.35">
      <c r="A3926">
        <v>3919</v>
      </c>
      <c r="B3926" s="35">
        <v>37635</v>
      </c>
      <c r="C3926" s="9">
        <v>1.1609907262027264E-2</v>
      </c>
    </row>
    <row r="3927" spans="1:3" x14ac:dyDescent="0.35">
      <c r="A3927">
        <v>3920</v>
      </c>
      <c r="B3927" s="35">
        <v>37636</v>
      </c>
      <c r="C3927" s="9">
        <v>1.1609907262027264E-2</v>
      </c>
    </row>
    <row r="3928" spans="1:3" x14ac:dyDescent="0.35">
      <c r="A3928">
        <v>3921</v>
      </c>
      <c r="B3928" s="35">
        <v>37637</v>
      </c>
      <c r="C3928" s="9">
        <v>1.1609907262027264E-2</v>
      </c>
    </row>
    <row r="3929" spans="1:3" x14ac:dyDescent="0.35">
      <c r="A3929">
        <v>3922</v>
      </c>
      <c r="B3929" s="35">
        <v>37638</v>
      </c>
      <c r="C3929" s="9">
        <v>1.1893074959516525E-2</v>
      </c>
    </row>
    <row r="3930" spans="1:3" x14ac:dyDescent="0.35">
      <c r="A3930">
        <v>3923</v>
      </c>
      <c r="B3930" s="35">
        <v>37639</v>
      </c>
      <c r="C3930" s="9">
        <v>1.1609907262027264E-2</v>
      </c>
    </row>
    <row r="3931" spans="1:3" x14ac:dyDescent="0.35">
      <c r="A3931">
        <v>3924</v>
      </c>
      <c r="B3931" s="35">
        <v>37640</v>
      </c>
      <c r="C3931" s="9">
        <v>1.1893074959516525E-2</v>
      </c>
    </row>
    <row r="3932" spans="1:3" x14ac:dyDescent="0.35">
      <c r="A3932">
        <v>3925</v>
      </c>
      <c r="B3932" s="35">
        <v>37641</v>
      </c>
      <c r="C3932" s="9">
        <v>1.1893074959516525E-2</v>
      </c>
    </row>
    <row r="3933" spans="1:3" x14ac:dyDescent="0.35">
      <c r="A3933">
        <v>3926</v>
      </c>
      <c r="B3933" s="35">
        <v>37642</v>
      </c>
      <c r="C3933" s="9">
        <v>1.1609907262027264E-2</v>
      </c>
    </row>
    <row r="3934" spans="1:3" x14ac:dyDescent="0.35">
      <c r="A3934">
        <v>3927</v>
      </c>
      <c r="B3934" s="35">
        <v>37643</v>
      </c>
      <c r="C3934" s="9">
        <v>1.1609907262027264E-2</v>
      </c>
    </row>
    <row r="3935" spans="1:3" x14ac:dyDescent="0.35">
      <c r="A3935">
        <v>3928</v>
      </c>
      <c r="B3935" s="35">
        <v>37644</v>
      </c>
      <c r="C3935" s="9">
        <v>1.1609907262027264E-2</v>
      </c>
    </row>
    <row r="3936" spans="1:3" x14ac:dyDescent="0.35">
      <c r="A3936">
        <v>3929</v>
      </c>
      <c r="B3936" s="35">
        <v>37645</v>
      </c>
      <c r="C3936" s="9">
        <v>1.1609907262027264E-2</v>
      </c>
    </row>
    <row r="3937" spans="1:3" x14ac:dyDescent="0.35">
      <c r="A3937">
        <v>3930</v>
      </c>
      <c r="B3937" s="35">
        <v>37646</v>
      </c>
      <c r="C3937" s="9">
        <v>1.1609907262027264E-2</v>
      </c>
    </row>
    <row r="3938" spans="1:3" x14ac:dyDescent="0.35">
      <c r="A3938">
        <v>3931</v>
      </c>
      <c r="B3938" s="35">
        <v>37647</v>
      </c>
      <c r="C3938" s="9">
        <v>1.1893074959516525E-2</v>
      </c>
    </row>
    <row r="3939" spans="1:3" x14ac:dyDescent="0.35">
      <c r="A3939">
        <v>3932</v>
      </c>
      <c r="B3939" s="35">
        <v>37648</v>
      </c>
      <c r="C3939" s="9">
        <v>1.1893074959516525E-2</v>
      </c>
    </row>
    <row r="3940" spans="1:3" x14ac:dyDescent="0.35">
      <c r="A3940">
        <v>3933</v>
      </c>
      <c r="B3940" s="35">
        <v>37649</v>
      </c>
      <c r="C3940" s="9">
        <v>1.2176244519650936E-2</v>
      </c>
    </row>
    <row r="3941" spans="1:3" x14ac:dyDescent="0.35">
      <c r="A3941">
        <v>3934</v>
      </c>
      <c r="B3941" s="35">
        <v>37650</v>
      </c>
      <c r="C3941" s="9">
        <v>1.1609907262027264E-2</v>
      </c>
    </row>
    <row r="3942" spans="1:3" x14ac:dyDescent="0.35">
      <c r="A3942">
        <v>3935</v>
      </c>
      <c r="B3942" s="35">
        <v>37651</v>
      </c>
      <c r="C3942" s="9">
        <v>1.1609907262027264E-2</v>
      </c>
    </row>
    <row r="3943" spans="1:3" x14ac:dyDescent="0.35">
      <c r="A3943">
        <v>3936</v>
      </c>
      <c r="B3943" s="35">
        <v>37652</v>
      </c>
      <c r="C3943" s="9">
        <v>1.1609907262027264E-2</v>
      </c>
    </row>
    <row r="3944" spans="1:3" x14ac:dyDescent="0.35">
      <c r="A3944">
        <v>3937</v>
      </c>
      <c r="B3944" s="35">
        <v>37653</v>
      </c>
      <c r="C3944" s="9">
        <v>1.1609907262027264E-2</v>
      </c>
    </row>
    <row r="3945" spans="1:3" x14ac:dyDescent="0.35">
      <c r="A3945">
        <v>3938</v>
      </c>
      <c r="B3945" s="35">
        <v>37654</v>
      </c>
      <c r="C3945" s="9">
        <v>1.1609907262027264E-2</v>
      </c>
    </row>
    <row r="3946" spans="1:3" x14ac:dyDescent="0.35">
      <c r="A3946">
        <v>3939</v>
      </c>
      <c r="B3946" s="35">
        <v>37655</v>
      </c>
      <c r="C3946" s="9">
        <v>1.1893074959516525E-2</v>
      </c>
    </row>
    <row r="3947" spans="1:3" x14ac:dyDescent="0.35">
      <c r="A3947">
        <v>3940</v>
      </c>
      <c r="B3947" s="35">
        <v>37656</v>
      </c>
      <c r="C3947" s="9">
        <v>1.1609907262027264E-2</v>
      </c>
    </row>
    <row r="3948" spans="1:3" x14ac:dyDescent="0.35">
      <c r="A3948">
        <v>3941</v>
      </c>
      <c r="B3948" s="35">
        <v>37657</v>
      </c>
      <c r="C3948" s="9">
        <v>1.1609907262027264E-2</v>
      </c>
    </row>
    <row r="3949" spans="1:3" x14ac:dyDescent="0.35">
      <c r="A3949">
        <v>3942</v>
      </c>
      <c r="B3949" s="35">
        <v>37658</v>
      </c>
      <c r="C3949" s="9">
        <v>1.1326738633215427E-2</v>
      </c>
    </row>
    <row r="3950" spans="1:3" x14ac:dyDescent="0.35">
      <c r="A3950">
        <v>3943</v>
      </c>
      <c r="B3950" s="35">
        <v>37659</v>
      </c>
      <c r="C3950" s="9">
        <v>1.1326738633215427E-2</v>
      </c>
    </row>
    <row r="3951" spans="1:3" x14ac:dyDescent="0.35">
      <c r="A3951">
        <v>3944</v>
      </c>
      <c r="B3951" s="35">
        <v>37660</v>
      </c>
      <c r="C3951" s="9">
        <v>1.1326738633215427E-2</v>
      </c>
    </row>
    <row r="3952" spans="1:3" x14ac:dyDescent="0.35">
      <c r="A3952">
        <v>3945</v>
      </c>
      <c r="B3952" s="35">
        <v>37661</v>
      </c>
      <c r="C3952" s="9">
        <v>1.1609907262027264E-2</v>
      </c>
    </row>
    <row r="3953" spans="1:3" x14ac:dyDescent="0.35">
      <c r="A3953">
        <v>3946</v>
      </c>
      <c r="B3953" s="35">
        <v>37662</v>
      </c>
      <c r="C3953" s="9">
        <v>1.1609907262027264E-2</v>
      </c>
    </row>
    <row r="3954" spans="1:3" x14ac:dyDescent="0.35">
      <c r="A3954">
        <v>3947</v>
      </c>
      <c r="B3954" s="35">
        <v>37663</v>
      </c>
      <c r="C3954" s="9">
        <v>1.1609907262027264E-2</v>
      </c>
    </row>
    <row r="3955" spans="1:3" x14ac:dyDescent="0.35">
      <c r="A3955">
        <v>3948</v>
      </c>
      <c r="B3955" s="35">
        <v>37664</v>
      </c>
      <c r="C3955" s="9">
        <v>1.1326738633215427E-2</v>
      </c>
    </row>
    <row r="3956" spans="1:3" x14ac:dyDescent="0.35">
      <c r="A3956">
        <v>3949</v>
      </c>
      <c r="B3956" s="35">
        <v>37665</v>
      </c>
      <c r="C3956" s="9">
        <v>1.1609907262027264E-2</v>
      </c>
    </row>
    <row r="3957" spans="1:3" x14ac:dyDescent="0.35">
      <c r="A3957">
        <v>3950</v>
      </c>
      <c r="B3957" s="35">
        <v>37666</v>
      </c>
      <c r="C3957" s="9">
        <v>1.1609907262027264E-2</v>
      </c>
    </row>
    <row r="3958" spans="1:3" x14ac:dyDescent="0.35">
      <c r="A3958">
        <v>3951</v>
      </c>
      <c r="B3958" s="35">
        <v>37667</v>
      </c>
      <c r="C3958" s="9">
        <v>1.1609907262027264E-2</v>
      </c>
    </row>
    <row r="3959" spans="1:3" x14ac:dyDescent="0.35">
      <c r="A3959">
        <v>3952</v>
      </c>
      <c r="B3959" s="35">
        <v>37668</v>
      </c>
      <c r="C3959" s="9">
        <v>1.1609907262027264E-2</v>
      </c>
    </row>
    <row r="3960" spans="1:3" x14ac:dyDescent="0.35">
      <c r="A3960">
        <v>3953</v>
      </c>
      <c r="B3960" s="35">
        <v>37669</v>
      </c>
      <c r="C3960" s="9">
        <v>1.2742580845952034E-2</v>
      </c>
    </row>
    <row r="3961" spans="1:3" x14ac:dyDescent="0.35">
      <c r="A3961">
        <v>3954</v>
      </c>
      <c r="B3961" s="35">
        <v>37670</v>
      </c>
      <c r="C3961" s="9">
        <v>1.2742580845952034E-2</v>
      </c>
    </row>
    <row r="3962" spans="1:3" x14ac:dyDescent="0.35">
      <c r="A3962">
        <v>3955</v>
      </c>
      <c r="B3962" s="35">
        <v>37671</v>
      </c>
      <c r="C3962" s="9">
        <v>1.2742580845952034E-2</v>
      </c>
    </row>
    <row r="3963" spans="1:3" x14ac:dyDescent="0.35">
      <c r="A3963">
        <v>3956</v>
      </c>
      <c r="B3963" s="35">
        <v>37672</v>
      </c>
      <c r="C3963" s="9">
        <v>1.302574947476387E-2</v>
      </c>
    </row>
    <row r="3964" spans="1:3" x14ac:dyDescent="0.35">
      <c r="A3964">
        <v>3957</v>
      </c>
      <c r="B3964" s="35">
        <v>37673</v>
      </c>
      <c r="C3964" s="9">
        <v>1.2742580845952034E-2</v>
      </c>
    </row>
    <row r="3965" spans="1:3" x14ac:dyDescent="0.35">
      <c r="A3965">
        <v>3958</v>
      </c>
      <c r="B3965" s="35">
        <v>37674</v>
      </c>
      <c r="C3965" s="9">
        <v>1.2742580845952034E-2</v>
      </c>
    </row>
    <row r="3966" spans="1:3" x14ac:dyDescent="0.35">
      <c r="A3966">
        <v>3959</v>
      </c>
      <c r="B3966" s="35">
        <v>37675</v>
      </c>
      <c r="C3966" s="9">
        <v>1.2742580845952034E-2</v>
      </c>
    </row>
    <row r="3967" spans="1:3" x14ac:dyDescent="0.35">
      <c r="A3967">
        <v>3960</v>
      </c>
      <c r="B3967" s="35">
        <v>37676</v>
      </c>
      <c r="C3967" s="9">
        <v>1.2459412217140198E-2</v>
      </c>
    </row>
    <row r="3968" spans="1:3" x14ac:dyDescent="0.35">
      <c r="A3968">
        <v>3961</v>
      </c>
      <c r="B3968" s="35">
        <v>37677</v>
      </c>
      <c r="C3968" s="9">
        <v>1.1893074959516525E-2</v>
      </c>
    </row>
    <row r="3969" spans="1:3" x14ac:dyDescent="0.35">
      <c r="A3969">
        <v>3962</v>
      </c>
      <c r="B3969" s="35">
        <v>37678</v>
      </c>
      <c r="C3969" s="9">
        <v>1.1609907262027264E-2</v>
      </c>
    </row>
    <row r="3970" spans="1:3" x14ac:dyDescent="0.35">
      <c r="A3970">
        <v>3963</v>
      </c>
      <c r="B3970" s="35">
        <v>37679</v>
      </c>
      <c r="C3970" s="9">
        <v>1.1609907262027264E-2</v>
      </c>
    </row>
    <row r="3971" spans="1:3" x14ac:dyDescent="0.35">
      <c r="A3971">
        <v>3964</v>
      </c>
      <c r="B3971" s="35">
        <v>37680</v>
      </c>
      <c r="C3971" s="9">
        <v>1.1609907262027264E-2</v>
      </c>
    </row>
    <row r="3972" spans="1:3" x14ac:dyDescent="0.35">
      <c r="A3972">
        <v>3965</v>
      </c>
      <c r="B3972" s="35">
        <v>37681</v>
      </c>
      <c r="C3972" s="9">
        <v>1.2176244519650936E-2</v>
      </c>
    </row>
    <row r="3973" spans="1:3" x14ac:dyDescent="0.35">
      <c r="A3973">
        <v>3966</v>
      </c>
      <c r="B3973" s="35">
        <v>37682</v>
      </c>
      <c r="C3973" s="9">
        <v>1.2742580845952034E-2</v>
      </c>
    </row>
    <row r="3974" spans="1:3" x14ac:dyDescent="0.35">
      <c r="A3974">
        <v>3967</v>
      </c>
      <c r="B3974" s="35">
        <v>37683</v>
      </c>
      <c r="C3974" s="9">
        <v>1.2459412217140198E-2</v>
      </c>
    </row>
    <row r="3975" spans="1:3" x14ac:dyDescent="0.35">
      <c r="A3975">
        <v>3968</v>
      </c>
      <c r="B3975" s="35">
        <v>37684</v>
      </c>
      <c r="C3975" s="9">
        <v>1.2742580845952034E-2</v>
      </c>
    </row>
    <row r="3976" spans="1:3" x14ac:dyDescent="0.35">
      <c r="A3976">
        <v>3969</v>
      </c>
      <c r="B3976" s="35">
        <v>37685</v>
      </c>
      <c r="C3976" s="9">
        <v>1.2742580845952034E-2</v>
      </c>
    </row>
    <row r="3977" spans="1:3" x14ac:dyDescent="0.35">
      <c r="A3977">
        <v>3970</v>
      </c>
      <c r="B3977" s="35">
        <v>37686</v>
      </c>
      <c r="C3977" s="9">
        <v>1.302574947476387E-2</v>
      </c>
    </row>
    <row r="3978" spans="1:3" x14ac:dyDescent="0.35">
      <c r="A3978">
        <v>3971</v>
      </c>
      <c r="B3978" s="35">
        <v>37687</v>
      </c>
      <c r="C3978" s="9">
        <v>1.3308918103575706E-2</v>
      </c>
    </row>
    <row r="3979" spans="1:3" x14ac:dyDescent="0.35">
      <c r="A3979">
        <v>3972</v>
      </c>
      <c r="B3979" s="35">
        <v>37688</v>
      </c>
      <c r="C3979" s="9">
        <v>1.3308918103575706E-2</v>
      </c>
    </row>
    <row r="3980" spans="1:3" x14ac:dyDescent="0.35">
      <c r="A3980">
        <v>3973</v>
      </c>
      <c r="B3980" s="35">
        <v>37689</v>
      </c>
      <c r="C3980" s="9">
        <v>1.3308918103575706E-2</v>
      </c>
    </row>
    <row r="3981" spans="1:3" x14ac:dyDescent="0.35">
      <c r="A3981">
        <v>3974</v>
      </c>
      <c r="B3981" s="35">
        <v>37690</v>
      </c>
      <c r="C3981" s="9">
        <v>1.3308918103575706E-2</v>
      </c>
    </row>
    <row r="3982" spans="1:3" x14ac:dyDescent="0.35">
      <c r="A3982">
        <v>3975</v>
      </c>
      <c r="B3982" s="35">
        <v>37691</v>
      </c>
      <c r="C3982" s="9">
        <v>1.3592085801064968E-2</v>
      </c>
    </row>
    <row r="3983" spans="1:3" x14ac:dyDescent="0.35">
      <c r="A3983">
        <v>3976</v>
      </c>
      <c r="B3983" s="35">
        <v>37692</v>
      </c>
      <c r="C3983" s="9">
        <v>1.4158423058688641E-2</v>
      </c>
    </row>
    <row r="3984" spans="1:3" x14ac:dyDescent="0.35">
      <c r="A3984">
        <v>3977</v>
      </c>
      <c r="B3984" s="35">
        <v>37693</v>
      </c>
      <c r="C3984" s="9">
        <v>1.3875255361199379E-2</v>
      </c>
    </row>
    <row r="3985" spans="1:3" x14ac:dyDescent="0.35">
      <c r="A3985">
        <v>3978</v>
      </c>
      <c r="B3985" s="35">
        <v>37694</v>
      </c>
      <c r="C3985" s="9">
        <v>1.3875255361199379E-2</v>
      </c>
    </row>
    <row r="3986" spans="1:3" x14ac:dyDescent="0.35">
      <c r="A3986">
        <v>3979</v>
      </c>
      <c r="B3986" s="35">
        <v>37695</v>
      </c>
      <c r="C3986" s="9">
        <v>1.3875255361199379E-2</v>
      </c>
    </row>
    <row r="3987" spans="1:3" x14ac:dyDescent="0.35">
      <c r="A3987">
        <v>3980</v>
      </c>
      <c r="B3987" s="35">
        <v>37696</v>
      </c>
      <c r="C3987" s="9">
        <v>1.2176244519650936E-2</v>
      </c>
    </row>
    <row r="3988" spans="1:3" x14ac:dyDescent="0.35">
      <c r="A3988">
        <v>3981</v>
      </c>
      <c r="B3988" s="35">
        <v>37697</v>
      </c>
      <c r="C3988" s="9">
        <v>1.0194065049290657E-2</v>
      </c>
    </row>
    <row r="3989" spans="1:3" x14ac:dyDescent="0.35">
      <c r="A3989">
        <v>3982</v>
      </c>
      <c r="B3989" s="35">
        <v>37698</v>
      </c>
      <c r="C3989" s="9">
        <v>1.0760401375591755E-2</v>
      </c>
    </row>
    <row r="3990" spans="1:3" x14ac:dyDescent="0.35">
      <c r="A3990">
        <v>3983</v>
      </c>
      <c r="B3990" s="35">
        <v>37699</v>
      </c>
      <c r="C3990" s="9">
        <v>1.1326738633215427E-2</v>
      </c>
    </row>
    <row r="3991" spans="1:3" x14ac:dyDescent="0.35">
      <c r="A3991">
        <v>3984</v>
      </c>
      <c r="B3991" s="35">
        <v>37700</v>
      </c>
      <c r="C3991" s="9">
        <v>1.1893074959516525E-2</v>
      </c>
    </row>
    <row r="3992" spans="1:3" x14ac:dyDescent="0.35">
      <c r="A3992">
        <v>3985</v>
      </c>
      <c r="B3992" s="35">
        <v>37701</v>
      </c>
      <c r="C3992" s="9">
        <v>1.1893074959516525E-2</v>
      </c>
    </row>
    <row r="3993" spans="1:3" x14ac:dyDescent="0.35">
      <c r="A3993">
        <v>3986</v>
      </c>
      <c r="B3993" s="35">
        <v>37702</v>
      </c>
      <c r="C3993" s="9">
        <v>1.2459412217140198E-2</v>
      </c>
    </row>
    <row r="3994" spans="1:3" x14ac:dyDescent="0.35">
      <c r="A3994">
        <v>3987</v>
      </c>
      <c r="B3994" s="35">
        <v>37703</v>
      </c>
      <c r="C3994" s="9">
        <v>1.2742580845952034E-2</v>
      </c>
    </row>
    <row r="3995" spans="1:3" x14ac:dyDescent="0.35">
      <c r="A3995">
        <v>3988</v>
      </c>
      <c r="B3995" s="35">
        <v>37704</v>
      </c>
      <c r="C3995" s="9">
        <v>1.5857433900237083E-2</v>
      </c>
    </row>
    <row r="3996" spans="1:3" x14ac:dyDescent="0.35">
      <c r="A3996">
        <v>3989</v>
      </c>
      <c r="B3996" s="35">
        <v>37705</v>
      </c>
      <c r="C3996" s="9">
        <v>3.7661407142877579E-2</v>
      </c>
    </row>
    <row r="3997" spans="1:3" x14ac:dyDescent="0.35">
      <c r="A3997">
        <v>3990</v>
      </c>
      <c r="B3997" s="35">
        <v>37706</v>
      </c>
      <c r="C3997" s="9">
        <v>8.8065393269062042E-2</v>
      </c>
    </row>
    <row r="3998" spans="1:3" x14ac:dyDescent="0.35">
      <c r="A3998">
        <v>3991</v>
      </c>
      <c r="B3998" s="35">
        <v>37707</v>
      </c>
      <c r="C3998" s="9">
        <v>0.14866344630718231</v>
      </c>
    </row>
    <row r="3999" spans="1:3" x14ac:dyDescent="0.35">
      <c r="A3999">
        <v>3992</v>
      </c>
      <c r="B3999" s="35">
        <v>37708</v>
      </c>
      <c r="C3999" s="9">
        <v>0.12516047060489655</v>
      </c>
    </row>
    <row r="4000" spans="1:3" x14ac:dyDescent="0.35">
      <c r="A4000">
        <v>3993</v>
      </c>
      <c r="B4000" s="35">
        <v>37709</v>
      </c>
      <c r="C4000" s="9">
        <v>0.10420599579811096</v>
      </c>
    </row>
    <row r="4001" spans="1:3" x14ac:dyDescent="0.35">
      <c r="A4001">
        <v>3994</v>
      </c>
      <c r="B4001" s="35">
        <v>37710</v>
      </c>
      <c r="C4001" s="9">
        <v>9.571094810962677E-2</v>
      </c>
    </row>
    <row r="4002" spans="1:3" x14ac:dyDescent="0.35">
      <c r="A4002">
        <v>3995</v>
      </c>
      <c r="B4002" s="35">
        <v>37711</v>
      </c>
      <c r="C4002" s="9">
        <v>7.8437663614749908E-2</v>
      </c>
    </row>
    <row r="4003" spans="1:3" x14ac:dyDescent="0.35">
      <c r="A4003">
        <v>3996</v>
      </c>
      <c r="B4003" s="35">
        <v>37712</v>
      </c>
      <c r="C4003" s="9">
        <v>5.9748541563749313E-2</v>
      </c>
    </row>
    <row r="4004" spans="1:3" x14ac:dyDescent="0.35">
      <c r="A4004">
        <v>3997</v>
      </c>
      <c r="B4004" s="35">
        <v>37713</v>
      </c>
      <c r="C4004" s="9">
        <v>8.9481234550476074E-2</v>
      </c>
    </row>
    <row r="4005" spans="1:3" x14ac:dyDescent="0.35">
      <c r="A4005">
        <v>3998</v>
      </c>
      <c r="B4005" s="35">
        <v>37714</v>
      </c>
      <c r="C4005" s="9">
        <v>0.11524957418441772</v>
      </c>
    </row>
    <row r="4006" spans="1:3" x14ac:dyDescent="0.35">
      <c r="A4006">
        <v>3999</v>
      </c>
      <c r="B4006" s="35">
        <v>37715</v>
      </c>
      <c r="C4006" s="9">
        <v>7.1075282990932465E-2</v>
      </c>
    </row>
    <row r="4007" spans="1:3" x14ac:dyDescent="0.35">
      <c r="A4007">
        <v>4000</v>
      </c>
      <c r="B4007" s="35">
        <v>37716</v>
      </c>
      <c r="C4007" s="9">
        <v>4.7289133071899414E-2</v>
      </c>
    </row>
    <row r="4008" spans="1:3" x14ac:dyDescent="0.35">
      <c r="A4008">
        <v>4001</v>
      </c>
      <c r="B4008" s="35">
        <v>37717</v>
      </c>
      <c r="C4008" s="9">
        <v>4.6156458556652069E-2</v>
      </c>
    </row>
    <row r="4009" spans="1:3" x14ac:dyDescent="0.35">
      <c r="A4009">
        <v>4002</v>
      </c>
      <c r="B4009" s="35">
        <v>37718</v>
      </c>
      <c r="C4009" s="9">
        <v>3.8227744400501251E-2</v>
      </c>
    </row>
    <row r="4010" spans="1:3" x14ac:dyDescent="0.35">
      <c r="A4010">
        <v>4003</v>
      </c>
      <c r="B4010" s="35">
        <v>37719</v>
      </c>
      <c r="C4010" s="9">
        <v>3.7095066159963608E-2</v>
      </c>
    </row>
    <row r="4011" spans="1:3" x14ac:dyDescent="0.35">
      <c r="A4011">
        <v>4004</v>
      </c>
      <c r="B4011" s="35">
        <v>37720</v>
      </c>
      <c r="C4011" s="9">
        <v>3.9643585681915283E-2</v>
      </c>
    </row>
    <row r="4012" spans="1:3" x14ac:dyDescent="0.35">
      <c r="A4012">
        <v>4005</v>
      </c>
      <c r="B4012" s="35">
        <v>37721</v>
      </c>
      <c r="C4012" s="9">
        <v>3.6528732627630234E-2</v>
      </c>
    </row>
    <row r="4013" spans="1:3" x14ac:dyDescent="0.35">
      <c r="A4013">
        <v>4006</v>
      </c>
      <c r="B4013" s="35">
        <v>37722</v>
      </c>
      <c r="C4013" s="9">
        <v>3.7661407142877579E-2</v>
      </c>
    </row>
    <row r="4014" spans="1:3" x14ac:dyDescent="0.35">
      <c r="A4014">
        <v>4007</v>
      </c>
      <c r="B4014" s="35">
        <v>37723</v>
      </c>
      <c r="C4014" s="9">
        <v>4.4740617275238037E-2</v>
      </c>
    </row>
    <row r="4015" spans="1:3" x14ac:dyDescent="0.35">
      <c r="A4015">
        <v>4008</v>
      </c>
      <c r="B4015" s="35">
        <v>37724</v>
      </c>
      <c r="C4015" s="9">
        <v>8.2402028143405914E-2</v>
      </c>
    </row>
    <row r="4016" spans="1:3" x14ac:dyDescent="0.35">
      <c r="A4016">
        <v>4009</v>
      </c>
      <c r="B4016" s="35">
        <v>37725</v>
      </c>
      <c r="C4016" s="9">
        <v>9.372875839471817E-2</v>
      </c>
    </row>
    <row r="4017" spans="1:3" x14ac:dyDescent="0.35">
      <c r="A4017">
        <v>4010</v>
      </c>
      <c r="B4017" s="35">
        <v>37726</v>
      </c>
      <c r="C4017" s="9">
        <v>8.89149010181427E-2</v>
      </c>
    </row>
    <row r="4018" spans="1:3" x14ac:dyDescent="0.35">
      <c r="A4018">
        <v>4011</v>
      </c>
      <c r="B4018" s="35">
        <v>37727</v>
      </c>
      <c r="C4018" s="9">
        <v>0.11666540801525116</v>
      </c>
    </row>
    <row r="4019" spans="1:3" x14ac:dyDescent="0.35">
      <c r="A4019">
        <v>4012</v>
      </c>
      <c r="B4019" s="35">
        <v>37728</v>
      </c>
      <c r="C4019" s="9">
        <v>0.18943969905376434</v>
      </c>
    </row>
    <row r="4020" spans="1:3" x14ac:dyDescent="0.35">
      <c r="A4020">
        <v>4013</v>
      </c>
      <c r="B4020" s="35">
        <v>37729</v>
      </c>
      <c r="C4020" s="9">
        <v>0.19510306417942047</v>
      </c>
    </row>
    <row r="4021" spans="1:3" x14ac:dyDescent="0.35">
      <c r="A4021">
        <v>4014</v>
      </c>
      <c r="B4021" s="35">
        <v>37730</v>
      </c>
      <c r="C4021" s="9">
        <v>0.1942535787820816</v>
      </c>
    </row>
    <row r="4022" spans="1:3" x14ac:dyDescent="0.35">
      <c r="A4022">
        <v>4015</v>
      </c>
      <c r="B4022" s="35">
        <v>37731</v>
      </c>
      <c r="C4022" s="9">
        <v>0.17754662036895752</v>
      </c>
    </row>
    <row r="4023" spans="1:3" x14ac:dyDescent="0.35">
      <c r="A4023">
        <v>4016</v>
      </c>
      <c r="B4023" s="35">
        <v>37732</v>
      </c>
      <c r="C4023" s="9">
        <v>0.16650305688381195</v>
      </c>
    </row>
    <row r="4024" spans="1:3" x14ac:dyDescent="0.35">
      <c r="A4024">
        <v>4017</v>
      </c>
      <c r="B4024" s="35">
        <v>37733</v>
      </c>
      <c r="C4024" s="9">
        <v>0.13337235152721405</v>
      </c>
    </row>
    <row r="4025" spans="1:3" x14ac:dyDescent="0.35">
      <c r="A4025">
        <v>4018</v>
      </c>
      <c r="B4025" s="35">
        <v>37734</v>
      </c>
      <c r="C4025" s="9">
        <v>8.1552520394325256E-2</v>
      </c>
    </row>
    <row r="4026" spans="1:3" x14ac:dyDescent="0.35">
      <c r="A4026">
        <v>4019</v>
      </c>
      <c r="B4026" s="35">
        <v>37735</v>
      </c>
      <c r="C4026" s="9">
        <v>4.7572299838066101E-2</v>
      </c>
    </row>
    <row r="4027" spans="1:3" x14ac:dyDescent="0.35">
      <c r="A4027">
        <v>4020</v>
      </c>
      <c r="B4027" s="35">
        <v>37736</v>
      </c>
      <c r="C4027" s="9">
        <v>3.9643585681915283E-2</v>
      </c>
    </row>
    <row r="4028" spans="1:3" x14ac:dyDescent="0.35">
      <c r="A4028">
        <v>4021</v>
      </c>
      <c r="B4028" s="35">
        <v>37737</v>
      </c>
      <c r="C4028" s="9">
        <v>3.9360415190458298E-2</v>
      </c>
    </row>
    <row r="4029" spans="1:3" x14ac:dyDescent="0.35">
      <c r="A4029">
        <v>4022</v>
      </c>
      <c r="B4029" s="35">
        <v>37738</v>
      </c>
      <c r="C4029" s="9">
        <v>3.6811899393796921E-2</v>
      </c>
    </row>
    <row r="4030" spans="1:3" x14ac:dyDescent="0.35">
      <c r="A4030">
        <v>4023</v>
      </c>
      <c r="B4030" s="35">
        <v>37739</v>
      </c>
      <c r="C4030" s="9">
        <v>5.8049533516168594E-2</v>
      </c>
    </row>
    <row r="4031" spans="1:3" x14ac:dyDescent="0.35">
      <c r="A4031">
        <v>4024</v>
      </c>
      <c r="B4031" s="35">
        <v>37740</v>
      </c>
      <c r="C4031" s="9">
        <v>5.295250192284584E-2</v>
      </c>
    </row>
    <row r="4032" spans="1:3" x14ac:dyDescent="0.35">
      <c r="A4032">
        <v>4025</v>
      </c>
      <c r="B4032" s="35">
        <v>37741</v>
      </c>
      <c r="C4032" s="9">
        <v>4.8704978078603745E-2</v>
      </c>
    </row>
    <row r="4033" spans="1:3" x14ac:dyDescent="0.35">
      <c r="A4033">
        <v>4026</v>
      </c>
      <c r="B4033" s="35">
        <v>37742</v>
      </c>
      <c r="C4033" s="9">
        <v>0.14243374764919281</v>
      </c>
    </row>
    <row r="4034" spans="1:3" x14ac:dyDescent="0.35">
      <c r="A4034">
        <v>4027</v>
      </c>
      <c r="B4034" s="35">
        <v>37743</v>
      </c>
      <c r="C4034" s="9">
        <v>0.1985010951757431</v>
      </c>
    </row>
    <row r="4035" spans="1:3" x14ac:dyDescent="0.35">
      <c r="A4035">
        <v>4028</v>
      </c>
      <c r="B4035" s="35">
        <v>37744</v>
      </c>
      <c r="C4035" s="9">
        <v>0.20048327744007111</v>
      </c>
    </row>
    <row r="4036" spans="1:3" x14ac:dyDescent="0.35">
      <c r="A4036">
        <v>4029</v>
      </c>
      <c r="B4036" s="35">
        <v>37745</v>
      </c>
      <c r="C4036" s="9">
        <v>0.20388129353523254</v>
      </c>
    </row>
    <row r="4037" spans="1:3" x14ac:dyDescent="0.35">
      <c r="A4037">
        <v>4030</v>
      </c>
      <c r="B4037" s="35">
        <v>37746</v>
      </c>
      <c r="C4037" s="9">
        <v>0.18859019875526428</v>
      </c>
    </row>
    <row r="4038" spans="1:3" x14ac:dyDescent="0.35">
      <c r="A4038">
        <v>4031</v>
      </c>
      <c r="B4038" s="35">
        <v>37747</v>
      </c>
      <c r="C4038" s="9">
        <v>0.19368723034858704</v>
      </c>
    </row>
    <row r="4039" spans="1:3" x14ac:dyDescent="0.35">
      <c r="A4039">
        <v>4032</v>
      </c>
      <c r="B4039" s="35">
        <v>37748</v>
      </c>
      <c r="C4039" s="9">
        <v>0.2129426896572113</v>
      </c>
    </row>
    <row r="4040" spans="1:3" x14ac:dyDescent="0.35">
      <c r="A4040">
        <v>4033</v>
      </c>
      <c r="B4040" s="35">
        <v>37749</v>
      </c>
      <c r="C4040" s="9">
        <v>0.23134863376617432</v>
      </c>
    </row>
    <row r="4041" spans="1:3" x14ac:dyDescent="0.35">
      <c r="A4041">
        <v>4034</v>
      </c>
      <c r="B4041" s="35">
        <v>37750</v>
      </c>
      <c r="C4041" s="9">
        <v>0.22625160217285156</v>
      </c>
    </row>
    <row r="4042" spans="1:3" x14ac:dyDescent="0.35">
      <c r="A4042">
        <v>4035</v>
      </c>
      <c r="B4042" s="35">
        <v>37751</v>
      </c>
      <c r="C4042" s="9">
        <v>0.23701199889183044</v>
      </c>
    </row>
    <row r="4043" spans="1:3" x14ac:dyDescent="0.35">
      <c r="A4043">
        <v>4036</v>
      </c>
      <c r="B4043" s="35">
        <v>37752</v>
      </c>
      <c r="C4043" s="9">
        <v>0.22738426923751831</v>
      </c>
    </row>
    <row r="4044" spans="1:3" x14ac:dyDescent="0.35">
      <c r="A4044">
        <v>4037</v>
      </c>
      <c r="B4044" s="35">
        <v>37753</v>
      </c>
      <c r="C4044" s="9">
        <v>0.22030507028102875</v>
      </c>
    </row>
    <row r="4045" spans="1:3" x14ac:dyDescent="0.35">
      <c r="A4045">
        <v>4038</v>
      </c>
      <c r="B4045" s="35">
        <v>37754</v>
      </c>
      <c r="C4045" s="9">
        <v>0.21917238831520081</v>
      </c>
    </row>
    <row r="4046" spans="1:3" x14ac:dyDescent="0.35">
      <c r="A4046">
        <v>4039</v>
      </c>
      <c r="B4046" s="35">
        <v>37755</v>
      </c>
      <c r="C4046" s="9">
        <v>0.21973873674869537</v>
      </c>
    </row>
    <row r="4047" spans="1:3" x14ac:dyDescent="0.35">
      <c r="A4047">
        <v>4040</v>
      </c>
      <c r="B4047" s="35">
        <v>37756</v>
      </c>
      <c r="C4047" s="9">
        <v>0.229649618268013</v>
      </c>
    </row>
    <row r="4048" spans="1:3" x14ac:dyDescent="0.35">
      <c r="A4048">
        <v>4041</v>
      </c>
      <c r="B4048" s="35">
        <v>37757</v>
      </c>
      <c r="C4048" s="9">
        <v>0.24465756118297577</v>
      </c>
    </row>
    <row r="4049" spans="1:3" x14ac:dyDescent="0.35">
      <c r="A4049">
        <v>4042</v>
      </c>
      <c r="B4049" s="35">
        <v>37758</v>
      </c>
      <c r="C4049" s="9">
        <v>0.25117042660713196</v>
      </c>
    </row>
    <row r="4050" spans="1:3" x14ac:dyDescent="0.35">
      <c r="A4050">
        <v>4043</v>
      </c>
      <c r="B4050" s="35">
        <v>37759</v>
      </c>
      <c r="C4050" s="9">
        <v>0.21039415895938873</v>
      </c>
    </row>
    <row r="4051" spans="1:3" x14ac:dyDescent="0.35">
      <c r="A4051">
        <v>4044</v>
      </c>
      <c r="B4051" s="35">
        <v>37760</v>
      </c>
      <c r="C4051" s="9">
        <v>0.18943969905376434</v>
      </c>
    </row>
    <row r="4052" spans="1:3" x14ac:dyDescent="0.35">
      <c r="A4052">
        <v>4045</v>
      </c>
      <c r="B4052" s="35">
        <v>37761</v>
      </c>
      <c r="C4052" s="9">
        <v>0.1942535787820816</v>
      </c>
    </row>
    <row r="4053" spans="1:3" x14ac:dyDescent="0.35">
      <c r="A4053">
        <v>4046</v>
      </c>
      <c r="B4053" s="35">
        <v>37762</v>
      </c>
      <c r="C4053" s="9">
        <v>0.18547534942626953</v>
      </c>
    </row>
    <row r="4054" spans="1:3" x14ac:dyDescent="0.35">
      <c r="A4054">
        <v>4047</v>
      </c>
      <c r="B4054" s="35">
        <v>37763</v>
      </c>
      <c r="C4054" s="9">
        <v>0.1820773184299469</v>
      </c>
    </row>
    <row r="4055" spans="1:3" x14ac:dyDescent="0.35">
      <c r="A4055">
        <v>4048</v>
      </c>
      <c r="B4055" s="35">
        <v>37764</v>
      </c>
      <c r="C4055" s="9">
        <v>0.17273275554180145</v>
      </c>
    </row>
    <row r="4056" spans="1:3" x14ac:dyDescent="0.35">
      <c r="A4056">
        <v>4049</v>
      </c>
      <c r="B4056" s="35">
        <v>37765</v>
      </c>
      <c r="C4056" s="9">
        <v>0.15517632663249969</v>
      </c>
    </row>
    <row r="4057" spans="1:3" x14ac:dyDescent="0.35">
      <c r="A4057">
        <v>4050</v>
      </c>
      <c r="B4057" s="35">
        <v>37766</v>
      </c>
      <c r="C4057" s="9">
        <v>0.16508720815181732</v>
      </c>
    </row>
    <row r="4058" spans="1:3" x14ac:dyDescent="0.35">
      <c r="A4058">
        <v>4051</v>
      </c>
      <c r="B4058" s="35">
        <v>37767</v>
      </c>
      <c r="C4058" s="9">
        <v>0.16933473944664001</v>
      </c>
    </row>
    <row r="4059" spans="1:3" x14ac:dyDescent="0.35">
      <c r="A4059">
        <v>4052</v>
      </c>
      <c r="B4059" s="35">
        <v>37768</v>
      </c>
      <c r="C4059" s="9">
        <v>0.14809711277484894</v>
      </c>
    </row>
    <row r="4060" spans="1:3" x14ac:dyDescent="0.35">
      <c r="A4060">
        <v>4053</v>
      </c>
      <c r="B4060" s="35">
        <v>37769</v>
      </c>
      <c r="C4060" s="9">
        <v>0.12374461442232132</v>
      </c>
    </row>
    <row r="4061" spans="1:3" x14ac:dyDescent="0.35">
      <c r="A4061">
        <v>4054</v>
      </c>
      <c r="B4061" s="35">
        <v>37770</v>
      </c>
      <c r="C4061" s="9">
        <v>5.2386168390512466E-2</v>
      </c>
    </row>
    <row r="4062" spans="1:3" x14ac:dyDescent="0.35">
      <c r="A4062">
        <v>4055</v>
      </c>
      <c r="B4062" s="35">
        <v>37771</v>
      </c>
      <c r="C4062" s="9">
        <v>7.9570338129997253E-2</v>
      </c>
    </row>
    <row r="4063" spans="1:3" x14ac:dyDescent="0.35">
      <c r="A4063">
        <v>4056</v>
      </c>
      <c r="B4063" s="35">
        <v>37772</v>
      </c>
      <c r="C4063" s="9">
        <v>7.9004004597663879E-2</v>
      </c>
    </row>
    <row r="4064" spans="1:3" x14ac:dyDescent="0.35">
      <c r="A4064">
        <v>4057</v>
      </c>
      <c r="B4064" s="35">
        <v>37773</v>
      </c>
      <c r="C4064" s="9">
        <v>0.1446990966796875</v>
      </c>
    </row>
    <row r="4065" spans="1:3" x14ac:dyDescent="0.35">
      <c r="A4065">
        <v>4058</v>
      </c>
      <c r="B4065" s="35">
        <v>37774</v>
      </c>
      <c r="C4065" s="9">
        <v>0.10533867031335831</v>
      </c>
    </row>
    <row r="4066" spans="1:3" x14ac:dyDescent="0.35">
      <c r="A4066">
        <v>4059</v>
      </c>
      <c r="B4066" s="35">
        <v>37775</v>
      </c>
      <c r="C4066" s="9">
        <v>0.10477233678102493</v>
      </c>
    </row>
    <row r="4067" spans="1:3" x14ac:dyDescent="0.35">
      <c r="A4067">
        <v>4060</v>
      </c>
      <c r="B4067" s="35">
        <v>37776</v>
      </c>
      <c r="C4067" s="9">
        <v>5.9465374797582626E-2</v>
      </c>
    </row>
    <row r="4068" spans="1:3" x14ac:dyDescent="0.35">
      <c r="A4068">
        <v>4061</v>
      </c>
      <c r="B4068" s="35">
        <v>37777</v>
      </c>
      <c r="C4068" s="9">
        <v>0.13790303468704224</v>
      </c>
    </row>
    <row r="4069" spans="1:3" x14ac:dyDescent="0.35">
      <c r="A4069">
        <v>4062</v>
      </c>
      <c r="B4069" s="35">
        <v>37778</v>
      </c>
      <c r="C4069" s="9">
        <v>0.17358227074146271</v>
      </c>
    </row>
    <row r="4070" spans="1:3" x14ac:dyDescent="0.35">
      <c r="A4070">
        <v>4063</v>
      </c>
      <c r="B4070" s="35">
        <v>37779</v>
      </c>
      <c r="C4070" s="9">
        <v>0.17018425464630127</v>
      </c>
    </row>
    <row r="4071" spans="1:3" x14ac:dyDescent="0.35">
      <c r="A4071">
        <v>4064</v>
      </c>
      <c r="B4071" s="35">
        <v>37780</v>
      </c>
      <c r="C4071" s="9">
        <v>0.21973873674869537</v>
      </c>
    </row>
    <row r="4072" spans="1:3" x14ac:dyDescent="0.35">
      <c r="A4072">
        <v>4065</v>
      </c>
      <c r="B4072" s="35">
        <v>37781</v>
      </c>
      <c r="C4072" s="9">
        <v>0.24805557727813721</v>
      </c>
    </row>
    <row r="4073" spans="1:3" x14ac:dyDescent="0.35">
      <c r="A4073">
        <v>4066</v>
      </c>
      <c r="B4073" s="35">
        <v>37782</v>
      </c>
      <c r="C4073" s="9">
        <v>0.25485160946846008</v>
      </c>
    </row>
    <row r="4074" spans="1:3" x14ac:dyDescent="0.35">
      <c r="A4074">
        <v>4067</v>
      </c>
      <c r="B4074" s="35">
        <v>37783</v>
      </c>
      <c r="C4074" s="9">
        <v>0.24692291021347046</v>
      </c>
    </row>
    <row r="4075" spans="1:3" x14ac:dyDescent="0.35">
      <c r="A4075">
        <v>4068</v>
      </c>
      <c r="B4075" s="35">
        <v>37784</v>
      </c>
      <c r="C4075" s="9">
        <v>0.18604168295860291</v>
      </c>
    </row>
    <row r="4076" spans="1:3" x14ac:dyDescent="0.35">
      <c r="A4076">
        <v>4069</v>
      </c>
      <c r="B4076" s="35">
        <v>37785</v>
      </c>
      <c r="C4076" s="9">
        <v>7.1924790740013123E-2</v>
      </c>
    </row>
    <row r="4077" spans="1:3" x14ac:dyDescent="0.35">
      <c r="A4077">
        <v>4070</v>
      </c>
      <c r="B4077" s="35">
        <v>37786</v>
      </c>
      <c r="C4077" s="9">
        <v>8.0419838428497314E-2</v>
      </c>
    </row>
    <row r="4078" spans="1:3" x14ac:dyDescent="0.35">
      <c r="A4078">
        <v>4071</v>
      </c>
      <c r="B4078" s="35">
        <v>37787</v>
      </c>
      <c r="C4078" s="9">
        <v>7.5322814285755157E-2</v>
      </c>
    </row>
    <row r="4079" spans="1:3" x14ac:dyDescent="0.35">
      <c r="A4079">
        <v>4072</v>
      </c>
      <c r="B4079" s="35">
        <v>37788</v>
      </c>
      <c r="C4079" s="9">
        <v>7.8437663614749908E-2</v>
      </c>
    </row>
    <row r="4080" spans="1:3" x14ac:dyDescent="0.35">
      <c r="A4080">
        <v>4073</v>
      </c>
      <c r="B4080" s="35">
        <v>37789</v>
      </c>
      <c r="C4080" s="9">
        <v>0.1200634241104126</v>
      </c>
    </row>
    <row r="4081" spans="1:3" x14ac:dyDescent="0.35">
      <c r="A4081">
        <v>4074</v>
      </c>
      <c r="B4081" s="35">
        <v>37790</v>
      </c>
      <c r="C4081" s="9">
        <v>8.4667369723320007E-2</v>
      </c>
    </row>
    <row r="4082" spans="1:3" x14ac:dyDescent="0.35">
      <c r="A4082">
        <v>4075</v>
      </c>
      <c r="B4082" s="35">
        <v>37791</v>
      </c>
      <c r="C4082" s="9">
        <v>0.14158423244953156</v>
      </c>
    </row>
    <row r="4083" spans="1:3" x14ac:dyDescent="0.35">
      <c r="A4083">
        <v>4076</v>
      </c>
      <c r="B4083" s="35">
        <v>37792</v>
      </c>
      <c r="C4083" s="9">
        <v>0.25485160946846008</v>
      </c>
    </row>
    <row r="4084" spans="1:3" x14ac:dyDescent="0.35">
      <c r="A4084">
        <v>4077</v>
      </c>
      <c r="B4084" s="35">
        <v>37793</v>
      </c>
      <c r="C4084" s="9">
        <v>0.16593672335147858</v>
      </c>
    </row>
    <row r="4085" spans="1:3" x14ac:dyDescent="0.35">
      <c r="A4085">
        <v>4078</v>
      </c>
      <c r="B4085" s="35">
        <v>37794</v>
      </c>
      <c r="C4085" s="9">
        <v>6.4279243350028992E-2</v>
      </c>
    </row>
    <row r="4086" spans="1:3" x14ac:dyDescent="0.35">
      <c r="A4086">
        <v>4079</v>
      </c>
      <c r="B4086" s="35">
        <v>37795</v>
      </c>
      <c r="C4086" s="9">
        <v>0.15630899369716644</v>
      </c>
    </row>
    <row r="4087" spans="1:3" x14ac:dyDescent="0.35">
      <c r="A4087">
        <v>4080</v>
      </c>
      <c r="B4087" s="35">
        <v>37796</v>
      </c>
      <c r="C4087" s="9">
        <v>0.30015859007835388</v>
      </c>
    </row>
    <row r="4088" spans="1:3" x14ac:dyDescent="0.35">
      <c r="A4088">
        <v>4081</v>
      </c>
      <c r="B4088" s="35">
        <v>37797</v>
      </c>
      <c r="C4088" s="9">
        <v>0.36245563626289368</v>
      </c>
    </row>
    <row r="4089" spans="1:3" x14ac:dyDescent="0.35">
      <c r="A4089">
        <v>4082</v>
      </c>
      <c r="B4089" s="35">
        <v>37798</v>
      </c>
      <c r="C4089" s="9">
        <v>0.2916635274887085</v>
      </c>
    </row>
    <row r="4090" spans="1:3" x14ac:dyDescent="0.35">
      <c r="A4090">
        <v>4083</v>
      </c>
      <c r="B4090" s="35">
        <v>37799</v>
      </c>
      <c r="C4090" s="9">
        <v>0.21350902318954468</v>
      </c>
    </row>
    <row r="4091" spans="1:3" x14ac:dyDescent="0.35">
      <c r="A4091">
        <v>4084</v>
      </c>
      <c r="B4091" s="35">
        <v>37800</v>
      </c>
      <c r="C4091" s="9">
        <v>0.14498224854469299</v>
      </c>
    </row>
    <row r="4092" spans="1:3" x14ac:dyDescent="0.35">
      <c r="A4092">
        <v>4085</v>
      </c>
      <c r="B4092" s="35">
        <v>37801</v>
      </c>
      <c r="C4092" s="9">
        <v>0.14583176374435425</v>
      </c>
    </row>
    <row r="4093" spans="1:3" x14ac:dyDescent="0.35">
      <c r="A4093">
        <v>4086</v>
      </c>
      <c r="B4093" s="35">
        <v>37802</v>
      </c>
      <c r="C4093" s="9">
        <v>0.1820773184299469</v>
      </c>
    </row>
    <row r="4094" spans="1:3" x14ac:dyDescent="0.35">
      <c r="A4094">
        <v>4087</v>
      </c>
      <c r="B4094" s="35">
        <v>37803</v>
      </c>
      <c r="C4094" s="9">
        <v>0.13790303468704224</v>
      </c>
    </row>
    <row r="4095" spans="1:3" x14ac:dyDescent="0.35">
      <c r="A4095">
        <v>4088</v>
      </c>
      <c r="B4095" s="35">
        <v>37804</v>
      </c>
      <c r="C4095" s="9">
        <v>0.12459412962198257</v>
      </c>
    </row>
    <row r="4096" spans="1:3" x14ac:dyDescent="0.35">
      <c r="A4096">
        <v>4089</v>
      </c>
      <c r="B4096" s="35">
        <v>37805</v>
      </c>
      <c r="C4096" s="9">
        <v>0.12147927284240723</v>
      </c>
    </row>
    <row r="4097" spans="1:3" x14ac:dyDescent="0.35">
      <c r="A4097">
        <v>4090</v>
      </c>
      <c r="B4097" s="35">
        <v>37806</v>
      </c>
      <c r="C4097" s="9">
        <v>0.18434268236160278</v>
      </c>
    </row>
    <row r="4098" spans="1:3" x14ac:dyDescent="0.35">
      <c r="A4098">
        <v>4091</v>
      </c>
      <c r="B4098" s="35">
        <v>37807</v>
      </c>
      <c r="C4098" s="9">
        <v>0.28260210156440735</v>
      </c>
    </row>
    <row r="4099" spans="1:3" x14ac:dyDescent="0.35">
      <c r="A4099">
        <v>4092</v>
      </c>
      <c r="B4099" s="35">
        <v>37808</v>
      </c>
      <c r="C4099" s="9">
        <v>0.28203579783439636</v>
      </c>
    </row>
    <row r="4100" spans="1:3" x14ac:dyDescent="0.35">
      <c r="A4100">
        <v>4093</v>
      </c>
      <c r="B4100" s="35">
        <v>37809</v>
      </c>
      <c r="C4100" s="9">
        <v>0.27580606937408447</v>
      </c>
    </row>
    <row r="4101" spans="1:3" x14ac:dyDescent="0.35">
      <c r="A4101">
        <v>4094</v>
      </c>
      <c r="B4101" s="35">
        <v>37810</v>
      </c>
      <c r="C4101" s="9">
        <v>0.22681795060634613</v>
      </c>
    </row>
    <row r="4102" spans="1:3" x14ac:dyDescent="0.35">
      <c r="A4102">
        <v>4095</v>
      </c>
      <c r="B4102" s="35">
        <v>37811</v>
      </c>
      <c r="C4102" s="9">
        <v>1.9538624212145805E-2</v>
      </c>
    </row>
    <row r="4103" spans="1:3" x14ac:dyDescent="0.35">
      <c r="A4103">
        <v>4096</v>
      </c>
      <c r="B4103" s="35">
        <v>37812</v>
      </c>
      <c r="C4103" s="9">
        <v>4.3891109526157379E-2</v>
      </c>
    </row>
    <row r="4104" spans="1:3" x14ac:dyDescent="0.35">
      <c r="A4104">
        <v>4097</v>
      </c>
      <c r="B4104" s="35">
        <v>37813</v>
      </c>
      <c r="C4104" s="9">
        <v>4.8138640820980072E-2</v>
      </c>
    </row>
    <row r="4105" spans="1:3" x14ac:dyDescent="0.35">
      <c r="A4105">
        <v>4098</v>
      </c>
      <c r="B4105" s="35">
        <v>37814</v>
      </c>
      <c r="C4105" s="9">
        <v>4.8988144844770432E-2</v>
      </c>
    </row>
    <row r="4106" spans="1:3" x14ac:dyDescent="0.35">
      <c r="A4106">
        <v>4099</v>
      </c>
      <c r="B4106" s="35">
        <v>37815</v>
      </c>
      <c r="C4106" s="9">
        <v>5.4368343204259872E-2</v>
      </c>
    </row>
    <row r="4107" spans="1:3" x14ac:dyDescent="0.35">
      <c r="A4107">
        <v>4100</v>
      </c>
      <c r="B4107" s="35">
        <v>37816</v>
      </c>
      <c r="C4107" s="9">
        <v>4.8421807587146759E-2</v>
      </c>
    </row>
    <row r="4108" spans="1:3" x14ac:dyDescent="0.35">
      <c r="A4108">
        <v>4101</v>
      </c>
      <c r="B4108" s="35">
        <v>37817</v>
      </c>
      <c r="C4108" s="9">
        <v>0.11609906703233719</v>
      </c>
    </row>
    <row r="4109" spans="1:3" x14ac:dyDescent="0.35">
      <c r="A4109">
        <v>4102</v>
      </c>
      <c r="B4109" s="35">
        <v>37818</v>
      </c>
      <c r="C4109" s="9">
        <v>2.8316846117377281E-2</v>
      </c>
    </row>
    <row r="4110" spans="1:3" x14ac:dyDescent="0.35">
      <c r="A4110">
        <v>4103</v>
      </c>
      <c r="B4110" s="35">
        <v>37819</v>
      </c>
      <c r="C4110" s="9">
        <v>1.5007928013801575E-2</v>
      </c>
    </row>
    <row r="4111" spans="1:3" x14ac:dyDescent="0.35">
      <c r="A4111">
        <v>4104</v>
      </c>
      <c r="B4111" s="35">
        <v>37820</v>
      </c>
      <c r="C4111" s="9">
        <v>2.0954467356204987E-2</v>
      </c>
    </row>
    <row r="4112" spans="1:3" x14ac:dyDescent="0.35">
      <c r="A4112">
        <v>4105</v>
      </c>
      <c r="B4112" s="35">
        <v>37821</v>
      </c>
      <c r="C4112" s="9">
        <v>2.152080275118351E-2</v>
      </c>
    </row>
    <row r="4113" spans="1:3" x14ac:dyDescent="0.35">
      <c r="A4113">
        <v>4106</v>
      </c>
      <c r="B4113" s="35">
        <v>37822</v>
      </c>
      <c r="C4113" s="9">
        <v>2.2936645895242691E-2</v>
      </c>
    </row>
    <row r="4114" spans="1:3" x14ac:dyDescent="0.35">
      <c r="A4114">
        <v>4107</v>
      </c>
      <c r="B4114" s="35">
        <v>37823</v>
      </c>
      <c r="C4114" s="9">
        <v>2.152080275118351E-2</v>
      </c>
    </row>
    <row r="4115" spans="1:3" x14ac:dyDescent="0.35">
      <c r="A4115">
        <v>4108</v>
      </c>
      <c r="B4115" s="35">
        <v>37824</v>
      </c>
      <c r="C4115" s="9">
        <v>2.4918824434280396E-2</v>
      </c>
    </row>
    <row r="4116" spans="1:3" x14ac:dyDescent="0.35">
      <c r="A4116">
        <v>4109</v>
      </c>
      <c r="B4116" s="35">
        <v>37825</v>
      </c>
      <c r="C4116" s="9">
        <v>2.2936645895242691E-2</v>
      </c>
    </row>
    <row r="4117" spans="1:3" x14ac:dyDescent="0.35">
      <c r="A4117">
        <v>4110</v>
      </c>
      <c r="B4117" s="35">
        <v>37826</v>
      </c>
      <c r="C4117" s="9">
        <v>2.605149894952774E-2</v>
      </c>
    </row>
    <row r="4118" spans="1:3" x14ac:dyDescent="0.35">
      <c r="A4118">
        <v>4111</v>
      </c>
      <c r="B4118" s="35">
        <v>37827</v>
      </c>
      <c r="C4118" s="9">
        <v>3.3413875848054886E-2</v>
      </c>
    </row>
    <row r="4119" spans="1:3" x14ac:dyDescent="0.35">
      <c r="A4119">
        <v>4112</v>
      </c>
      <c r="B4119" s="35">
        <v>37828</v>
      </c>
      <c r="C4119" s="9">
        <v>3.8227744400501251E-2</v>
      </c>
    </row>
    <row r="4120" spans="1:3" x14ac:dyDescent="0.35">
      <c r="A4120">
        <v>4113</v>
      </c>
      <c r="B4120" s="35">
        <v>37829</v>
      </c>
      <c r="C4120" s="9">
        <v>5.7483196258544922E-2</v>
      </c>
    </row>
    <row r="4121" spans="1:3" x14ac:dyDescent="0.35">
      <c r="A4121">
        <v>4114</v>
      </c>
      <c r="B4121" s="35">
        <v>37830</v>
      </c>
      <c r="C4121" s="9">
        <v>3.3413875848054886E-2</v>
      </c>
    </row>
    <row r="4122" spans="1:3" x14ac:dyDescent="0.35">
      <c r="A4122">
        <v>4115</v>
      </c>
      <c r="B4122" s="35">
        <v>37831</v>
      </c>
      <c r="C4122" s="9">
        <v>3.3980216830968857E-2</v>
      </c>
    </row>
    <row r="4123" spans="1:3" x14ac:dyDescent="0.35">
      <c r="A4123">
        <v>4116</v>
      </c>
      <c r="B4123" s="35">
        <v>37832</v>
      </c>
      <c r="C4123" s="9">
        <v>4.3324775993824005E-2</v>
      </c>
    </row>
    <row r="4124" spans="1:3" x14ac:dyDescent="0.35">
      <c r="A4124">
        <v>4117</v>
      </c>
      <c r="B4124" s="35">
        <v>37833</v>
      </c>
      <c r="C4124" s="9">
        <v>2.7467342093586922E-2</v>
      </c>
    </row>
    <row r="4125" spans="1:3" x14ac:dyDescent="0.35">
      <c r="A4125">
        <v>4118</v>
      </c>
      <c r="B4125" s="35">
        <v>37834</v>
      </c>
      <c r="C4125" s="9">
        <v>2.8600014746189117E-2</v>
      </c>
    </row>
    <row r="4126" spans="1:3" x14ac:dyDescent="0.35">
      <c r="A4126">
        <v>4119</v>
      </c>
      <c r="B4126" s="35">
        <v>37835</v>
      </c>
      <c r="C4126" s="9">
        <v>2.916635200381279E-2</v>
      </c>
    </row>
    <row r="4127" spans="1:3" x14ac:dyDescent="0.35">
      <c r="A4127">
        <v>4120</v>
      </c>
      <c r="B4127" s="35">
        <v>37836</v>
      </c>
      <c r="C4127" s="9">
        <v>3.0299026519060135E-2</v>
      </c>
    </row>
    <row r="4128" spans="1:3" x14ac:dyDescent="0.35">
      <c r="A4128">
        <v>4121</v>
      </c>
      <c r="B4128" s="35">
        <v>37837</v>
      </c>
      <c r="C4128" s="9">
        <v>3.1998038291931152E-2</v>
      </c>
    </row>
    <row r="4129" spans="1:3" x14ac:dyDescent="0.35">
      <c r="A4129">
        <v>4122</v>
      </c>
      <c r="B4129" s="35">
        <v>37838</v>
      </c>
      <c r="C4129" s="9">
        <v>3.2281205058097839E-2</v>
      </c>
    </row>
    <row r="4130" spans="1:3" x14ac:dyDescent="0.35">
      <c r="A4130">
        <v>4123</v>
      </c>
      <c r="B4130" s="35">
        <v>37839</v>
      </c>
      <c r="C4130" s="9">
        <v>3.4829720854759216E-2</v>
      </c>
    </row>
    <row r="4131" spans="1:3" x14ac:dyDescent="0.35">
      <c r="A4131">
        <v>4124</v>
      </c>
      <c r="B4131" s="35">
        <v>37840</v>
      </c>
      <c r="C4131" s="9">
        <v>3.4546554088592529E-2</v>
      </c>
    </row>
    <row r="4132" spans="1:3" x14ac:dyDescent="0.35">
      <c r="A4132">
        <v>4125</v>
      </c>
      <c r="B4132" s="35">
        <v>37841</v>
      </c>
      <c r="C4132" s="9">
        <v>3.4263383597135544E-2</v>
      </c>
    </row>
    <row r="4133" spans="1:3" x14ac:dyDescent="0.35">
      <c r="A4133">
        <v>4126</v>
      </c>
      <c r="B4133" s="35">
        <v>37842</v>
      </c>
      <c r="C4133" s="9">
        <v>3.0865363776683807E-2</v>
      </c>
    </row>
    <row r="4134" spans="1:3" x14ac:dyDescent="0.35">
      <c r="A4134">
        <v>4127</v>
      </c>
      <c r="B4134" s="35">
        <v>37843</v>
      </c>
      <c r="C4134" s="9">
        <v>3.1998038291931152E-2</v>
      </c>
    </row>
    <row r="4135" spans="1:3" x14ac:dyDescent="0.35">
      <c r="A4135">
        <v>4128</v>
      </c>
      <c r="B4135" s="35">
        <v>37844</v>
      </c>
      <c r="C4135" s="9">
        <v>5.0403986126184464E-2</v>
      </c>
    </row>
    <row r="4136" spans="1:3" x14ac:dyDescent="0.35">
      <c r="A4136">
        <v>4129</v>
      </c>
      <c r="B4136" s="35">
        <v>37845</v>
      </c>
      <c r="C4136" s="9">
        <v>3.6811899393796921E-2</v>
      </c>
    </row>
    <row r="4137" spans="1:3" x14ac:dyDescent="0.35">
      <c r="A4137">
        <v>4130</v>
      </c>
      <c r="B4137" s="35">
        <v>37846</v>
      </c>
      <c r="C4137" s="9">
        <v>2.4918824434280396E-2</v>
      </c>
    </row>
    <row r="4138" spans="1:3" x14ac:dyDescent="0.35">
      <c r="A4138">
        <v>4131</v>
      </c>
      <c r="B4138" s="35">
        <v>37847</v>
      </c>
      <c r="C4138" s="9">
        <v>2.4352489039301872E-2</v>
      </c>
    </row>
    <row r="4139" spans="1:3" x14ac:dyDescent="0.35">
      <c r="A4139">
        <v>4132</v>
      </c>
      <c r="B4139" s="35">
        <v>37848</v>
      </c>
      <c r="C4139" s="9">
        <v>2.4918824434280396E-2</v>
      </c>
    </row>
    <row r="4140" spans="1:3" x14ac:dyDescent="0.35">
      <c r="A4140">
        <v>4133</v>
      </c>
      <c r="B4140" s="35">
        <v>37849</v>
      </c>
      <c r="C4140" s="9">
        <v>2.5485161691904068E-2</v>
      </c>
    </row>
    <row r="4141" spans="1:3" x14ac:dyDescent="0.35">
      <c r="A4141">
        <v>4134</v>
      </c>
      <c r="B4141" s="35">
        <v>37850</v>
      </c>
      <c r="C4141" s="9">
        <v>2.4635655805468559E-2</v>
      </c>
    </row>
    <row r="4142" spans="1:3" x14ac:dyDescent="0.35">
      <c r="A4142">
        <v>4135</v>
      </c>
      <c r="B4142" s="35">
        <v>37851</v>
      </c>
      <c r="C4142" s="9">
        <v>2.5768330320715904E-2</v>
      </c>
    </row>
    <row r="4143" spans="1:3" x14ac:dyDescent="0.35">
      <c r="A4143">
        <v>4136</v>
      </c>
      <c r="B4143" s="35">
        <v>37852</v>
      </c>
      <c r="C4143" s="9">
        <v>2.3219814524054527E-2</v>
      </c>
    </row>
    <row r="4144" spans="1:3" x14ac:dyDescent="0.35">
      <c r="A4144">
        <v>4137</v>
      </c>
      <c r="B4144" s="35">
        <v>37853</v>
      </c>
      <c r="C4144" s="9">
        <v>2.152080275118351E-2</v>
      </c>
    </row>
    <row r="4145" spans="1:3" x14ac:dyDescent="0.35">
      <c r="A4145">
        <v>4138</v>
      </c>
      <c r="B4145" s="35">
        <v>37854</v>
      </c>
      <c r="C4145" s="9">
        <v>1.9538624212145805E-2</v>
      </c>
    </row>
    <row r="4146" spans="1:3" x14ac:dyDescent="0.35">
      <c r="A4146">
        <v>4139</v>
      </c>
      <c r="B4146" s="35">
        <v>37855</v>
      </c>
      <c r="C4146" s="9">
        <v>1.9255455583333969E-2</v>
      </c>
    </row>
    <row r="4147" spans="1:3" x14ac:dyDescent="0.35">
      <c r="A4147">
        <v>4140</v>
      </c>
      <c r="B4147" s="35">
        <v>37856</v>
      </c>
      <c r="C4147" s="9">
        <v>2.0954467356204987E-2</v>
      </c>
    </row>
    <row r="4148" spans="1:3" x14ac:dyDescent="0.35">
      <c r="A4148">
        <v>4141</v>
      </c>
      <c r="B4148" s="35">
        <v>37857</v>
      </c>
      <c r="C4148" s="9">
        <v>1.8972286954522133E-2</v>
      </c>
    </row>
    <row r="4149" spans="1:3" x14ac:dyDescent="0.35">
      <c r="A4149">
        <v>4142</v>
      </c>
      <c r="B4149" s="35">
        <v>37858</v>
      </c>
      <c r="C4149" s="9">
        <v>1.840594969689846E-2</v>
      </c>
    </row>
    <row r="4150" spans="1:3" x14ac:dyDescent="0.35">
      <c r="A4150">
        <v>4143</v>
      </c>
      <c r="B4150" s="35">
        <v>37859</v>
      </c>
      <c r="C4150" s="9">
        <v>1.8972286954522133E-2</v>
      </c>
    </row>
    <row r="4151" spans="1:3" x14ac:dyDescent="0.35">
      <c r="A4151">
        <v>4144</v>
      </c>
      <c r="B4151" s="35">
        <v>37860</v>
      </c>
      <c r="C4151" s="9">
        <v>1.9255455583333969E-2</v>
      </c>
    </row>
    <row r="4152" spans="1:3" x14ac:dyDescent="0.35">
      <c r="A4152">
        <v>4145</v>
      </c>
      <c r="B4152" s="35">
        <v>37861</v>
      </c>
      <c r="C4152" s="9">
        <v>2.067129872739315E-2</v>
      </c>
    </row>
    <row r="4153" spans="1:3" x14ac:dyDescent="0.35">
      <c r="A4153">
        <v>4146</v>
      </c>
      <c r="B4153" s="35">
        <v>37862</v>
      </c>
      <c r="C4153" s="9">
        <v>1.9821792840957642E-2</v>
      </c>
    </row>
    <row r="4154" spans="1:3" x14ac:dyDescent="0.35">
      <c r="A4154">
        <v>4147</v>
      </c>
      <c r="B4154" s="35">
        <v>37863</v>
      </c>
      <c r="C4154" s="9">
        <v>2.152080275118351E-2</v>
      </c>
    </row>
    <row r="4155" spans="1:3" x14ac:dyDescent="0.35">
      <c r="A4155">
        <v>4148</v>
      </c>
      <c r="B4155" s="35">
        <v>37864</v>
      </c>
      <c r="C4155" s="9">
        <v>3.0582195147871971E-2</v>
      </c>
    </row>
    <row r="4156" spans="1:3" x14ac:dyDescent="0.35">
      <c r="A4156">
        <v>4149</v>
      </c>
      <c r="B4156" s="35">
        <v>37865</v>
      </c>
      <c r="C4156" s="9">
        <v>4.1342597454786301E-2</v>
      </c>
    </row>
    <row r="4157" spans="1:3" x14ac:dyDescent="0.35">
      <c r="A4157">
        <v>4150</v>
      </c>
      <c r="B4157" s="35">
        <v>37866</v>
      </c>
      <c r="C4157" s="9">
        <v>2.3219814524054527E-2</v>
      </c>
    </row>
    <row r="4158" spans="1:3" x14ac:dyDescent="0.35">
      <c r="A4158">
        <v>4151</v>
      </c>
      <c r="B4158" s="35">
        <v>37867</v>
      </c>
      <c r="C4158" s="9">
        <v>3.3980216830968857E-2</v>
      </c>
    </row>
    <row r="4159" spans="1:3" x14ac:dyDescent="0.35">
      <c r="A4159">
        <v>4152</v>
      </c>
      <c r="B4159" s="35">
        <v>37868</v>
      </c>
      <c r="C4159" s="9">
        <v>3.992675244808197E-2</v>
      </c>
    </row>
    <row r="4160" spans="1:3" x14ac:dyDescent="0.35">
      <c r="A4160">
        <v>4153</v>
      </c>
      <c r="B4160" s="35">
        <v>37869</v>
      </c>
      <c r="C4160" s="9">
        <v>3.1148532405495644E-2</v>
      </c>
    </row>
    <row r="4161" spans="1:3" x14ac:dyDescent="0.35">
      <c r="A4161">
        <v>4154</v>
      </c>
      <c r="B4161" s="35">
        <v>37870</v>
      </c>
      <c r="C4161" s="9">
        <v>3.1148532405495644E-2</v>
      </c>
    </row>
    <row r="4162" spans="1:3" x14ac:dyDescent="0.35">
      <c r="A4162">
        <v>4155</v>
      </c>
      <c r="B4162" s="35">
        <v>37871</v>
      </c>
      <c r="C4162" s="9">
        <v>4.2475268244743347E-2</v>
      </c>
    </row>
    <row r="4163" spans="1:3" x14ac:dyDescent="0.35">
      <c r="A4163">
        <v>4156</v>
      </c>
      <c r="B4163" s="35">
        <v>37872</v>
      </c>
      <c r="C4163" s="9">
        <v>4.304160550236702E-2</v>
      </c>
    </row>
    <row r="4164" spans="1:3" x14ac:dyDescent="0.35">
      <c r="A4164">
        <v>4157</v>
      </c>
      <c r="B4164" s="35">
        <v>37873</v>
      </c>
      <c r="C4164" s="9">
        <v>3.2564371824264526E-2</v>
      </c>
    </row>
    <row r="4165" spans="1:3" x14ac:dyDescent="0.35">
      <c r="A4165">
        <v>4158</v>
      </c>
      <c r="B4165" s="35">
        <v>37874</v>
      </c>
      <c r="C4165" s="9">
        <v>2.8316846117377281E-2</v>
      </c>
    </row>
    <row r="4166" spans="1:3" x14ac:dyDescent="0.35">
      <c r="A4166">
        <v>4159</v>
      </c>
      <c r="B4166" s="35">
        <v>37875</v>
      </c>
      <c r="C4166" s="9">
        <v>2.6334667578339577E-2</v>
      </c>
    </row>
    <row r="4167" spans="1:3" x14ac:dyDescent="0.35">
      <c r="A4167">
        <v>4160</v>
      </c>
      <c r="B4167" s="35">
        <v>37876</v>
      </c>
      <c r="C4167" s="9">
        <v>2.2370308637619019E-2</v>
      </c>
    </row>
    <row r="4168" spans="1:3" x14ac:dyDescent="0.35">
      <c r="A4168">
        <v>4161</v>
      </c>
      <c r="B4168" s="35">
        <v>37877</v>
      </c>
      <c r="C4168" s="9">
        <v>2.2087140008807182E-2</v>
      </c>
    </row>
    <row r="4169" spans="1:3" x14ac:dyDescent="0.35">
      <c r="A4169">
        <v>4162</v>
      </c>
      <c r="B4169" s="35">
        <v>37878</v>
      </c>
      <c r="C4169" s="9">
        <v>2.2936645895242691E-2</v>
      </c>
    </row>
    <row r="4170" spans="1:3" x14ac:dyDescent="0.35">
      <c r="A4170">
        <v>4163</v>
      </c>
      <c r="B4170" s="35">
        <v>37879</v>
      </c>
      <c r="C4170" s="9">
        <v>2.1803971379995346E-2</v>
      </c>
    </row>
    <row r="4171" spans="1:3" x14ac:dyDescent="0.35">
      <c r="A4171">
        <v>4164</v>
      </c>
      <c r="B4171" s="35">
        <v>37880</v>
      </c>
      <c r="C4171" s="9">
        <v>2.2653477266430855E-2</v>
      </c>
    </row>
    <row r="4172" spans="1:3" x14ac:dyDescent="0.35">
      <c r="A4172">
        <v>4165</v>
      </c>
      <c r="B4172" s="35">
        <v>37881</v>
      </c>
      <c r="C4172" s="9">
        <v>2.3219814524054527E-2</v>
      </c>
    </row>
    <row r="4173" spans="1:3" x14ac:dyDescent="0.35">
      <c r="A4173">
        <v>4166</v>
      </c>
      <c r="B4173" s="35">
        <v>37882</v>
      </c>
      <c r="C4173" s="9">
        <v>2.3219814524054527E-2</v>
      </c>
    </row>
    <row r="4174" spans="1:3" x14ac:dyDescent="0.35">
      <c r="A4174">
        <v>4167</v>
      </c>
      <c r="B4174" s="35">
        <v>37883</v>
      </c>
      <c r="C4174" s="9">
        <v>2.3219814524054527E-2</v>
      </c>
    </row>
    <row r="4175" spans="1:3" x14ac:dyDescent="0.35">
      <c r="A4175">
        <v>4168</v>
      </c>
      <c r="B4175" s="35">
        <v>37884</v>
      </c>
      <c r="C4175" s="9">
        <v>2.3502981290221214E-2</v>
      </c>
    </row>
    <row r="4176" spans="1:3" x14ac:dyDescent="0.35">
      <c r="A4176">
        <v>4169</v>
      </c>
      <c r="B4176" s="35">
        <v>37885</v>
      </c>
      <c r="C4176" s="9">
        <v>2.2087140008807182E-2</v>
      </c>
    </row>
    <row r="4177" spans="1:3" x14ac:dyDescent="0.35">
      <c r="A4177">
        <v>4170</v>
      </c>
      <c r="B4177" s="35">
        <v>37886</v>
      </c>
      <c r="C4177" s="9">
        <v>2.2936645895242691E-2</v>
      </c>
    </row>
    <row r="4178" spans="1:3" x14ac:dyDescent="0.35">
      <c r="A4178">
        <v>4171</v>
      </c>
      <c r="B4178" s="35">
        <v>37887</v>
      </c>
      <c r="C4178" s="9">
        <v>2.2087140008807182E-2</v>
      </c>
    </row>
    <row r="4179" spans="1:3" x14ac:dyDescent="0.35">
      <c r="A4179">
        <v>4172</v>
      </c>
      <c r="B4179" s="35">
        <v>37888</v>
      </c>
      <c r="C4179" s="9">
        <v>2.1803971379995346E-2</v>
      </c>
    </row>
    <row r="4180" spans="1:3" x14ac:dyDescent="0.35">
      <c r="A4180">
        <v>4173</v>
      </c>
      <c r="B4180" s="35">
        <v>37889</v>
      </c>
      <c r="C4180" s="9">
        <v>2.0954467356204987E-2</v>
      </c>
    </row>
    <row r="4181" spans="1:3" x14ac:dyDescent="0.35">
      <c r="A4181">
        <v>4174</v>
      </c>
      <c r="B4181" s="35">
        <v>37890</v>
      </c>
      <c r="C4181" s="9">
        <v>1.9821792840957642E-2</v>
      </c>
    </row>
    <row r="4182" spans="1:3" x14ac:dyDescent="0.35">
      <c r="A4182">
        <v>4175</v>
      </c>
      <c r="B4182" s="35">
        <v>37891</v>
      </c>
      <c r="C4182" s="9">
        <v>1.9821792840957642E-2</v>
      </c>
    </row>
    <row r="4183" spans="1:3" x14ac:dyDescent="0.35">
      <c r="A4183">
        <v>4176</v>
      </c>
      <c r="B4183" s="35">
        <v>37892</v>
      </c>
      <c r="C4183" s="9">
        <v>2.3219814524054527E-2</v>
      </c>
    </row>
    <row r="4184" spans="1:3" x14ac:dyDescent="0.35">
      <c r="A4184">
        <v>4177</v>
      </c>
      <c r="B4184" s="35">
        <v>37893</v>
      </c>
      <c r="C4184" s="9">
        <v>2.6901004835963249E-2</v>
      </c>
    </row>
    <row r="4185" spans="1:3" x14ac:dyDescent="0.35">
      <c r="A4185">
        <v>4178</v>
      </c>
      <c r="B4185" s="35">
        <v>37894</v>
      </c>
      <c r="C4185" s="9">
        <v>1.6990108415484428E-2</v>
      </c>
    </row>
    <row r="4186" spans="1:3" x14ac:dyDescent="0.35">
      <c r="A4186">
        <v>4179</v>
      </c>
      <c r="B4186" s="35">
        <v>37895</v>
      </c>
      <c r="C4186" s="9">
        <v>1.6423771157860756E-2</v>
      </c>
    </row>
    <row r="4187" spans="1:3" x14ac:dyDescent="0.35">
      <c r="A4187">
        <v>4180</v>
      </c>
      <c r="B4187" s="35">
        <v>37896</v>
      </c>
      <c r="C4187" s="9">
        <v>1.7556445673108101E-2</v>
      </c>
    </row>
    <row r="4188" spans="1:3" x14ac:dyDescent="0.35">
      <c r="A4188">
        <v>4181</v>
      </c>
      <c r="B4188" s="35">
        <v>37897</v>
      </c>
      <c r="C4188" s="9">
        <v>2.0104959607124329E-2</v>
      </c>
    </row>
    <row r="4189" spans="1:3" x14ac:dyDescent="0.35">
      <c r="A4189">
        <v>4182</v>
      </c>
      <c r="B4189" s="35">
        <v>37898</v>
      </c>
      <c r="C4189" s="9">
        <v>2.1237634122371674E-2</v>
      </c>
    </row>
    <row r="4190" spans="1:3" x14ac:dyDescent="0.35">
      <c r="A4190">
        <v>4183</v>
      </c>
      <c r="B4190" s="35">
        <v>37899</v>
      </c>
      <c r="C4190" s="9">
        <v>2.1237634122371674E-2</v>
      </c>
    </row>
    <row r="4191" spans="1:3" x14ac:dyDescent="0.35">
      <c r="A4191">
        <v>4184</v>
      </c>
      <c r="B4191" s="35">
        <v>37900</v>
      </c>
      <c r="C4191" s="9">
        <v>2.0954467356204987E-2</v>
      </c>
    </row>
    <row r="4192" spans="1:3" x14ac:dyDescent="0.35">
      <c r="A4192">
        <v>4185</v>
      </c>
      <c r="B4192" s="35">
        <v>37901</v>
      </c>
      <c r="C4192" s="9">
        <v>2.0954467356204987E-2</v>
      </c>
    </row>
    <row r="4193" spans="1:3" x14ac:dyDescent="0.35">
      <c r="A4193">
        <v>4186</v>
      </c>
      <c r="B4193" s="35">
        <v>37902</v>
      </c>
      <c r="C4193" s="9">
        <v>1.9255455583333969E-2</v>
      </c>
    </row>
    <row r="4194" spans="1:3" x14ac:dyDescent="0.35">
      <c r="A4194">
        <v>4187</v>
      </c>
      <c r="B4194" s="35">
        <v>37903</v>
      </c>
      <c r="C4194" s="9">
        <v>1.8122781068086624E-2</v>
      </c>
    </row>
    <row r="4195" spans="1:3" x14ac:dyDescent="0.35">
      <c r="A4195">
        <v>4188</v>
      </c>
      <c r="B4195" s="35">
        <v>37904</v>
      </c>
      <c r="C4195" s="9">
        <v>1.8122781068086624E-2</v>
      </c>
    </row>
    <row r="4196" spans="1:3" x14ac:dyDescent="0.35">
      <c r="A4196">
        <v>4189</v>
      </c>
      <c r="B4196" s="35">
        <v>37905</v>
      </c>
      <c r="C4196" s="9">
        <v>2.0388130098581314E-2</v>
      </c>
    </row>
    <row r="4197" spans="1:3" x14ac:dyDescent="0.35">
      <c r="A4197">
        <v>4190</v>
      </c>
      <c r="B4197" s="35">
        <v>37906</v>
      </c>
      <c r="C4197" s="9">
        <v>1.8122781068086624E-2</v>
      </c>
    </row>
    <row r="4198" spans="1:3" x14ac:dyDescent="0.35">
      <c r="A4198">
        <v>4191</v>
      </c>
      <c r="B4198" s="35">
        <v>37907</v>
      </c>
      <c r="C4198" s="9">
        <v>1.6423771157860756E-2</v>
      </c>
    </row>
    <row r="4199" spans="1:3" x14ac:dyDescent="0.35">
      <c r="A4199">
        <v>4192</v>
      </c>
      <c r="B4199" s="35">
        <v>37908</v>
      </c>
      <c r="C4199" s="9">
        <v>2.5485161691904068E-2</v>
      </c>
    </row>
    <row r="4200" spans="1:3" x14ac:dyDescent="0.35">
      <c r="A4200">
        <v>4193</v>
      </c>
      <c r="B4200" s="35">
        <v>37909</v>
      </c>
      <c r="C4200" s="9">
        <v>1.5857433900237083E-2</v>
      </c>
    </row>
    <row r="4201" spans="1:3" x14ac:dyDescent="0.35">
      <c r="A4201">
        <v>4194</v>
      </c>
      <c r="B4201" s="35">
        <v>37910</v>
      </c>
      <c r="C4201" s="9">
        <v>1.5291097573935986E-2</v>
      </c>
    </row>
    <row r="4202" spans="1:3" x14ac:dyDescent="0.35">
      <c r="A4202">
        <v>4195</v>
      </c>
      <c r="B4202" s="35">
        <v>37911</v>
      </c>
      <c r="C4202" s="9">
        <v>1.5291097573935986E-2</v>
      </c>
    </row>
    <row r="4203" spans="1:3" x14ac:dyDescent="0.35">
      <c r="A4203">
        <v>4196</v>
      </c>
      <c r="B4203" s="35">
        <v>37912</v>
      </c>
      <c r="C4203" s="9">
        <v>1.5291097573935986E-2</v>
      </c>
    </row>
    <row r="4204" spans="1:3" x14ac:dyDescent="0.35">
      <c r="A4204">
        <v>4197</v>
      </c>
      <c r="B4204" s="35">
        <v>37913</v>
      </c>
      <c r="C4204" s="9">
        <v>1.5291097573935986E-2</v>
      </c>
    </row>
    <row r="4205" spans="1:3" x14ac:dyDescent="0.35">
      <c r="A4205">
        <v>4198</v>
      </c>
      <c r="B4205" s="35">
        <v>37914</v>
      </c>
      <c r="C4205" s="9">
        <v>2.3786149919033051E-2</v>
      </c>
    </row>
    <row r="4206" spans="1:3" x14ac:dyDescent="0.35">
      <c r="A4206">
        <v>4199</v>
      </c>
      <c r="B4206" s="35">
        <v>37915</v>
      </c>
      <c r="C4206" s="9">
        <v>1.4158423058688641E-2</v>
      </c>
    </row>
    <row r="4207" spans="1:3" x14ac:dyDescent="0.35">
      <c r="A4207">
        <v>4200</v>
      </c>
      <c r="B4207" s="35">
        <v>37916</v>
      </c>
      <c r="C4207" s="9">
        <v>1.4158423058688641E-2</v>
      </c>
    </row>
    <row r="4208" spans="1:3" x14ac:dyDescent="0.35">
      <c r="A4208">
        <v>4201</v>
      </c>
      <c r="B4208" s="35">
        <v>37917</v>
      </c>
      <c r="C4208" s="9">
        <v>1.4441591687500477E-2</v>
      </c>
    </row>
    <row r="4209" spans="1:3" x14ac:dyDescent="0.35">
      <c r="A4209">
        <v>4202</v>
      </c>
      <c r="B4209" s="35">
        <v>37918</v>
      </c>
      <c r="C4209" s="9">
        <v>1.4724759384989738E-2</v>
      </c>
    </row>
    <row r="4210" spans="1:3" x14ac:dyDescent="0.35">
      <c r="A4210">
        <v>4203</v>
      </c>
      <c r="B4210" s="35">
        <v>37919</v>
      </c>
      <c r="C4210" s="9">
        <v>1.5007928013801575E-2</v>
      </c>
    </row>
    <row r="4211" spans="1:3" x14ac:dyDescent="0.35">
      <c r="A4211">
        <v>4204</v>
      </c>
      <c r="B4211" s="35">
        <v>37920</v>
      </c>
      <c r="C4211" s="9">
        <v>1.5857433900237083E-2</v>
      </c>
    </row>
    <row r="4212" spans="1:3" x14ac:dyDescent="0.35">
      <c r="A4212">
        <v>4205</v>
      </c>
      <c r="B4212" s="35">
        <v>37921</v>
      </c>
      <c r="C4212" s="9">
        <v>1.8972286954522133E-2</v>
      </c>
    </row>
    <row r="4213" spans="1:3" x14ac:dyDescent="0.35">
      <c r="A4213">
        <v>4206</v>
      </c>
      <c r="B4213" s="35">
        <v>37922</v>
      </c>
      <c r="C4213" s="9">
        <v>1.6423771157860756E-2</v>
      </c>
    </row>
    <row r="4214" spans="1:3" x14ac:dyDescent="0.35">
      <c r="A4214">
        <v>4207</v>
      </c>
      <c r="B4214" s="35">
        <v>37923</v>
      </c>
      <c r="C4214" s="9">
        <v>1.6990108415484428E-2</v>
      </c>
    </row>
    <row r="4215" spans="1:3" x14ac:dyDescent="0.35">
      <c r="A4215">
        <v>4208</v>
      </c>
      <c r="B4215" s="35">
        <v>37924</v>
      </c>
      <c r="C4215" s="9">
        <v>1.6990108415484428E-2</v>
      </c>
    </row>
    <row r="4216" spans="1:3" x14ac:dyDescent="0.35">
      <c r="A4216">
        <v>4209</v>
      </c>
      <c r="B4216" s="35">
        <v>37925</v>
      </c>
      <c r="C4216" s="9">
        <v>1.6423771157860756E-2</v>
      </c>
    </row>
    <row r="4217" spans="1:3" x14ac:dyDescent="0.35">
      <c r="A4217">
        <v>4210</v>
      </c>
      <c r="B4217" s="35">
        <v>37926</v>
      </c>
      <c r="C4217" s="9">
        <v>1.6423771157860756E-2</v>
      </c>
    </row>
    <row r="4218" spans="1:3" x14ac:dyDescent="0.35">
      <c r="A4218">
        <v>4211</v>
      </c>
      <c r="B4218" s="35">
        <v>37927</v>
      </c>
      <c r="C4218" s="9">
        <v>1.6706937924027443E-2</v>
      </c>
    </row>
    <row r="4219" spans="1:3" x14ac:dyDescent="0.35">
      <c r="A4219">
        <v>4212</v>
      </c>
      <c r="B4219" s="35">
        <v>37928</v>
      </c>
      <c r="C4219" s="9">
        <v>1.6423771157860756E-2</v>
      </c>
    </row>
    <row r="4220" spans="1:3" x14ac:dyDescent="0.35">
      <c r="A4220">
        <v>4213</v>
      </c>
      <c r="B4220" s="35">
        <v>37929</v>
      </c>
      <c r="C4220" s="9">
        <v>1.5291097573935986E-2</v>
      </c>
    </row>
    <row r="4221" spans="1:3" x14ac:dyDescent="0.35">
      <c r="A4221">
        <v>4214</v>
      </c>
      <c r="B4221" s="35">
        <v>37930</v>
      </c>
      <c r="C4221" s="9">
        <v>1.4158423058688641E-2</v>
      </c>
    </row>
    <row r="4222" spans="1:3" x14ac:dyDescent="0.35">
      <c r="A4222">
        <v>4215</v>
      </c>
      <c r="B4222" s="35">
        <v>37931</v>
      </c>
      <c r="C4222" s="9">
        <v>1.4158423058688641E-2</v>
      </c>
    </row>
    <row r="4223" spans="1:3" x14ac:dyDescent="0.35">
      <c r="A4223">
        <v>4216</v>
      </c>
      <c r="B4223" s="35">
        <v>37932</v>
      </c>
      <c r="C4223" s="9">
        <v>1.3875255361199379E-2</v>
      </c>
    </row>
    <row r="4224" spans="1:3" x14ac:dyDescent="0.35">
      <c r="A4224">
        <v>4217</v>
      </c>
      <c r="B4224" s="35">
        <v>37933</v>
      </c>
      <c r="C4224" s="9">
        <v>1.3875255361199379E-2</v>
      </c>
    </row>
    <row r="4225" spans="1:3" x14ac:dyDescent="0.35">
      <c r="A4225">
        <v>4218</v>
      </c>
      <c r="B4225" s="35">
        <v>37934</v>
      </c>
      <c r="C4225" s="9">
        <v>1.3875255361199379E-2</v>
      </c>
    </row>
    <row r="4226" spans="1:3" x14ac:dyDescent="0.35">
      <c r="A4226">
        <v>4219</v>
      </c>
      <c r="B4226" s="35">
        <v>37935</v>
      </c>
      <c r="C4226" s="9">
        <v>1.4158423058688641E-2</v>
      </c>
    </row>
    <row r="4227" spans="1:3" x14ac:dyDescent="0.35">
      <c r="A4227">
        <v>4220</v>
      </c>
      <c r="B4227" s="35">
        <v>37936</v>
      </c>
      <c r="C4227" s="9">
        <v>1.8972286954522133E-2</v>
      </c>
    </row>
    <row r="4228" spans="1:3" x14ac:dyDescent="0.35">
      <c r="A4228">
        <v>4221</v>
      </c>
      <c r="B4228" s="35">
        <v>37937</v>
      </c>
      <c r="C4228" s="9">
        <v>1.1326738633215427E-2</v>
      </c>
    </row>
    <row r="4229" spans="1:3" x14ac:dyDescent="0.35">
      <c r="A4229">
        <v>4222</v>
      </c>
      <c r="B4229" s="35">
        <v>37938</v>
      </c>
      <c r="C4229" s="9">
        <v>1.0760401375591755E-2</v>
      </c>
    </row>
    <row r="4230" spans="1:3" x14ac:dyDescent="0.35">
      <c r="A4230">
        <v>4223</v>
      </c>
      <c r="B4230" s="35">
        <v>37939</v>
      </c>
      <c r="C4230" s="9">
        <v>1.1609907262027264E-2</v>
      </c>
    </row>
    <row r="4231" spans="1:3" x14ac:dyDescent="0.35">
      <c r="A4231">
        <v>4224</v>
      </c>
      <c r="B4231" s="35">
        <v>37940</v>
      </c>
      <c r="C4231" s="9">
        <v>1.2742580845952034E-2</v>
      </c>
    </row>
    <row r="4232" spans="1:3" x14ac:dyDescent="0.35">
      <c r="A4232">
        <v>4225</v>
      </c>
      <c r="B4232" s="35">
        <v>37941</v>
      </c>
      <c r="C4232" s="9">
        <v>1.2742580845952034E-2</v>
      </c>
    </row>
    <row r="4233" spans="1:3" x14ac:dyDescent="0.35">
      <c r="A4233">
        <v>4226</v>
      </c>
      <c r="B4233" s="35">
        <v>37942</v>
      </c>
      <c r="C4233" s="9">
        <v>1.3875255361199379E-2</v>
      </c>
    </row>
    <row r="4234" spans="1:3" x14ac:dyDescent="0.35">
      <c r="A4234">
        <v>4227</v>
      </c>
      <c r="B4234" s="35">
        <v>37943</v>
      </c>
      <c r="C4234" s="9">
        <v>1.3308918103575706E-2</v>
      </c>
    </row>
    <row r="4235" spans="1:3" x14ac:dyDescent="0.35">
      <c r="A4235">
        <v>4228</v>
      </c>
      <c r="B4235" s="35">
        <v>37944</v>
      </c>
      <c r="C4235" s="9">
        <v>1.3308918103575706E-2</v>
      </c>
    </row>
    <row r="4236" spans="1:3" x14ac:dyDescent="0.35">
      <c r="A4236">
        <v>4229</v>
      </c>
      <c r="B4236" s="35">
        <v>37945</v>
      </c>
      <c r="C4236" s="9">
        <v>1.3592085801064968E-2</v>
      </c>
    </row>
    <row r="4237" spans="1:3" x14ac:dyDescent="0.35">
      <c r="A4237">
        <v>4230</v>
      </c>
      <c r="B4237" s="35">
        <v>37946</v>
      </c>
      <c r="C4237" s="9">
        <v>1.3308918103575706E-2</v>
      </c>
    </row>
    <row r="4238" spans="1:3" x14ac:dyDescent="0.35">
      <c r="A4238">
        <v>4231</v>
      </c>
      <c r="B4238" s="35">
        <v>37947</v>
      </c>
      <c r="C4238" s="9">
        <v>1.2742580845952034E-2</v>
      </c>
    </row>
    <row r="4239" spans="1:3" x14ac:dyDescent="0.35">
      <c r="A4239">
        <v>4232</v>
      </c>
      <c r="B4239" s="35">
        <v>37948</v>
      </c>
      <c r="C4239" s="9">
        <v>1.3592085801064968E-2</v>
      </c>
    </row>
    <row r="4240" spans="1:3" x14ac:dyDescent="0.35">
      <c r="A4240">
        <v>4233</v>
      </c>
      <c r="B4240" s="35">
        <v>37949</v>
      </c>
      <c r="C4240" s="9">
        <v>1.4441591687500477E-2</v>
      </c>
    </row>
    <row r="4241" spans="1:3" x14ac:dyDescent="0.35">
      <c r="A4241">
        <v>4234</v>
      </c>
      <c r="B4241" s="35">
        <v>37950</v>
      </c>
      <c r="C4241" s="9">
        <v>1.1893074959516525E-2</v>
      </c>
    </row>
    <row r="4242" spans="1:3" x14ac:dyDescent="0.35">
      <c r="A4242">
        <v>4235</v>
      </c>
      <c r="B4242" s="35">
        <v>37951</v>
      </c>
      <c r="C4242" s="9">
        <v>1.1893074959516525E-2</v>
      </c>
    </row>
    <row r="4243" spans="1:3" x14ac:dyDescent="0.35">
      <c r="A4243">
        <v>4236</v>
      </c>
      <c r="B4243" s="35">
        <v>37952</v>
      </c>
      <c r="C4243" s="9">
        <v>1.1893074959516525E-2</v>
      </c>
    </row>
    <row r="4244" spans="1:3" x14ac:dyDescent="0.35">
      <c r="A4244">
        <v>4237</v>
      </c>
      <c r="B4244" s="35">
        <v>37953</v>
      </c>
      <c r="C4244" s="9">
        <v>1.1893074959516525E-2</v>
      </c>
    </row>
    <row r="4245" spans="1:3" x14ac:dyDescent="0.35">
      <c r="A4245">
        <v>4238</v>
      </c>
      <c r="B4245" s="35">
        <v>37954</v>
      </c>
      <c r="C4245" s="9">
        <v>1.1893074959516525E-2</v>
      </c>
    </row>
    <row r="4246" spans="1:3" x14ac:dyDescent="0.35">
      <c r="A4246">
        <v>4239</v>
      </c>
      <c r="B4246" s="35">
        <v>37955</v>
      </c>
      <c r="C4246" s="9">
        <v>1.1893074959516525E-2</v>
      </c>
    </row>
    <row r="4247" spans="1:3" x14ac:dyDescent="0.35">
      <c r="A4247">
        <v>4240</v>
      </c>
      <c r="B4247" s="35">
        <v>37956</v>
      </c>
      <c r="C4247" s="9">
        <v>1.1609907262027264E-2</v>
      </c>
    </row>
    <row r="4248" spans="1:3" x14ac:dyDescent="0.35">
      <c r="A4248">
        <v>4241</v>
      </c>
      <c r="B4248" s="35">
        <v>37957</v>
      </c>
      <c r="C4248" s="9">
        <v>1.1893074959516525E-2</v>
      </c>
    </row>
    <row r="4249" spans="1:3" x14ac:dyDescent="0.35">
      <c r="A4249">
        <v>4242</v>
      </c>
      <c r="B4249" s="35">
        <v>37958</v>
      </c>
      <c r="C4249" s="9">
        <v>1.1609907262027264E-2</v>
      </c>
    </row>
    <row r="4250" spans="1:3" x14ac:dyDescent="0.35">
      <c r="A4250">
        <v>4243</v>
      </c>
      <c r="B4250" s="35">
        <v>37959</v>
      </c>
      <c r="C4250" s="9">
        <v>1.1609907262027264E-2</v>
      </c>
    </row>
    <row r="4251" spans="1:3" x14ac:dyDescent="0.35">
      <c r="A4251">
        <v>4244</v>
      </c>
      <c r="B4251" s="35">
        <v>37960</v>
      </c>
      <c r="C4251" s="9">
        <v>1.1043570004403591E-2</v>
      </c>
    </row>
    <row r="4252" spans="1:3" x14ac:dyDescent="0.35">
      <c r="A4252">
        <v>4245</v>
      </c>
      <c r="B4252" s="35">
        <v>37961</v>
      </c>
      <c r="C4252" s="9">
        <v>1.1043570004403591E-2</v>
      </c>
    </row>
    <row r="4253" spans="1:3" x14ac:dyDescent="0.35">
      <c r="A4253">
        <v>4246</v>
      </c>
      <c r="B4253" s="35">
        <v>37962</v>
      </c>
      <c r="C4253" s="9">
        <v>1.1043570004403591E-2</v>
      </c>
    </row>
    <row r="4254" spans="1:3" x14ac:dyDescent="0.35">
      <c r="A4254">
        <v>4247</v>
      </c>
      <c r="B4254" s="35">
        <v>37963</v>
      </c>
      <c r="C4254" s="9">
        <v>1.1326738633215427E-2</v>
      </c>
    </row>
    <row r="4255" spans="1:3" x14ac:dyDescent="0.35">
      <c r="A4255">
        <v>4248</v>
      </c>
      <c r="B4255" s="35">
        <v>37964</v>
      </c>
      <c r="C4255" s="9">
        <v>1.1043570004403591E-2</v>
      </c>
    </row>
    <row r="4256" spans="1:3" x14ac:dyDescent="0.35">
      <c r="A4256">
        <v>4249</v>
      </c>
      <c r="B4256" s="35">
        <v>37965</v>
      </c>
      <c r="C4256" s="9">
        <v>1.1043570004403591E-2</v>
      </c>
    </row>
    <row r="4257" spans="1:3" x14ac:dyDescent="0.35">
      <c r="A4257">
        <v>4250</v>
      </c>
      <c r="B4257" s="35">
        <v>37966</v>
      </c>
      <c r="C4257" s="9">
        <v>1.1043570004403591E-2</v>
      </c>
    </row>
    <row r="4258" spans="1:3" x14ac:dyDescent="0.35">
      <c r="A4258">
        <v>4251</v>
      </c>
      <c r="B4258" s="35">
        <v>37967</v>
      </c>
      <c r="C4258" s="9">
        <v>1.0760401375591755E-2</v>
      </c>
    </row>
    <row r="4259" spans="1:3" x14ac:dyDescent="0.35">
      <c r="A4259">
        <v>4252</v>
      </c>
      <c r="B4259" s="35">
        <v>37968</v>
      </c>
      <c r="C4259" s="9">
        <v>1.0760401375591755E-2</v>
      </c>
    </row>
    <row r="4260" spans="1:3" x14ac:dyDescent="0.35">
      <c r="A4260">
        <v>4253</v>
      </c>
      <c r="B4260" s="35">
        <v>37969</v>
      </c>
      <c r="C4260" s="9">
        <v>1.1043570004403591E-2</v>
      </c>
    </row>
    <row r="4261" spans="1:3" x14ac:dyDescent="0.35">
      <c r="A4261">
        <v>4254</v>
      </c>
      <c r="B4261" s="35">
        <v>37970</v>
      </c>
      <c r="C4261" s="9">
        <v>1.0760401375591755E-2</v>
      </c>
    </row>
    <row r="4262" spans="1:3" x14ac:dyDescent="0.35">
      <c r="A4262">
        <v>4255</v>
      </c>
      <c r="B4262" s="35">
        <v>37971</v>
      </c>
      <c r="C4262" s="9">
        <v>1.0760401375591755E-2</v>
      </c>
    </row>
    <row r="4263" spans="1:3" x14ac:dyDescent="0.35">
      <c r="A4263">
        <v>4256</v>
      </c>
      <c r="B4263" s="35">
        <v>37972</v>
      </c>
      <c r="C4263" s="9">
        <v>1.0760401375591755E-2</v>
      </c>
    </row>
    <row r="4264" spans="1:3" x14ac:dyDescent="0.35">
      <c r="A4264">
        <v>4257</v>
      </c>
      <c r="B4264" s="35">
        <v>37973</v>
      </c>
      <c r="C4264" s="9">
        <v>1.0760401375591755E-2</v>
      </c>
    </row>
    <row r="4265" spans="1:3" x14ac:dyDescent="0.35">
      <c r="A4265">
        <v>4258</v>
      </c>
      <c r="B4265" s="35">
        <v>37974</v>
      </c>
      <c r="C4265" s="9">
        <v>1.0760401375591755E-2</v>
      </c>
    </row>
    <row r="4266" spans="1:3" x14ac:dyDescent="0.35">
      <c r="A4266">
        <v>4259</v>
      </c>
      <c r="B4266" s="35">
        <v>37975</v>
      </c>
      <c r="C4266" s="9">
        <v>1.0760401375591755E-2</v>
      </c>
    </row>
    <row r="4267" spans="1:3" x14ac:dyDescent="0.35">
      <c r="A4267">
        <v>4260</v>
      </c>
      <c r="B4267" s="35">
        <v>37976</v>
      </c>
      <c r="C4267" s="9">
        <v>1.0760401375591755E-2</v>
      </c>
    </row>
    <row r="4268" spans="1:3" x14ac:dyDescent="0.35">
      <c r="A4268">
        <v>4261</v>
      </c>
      <c r="B4268" s="35">
        <v>37977</v>
      </c>
      <c r="C4268" s="9">
        <v>1.0760401375591755E-2</v>
      </c>
    </row>
    <row r="4269" spans="1:3" x14ac:dyDescent="0.35">
      <c r="A4269">
        <v>4262</v>
      </c>
      <c r="B4269" s="35">
        <v>37978</v>
      </c>
      <c r="C4269" s="9">
        <v>1.0760401375591755E-2</v>
      </c>
    </row>
    <row r="4270" spans="1:3" x14ac:dyDescent="0.35">
      <c r="A4270">
        <v>4263</v>
      </c>
      <c r="B4270" s="35">
        <v>37979</v>
      </c>
      <c r="C4270" s="9">
        <v>1.0760401375591755E-2</v>
      </c>
    </row>
    <row r="4271" spans="1:3" x14ac:dyDescent="0.35">
      <c r="A4271">
        <v>4264</v>
      </c>
      <c r="B4271" s="35">
        <v>37980</v>
      </c>
      <c r="C4271" s="9">
        <v>1.0760401375591755E-2</v>
      </c>
    </row>
    <row r="4272" spans="1:3" x14ac:dyDescent="0.35">
      <c r="A4272">
        <v>4265</v>
      </c>
      <c r="B4272" s="35">
        <v>37981</v>
      </c>
      <c r="C4272" s="9">
        <v>1.0760401375591755E-2</v>
      </c>
    </row>
    <row r="4273" spans="1:3" x14ac:dyDescent="0.35">
      <c r="A4273">
        <v>4266</v>
      </c>
      <c r="B4273" s="35">
        <v>37982</v>
      </c>
      <c r="C4273" s="9">
        <v>1.0760401375591755E-2</v>
      </c>
    </row>
    <row r="4274" spans="1:3" x14ac:dyDescent="0.35">
      <c r="A4274">
        <v>4267</v>
      </c>
      <c r="B4274" s="35">
        <v>37983</v>
      </c>
      <c r="C4274" s="9">
        <v>1.0760401375591755E-2</v>
      </c>
    </row>
    <row r="4275" spans="1:3" x14ac:dyDescent="0.35">
      <c r="A4275">
        <v>4268</v>
      </c>
      <c r="B4275" s="35">
        <v>37984</v>
      </c>
      <c r="C4275" s="9">
        <v>1.0194065049290657E-2</v>
      </c>
    </row>
    <row r="4276" spans="1:3" x14ac:dyDescent="0.35">
      <c r="A4276">
        <v>4269</v>
      </c>
      <c r="B4276" s="35">
        <v>37985</v>
      </c>
      <c r="C4276" s="9">
        <v>1.2459412217140198E-2</v>
      </c>
    </row>
    <row r="4277" spans="1:3" x14ac:dyDescent="0.35">
      <c r="A4277">
        <v>4270</v>
      </c>
      <c r="B4277" s="35">
        <v>37986</v>
      </c>
      <c r="C4277" s="9">
        <v>1.2742580845952034E-2</v>
      </c>
    </row>
    <row r="4278" spans="1:3" x14ac:dyDescent="0.35">
      <c r="A4278">
        <v>4271</v>
      </c>
      <c r="B4278" s="35">
        <v>37987</v>
      </c>
      <c r="C4278" s="9">
        <v>1.1043570004403591E-2</v>
      </c>
    </row>
    <row r="4279" spans="1:3" x14ac:dyDescent="0.35">
      <c r="A4279">
        <v>4272</v>
      </c>
      <c r="B4279" s="35">
        <v>37988</v>
      </c>
      <c r="C4279" s="9">
        <v>1.5291097573935986E-2</v>
      </c>
    </row>
    <row r="4280" spans="1:3" x14ac:dyDescent="0.35">
      <c r="A4280">
        <v>4273</v>
      </c>
      <c r="B4280" s="35">
        <v>37989</v>
      </c>
      <c r="C4280" s="9">
        <v>1.5291097573935986E-2</v>
      </c>
    </row>
    <row r="4281" spans="1:3" x14ac:dyDescent="0.35">
      <c r="A4281">
        <v>4274</v>
      </c>
      <c r="B4281" s="35">
        <v>37990</v>
      </c>
      <c r="C4281" s="9">
        <v>1.5291097573935986E-2</v>
      </c>
    </row>
    <row r="4282" spans="1:3" x14ac:dyDescent="0.35">
      <c r="A4282">
        <v>4275</v>
      </c>
      <c r="B4282" s="35">
        <v>37991</v>
      </c>
      <c r="C4282" s="9">
        <v>1.6990108415484428E-2</v>
      </c>
    </row>
    <row r="4283" spans="1:3" x14ac:dyDescent="0.35">
      <c r="A4283">
        <v>4276</v>
      </c>
      <c r="B4283" s="35">
        <v>37992</v>
      </c>
      <c r="C4283" s="9">
        <v>1.6990108415484428E-2</v>
      </c>
    </row>
    <row r="4284" spans="1:3" x14ac:dyDescent="0.35">
      <c r="A4284">
        <v>4277</v>
      </c>
      <c r="B4284" s="35">
        <v>37993</v>
      </c>
      <c r="C4284" s="9">
        <v>1.614060252904892E-2</v>
      </c>
    </row>
    <row r="4285" spans="1:3" x14ac:dyDescent="0.35">
      <c r="A4285">
        <v>4278</v>
      </c>
      <c r="B4285" s="35">
        <v>37994</v>
      </c>
      <c r="C4285" s="9">
        <v>1.6990108415484428E-2</v>
      </c>
    </row>
    <row r="4286" spans="1:3" x14ac:dyDescent="0.35">
      <c r="A4286">
        <v>4279</v>
      </c>
      <c r="B4286" s="35">
        <v>37995</v>
      </c>
      <c r="C4286" s="9">
        <v>1.7273277044296265E-2</v>
      </c>
    </row>
    <row r="4287" spans="1:3" x14ac:dyDescent="0.35">
      <c r="A4287">
        <v>4280</v>
      </c>
      <c r="B4287" s="35">
        <v>37996</v>
      </c>
      <c r="C4287" s="9">
        <v>1.8122781068086624E-2</v>
      </c>
    </row>
    <row r="4288" spans="1:3" x14ac:dyDescent="0.35">
      <c r="A4288">
        <v>4281</v>
      </c>
      <c r="B4288" s="35">
        <v>37997</v>
      </c>
      <c r="C4288" s="9">
        <v>1.8122781068086624E-2</v>
      </c>
    </row>
    <row r="4289" spans="1:3" x14ac:dyDescent="0.35">
      <c r="A4289">
        <v>4282</v>
      </c>
      <c r="B4289" s="35">
        <v>37998</v>
      </c>
      <c r="C4289" s="9">
        <v>1.7839612439274788E-2</v>
      </c>
    </row>
    <row r="4290" spans="1:3" x14ac:dyDescent="0.35">
      <c r="A4290">
        <v>4283</v>
      </c>
      <c r="B4290" s="35">
        <v>37999</v>
      </c>
      <c r="C4290" s="9">
        <v>1.6706937924027443E-2</v>
      </c>
    </row>
    <row r="4291" spans="1:3" x14ac:dyDescent="0.35">
      <c r="A4291">
        <v>4284</v>
      </c>
      <c r="B4291" s="35">
        <v>38000</v>
      </c>
      <c r="C4291" s="9">
        <v>1.6990108415484428E-2</v>
      </c>
    </row>
    <row r="4292" spans="1:3" x14ac:dyDescent="0.35">
      <c r="A4292">
        <v>4285</v>
      </c>
      <c r="B4292" s="35">
        <v>38001</v>
      </c>
      <c r="C4292" s="9">
        <v>1.6706937924027443E-2</v>
      </c>
    </row>
    <row r="4293" spans="1:3" x14ac:dyDescent="0.35">
      <c r="A4293">
        <v>4286</v>
      </c>
      <c r="B4293" s="35">
        <v>38002</v>
      </c>
      <c r="C4293" s="9">
        <v>1.6706937924027443E-2</v>
      </c>
    </row>
    <row r="4294" spans="1:3" x14ac:dyDescent="0.35">
      <c r="A4294">
        <v>4287</v>
      </c>
      <c r="B4294" s="35">
        <v>38003</v>
      </c>
      <c r="C4294" s="9">
        <v>1.6706937924027443E-2</v>
      </c>
    </row>
    <row r="4295" spans="1:3" x14ac:dyDescent="0.35">
      <c r="A4295">
        <v>4288</v>
      </c>
      <c r="B4295" s="35">
        <v>38004</v>
      </c>
      <c r="C4295" s="9">
        <v>1.614060252904892E-2</v>
      </c>
    </row>
    <row r="4296" spans="1:3" x14ac:dyDescent="0.35">
      <c r="A4296">
        <v>4289</v>
      </c>
      <c r="B4296" s="35">
        <v>38005</v>
      </c>
      <c r="C4296" s="9">
        <v>1.614060252904892E-2</v>
      </c>
    </row>
    <row r="4297" spans="1:3" x14ac:dyDescent="0.35">
      <c r="A4297">
        <v>4290</v>
      </c>
      <c r="B4297" s="35">
        <v>38006</v>
      </c>
      <c r="C4297" s="9">
        <v>1.5574266202747822E-2</v>
      </c>
    </row>
    <row r="4298" spans="1:3" x14ac:dyDescent="0.35">
      <c r="A4298">
        <v>4291</v>
      </c>
      <c r="B4298" s="35">
        <v>38007</v>
      </c>
      <c r="C4298" s="9">
        <v>1.5857433900237083E-2</v>
      </c>
    </row>
    <row r="4299" spans="1:3" x14ac:dyDescent="0.35">
      <c r="A4299">
        <v>4292</v>
      </c>
      <c r="B4299" s="35">
        <v>38008</v>
      </c>
      <c r="C4299" s="9">
        <v>1.5291097573935986E-2</v>
      </c>
    </row>
    <row r="4300" spans="1:3" x14ac:dyDescent="0.35">
      <c r="A4300">
        <v>4293</v>
      </c>
      <c r="B4300" s="35">
        <v>38009</v>
      </c>
      <c r="C4300" s="9">
        <v>1.5857433900237083E-2</v>
      </c>
    </row>
    <row r="4301" spans="1:3" x14ac:dyDescent="0.35">
      <c r="A4301">
        <v>4294</v>
      </c>
      <c r="B4301" s="35">
        <v>38010</v>
      </c>
      <c r="C4301" s="9">
        <v>1.6706937924027443E-2</v>
      </c>
    </row>
    <row r="4302" spans="1:3" x14ac:dyDescent="0.35">
      <c r="A4302">
        <v>4295</v>
      </c>
      <c r="B4302" s="35">
        <v>38011</v>
      </c>
      <c r="C4302" s="9">
        <v>1.6990108415484428E-2</v>
      </c>
    </row>
    <row r="4303" spans="1:3" x14ac:dyDescent="0.35">
      <c r="A4303">
        <v>4296</v>
      </c>
      <c r="B4303" s="35">
        <v>38012</v>
      </c>
      <c r="C4303" s="9">
        <v>1.7556445673108101E-2</v>
      </c>
    </row>
    <row r="4304" spans="1:3" x14ac:dyDescent="0.35">
      <c r="A4304">
        <v>4297</v>
      </c>
      <c r="B4304" s="35">
        <v>38013</v>
      </c>
      <c r="C4304" s="9">
        <v>1.8972286954522133E-2</v>
      </c>
    </row>
    <row r="4305" spans="1:3" x14ac:dyDescent="0.35">
      <c r="A4305">
        <v>4298</v>
      </c>
      <c r="B4305" s="35">
        <v>38014</v>
      </c>
      <c r="C4305" s="9">
        <v>1.6990108415484428E-2</v>
      </c>
    </row>
    <row r="4306" spans="1:3" x14ac:dyDescent="0.35">
      <c r="A4306">
        <v>4299</v>
      </c>
      <c r="B4306" s="35">
        <v>38015</v>
      </c>
      <c r="C4306" s="9">
        <v>1.6706937924027443E-2</v>
      </c>
    </row>
    <row r="4307" spans="1:3" x14ac:dyDescent="0.35">
      <c r="A4307">
        <v>4300</v>
      </c>
      <c r="B4307" s="35">
        <v>38016</v>
      </c>
      <c r="C4307" s="9">
        <v>1.6990108415484428E-2</v>
      </c>
    </row>
    <row r="4308" spans="1:3" x14ac:dyDescent="0.35">
      <c r="A4308">
        <v>4301</v>
      </c>
      <c r="B4308" s="35">
        <v>38017</v>
      </c>
      <c r="C4308" s="9">
        <v>1.6706937924027443E-2</v>
      </c>
    </row>
    <row r="4309" spans="1:3" x14ac:dyDescent="0.35">
      <c r="A4309">
        <v>4302</v>
      </c>
      <c r="B4309" s="35">
        <v>38018</v>
      </c>
      <c r="C4309" s="9">
        <v>1.6706937924027443E-2</v>
      </c>
    </row>
    <row r="4310" spans="1:3" x14ac:dyDescent="0.35">
      <c r="A4310">
        <v>4303</v>
      </c>
      <c r="B4310" s="35">
        <v>38019</v>
      </c>
      <c r="C4310" s="9">
        <v>1.7556445673108101E-2</v>
      </c>
    </row>
    <row r="4311" spans="1:3" x14ac:dyDescent="0.35">
      <c r="A4311">
        <v>4304</v>
      </c>
      <c r="B4311" s="35">
        <v>38020</v>
      </c>
      <c r="C4311" s="9">
        <v>1.6706937924027443E-2</v>
      </c>
    </row>
    <row r="4312" spans="1:3" x14ac:dyDescent="0.35">
      <c r="A4312">
        <v>4305</v>
      </c>
      <c r="B4312" s="35">
        <v>38021</v>
      </c>
      <c r="C4312" s="9">
        <v>1.6990108415484428E-2</v>
      </c>
    </row>
    <row r="4313" spans="1:3" x14ac:dyDescent="0.35">
      <c r="A4313">
        <v>4306</v>
      </c>
      <c r="B4313" s="35">
        <v>38022</v>
      </c>
      <c r="C4313" s="9">
        <v>1.8122781068086624E-2</v>
      </c>
    </row>
    <row r="4314" spans="1:3" x14ac:dyDescent="0.35">
      <c r="A4314">
        <v>4307</v>
      </c>
      <c r="B4314" s="35">
        <v>38023</v>
      </c>
      <c r="C4314" s="9">
        <v>1.8689120188355446E-2</v>
      </c>
    </row>
    <row r="4315" spans="1:3" x14ac:dyDescent="0.35">
      <c r="A4315">
        <v>4308</v>
      </c>
      <c r="B4315" s="35">
        <v>38024</v>
      </c>
      <c r="C4315" s="9">
        <v>1.8689120188355446E-2</v>
      </c>
    </row>
    <row r="4316" spans="1:3" x14ac:dyDescent="0.35">
      <c r="A4316">
        <v>4309</v>
      </c>
      <c r="B4316" s="35">
        <v>38025</v>
      </c>
      <c r="C4316" s="9">
        <v>1.8122781068086624E-2</v>
      </c>
    </row>
    <row r="4317" spans="1:3" x14ac:dyDescent="0.35">
      <c r="A4317">
        <v>4310</v>
      </c>
      <c r="B4317" s="35">
        <v>38026</v>
      </c>
      <c r="C4317" s="9">
        <v>1.8122781068086624E-2</v>
      </c>
    </row>
    <row r="4318" spans="1:3" x14ac:dyDescent="0.35">
      <c r="A4318">
        <v>4311</v>
      </c>
      <c r="B4318" s="35">
        <v>38027</v>
      </c>
      <c r="C4318" s="9">
        <v>1.8689120188355446E-2</v>
      </c>
    </row>
    <row r="4319" spans="1:3" x14ac:dyDescent="0.35">
      <c r="A4319">
        <v>4312</v>
      </c>
      <c r="B4319" s="35">
        <v>38028</v>
      </c>
      <c r="C4319" s="9">
        <v>1.8122781068086624E-2</v>
      </c>
    </row>
    <row r="4320" spans="1:3" x14ac:dyDescent="0.35">
      <c r="A4320">
        <v>4313</v>
      </c>
      <c r="B4320" s="35">
        <v>38029</v>
      </c>
      <c r="C4320" s="9">
        <v>1.8122781068086624E-2</v>
      </c>
    </row>
    <row r="4321" spans="1:3" x14ac:dyDescent="0.35">
      <c r="A4321">
        <v>4314</v>
      </c>
      <c r="B4321" s="35">
        <v>38030</v>
      </c>
      <c r="C4321" s="9">
        <v>1.8122781068086624E-2</v>
      </c>
    </row>
    <row r="4322" spans="1:3" x14ac:dyDescent="0.35">
      <c r="A4322">
        <v>4315</v>
      </c>
      <c r="B4322" s="35">
        <v>38031</v>
      </c>
      <c r="C4322" s="9">
        <v>1.8122781068086624E-2</v>
      </c>
    </row>
    <row r="4323" spans="1:3" x14ac:dyDescent="0.35">
      <c r="A4323">
        <v>4316</v>
      </c>
      <c r="B4323" s="35">
        <v>38032</v>
      </c>
      <c r="C4323" s="9">
        <v>1.8122781068086624E-2</v>
      </c>
    </row>
    <row r="4324" spans="1:3" x14ac:dyDescent="0.35">
      <c r="A4324">
        <v>4317</v>
      </c>
      <c r="B4324" s="35">
        <v>38033</v>
      </c>
      <c r="C4324" s="9">
        <v>1.8972286954522133E-2</v>
      </c>
    </row>
    <row r="4325" spans="1:3" x14ac:dyDescent="0.35">
      <c r="A4325">
        <v>4318</v>
      </c>
      <c r="B4325" s="35">
        <v>38034</v>
      </c>
      <c r="C4325" s="9">
        <v>1.9538624212145805E-2</v>
      </c>
    </row>
    <row r="4326" spans="1:3" x14ac:dyDescent="0.35">
      <c r="A4326">
        <v>4319</v>
      </c>
      <c r="B4326" s="35">
        <v>38035</v>
      </c>
      <c r="C4326" s="9">
        <v>1.9821792840957642E-2</v>
      </c>
    </row>
    <row r="4327" spans="1:3" x14ac:dyDescent="0.35">
      <c r="A4327">
        <v>4320</v>
      </c>
      <c r="B4327" s="35">
        <v>38036</v>
      </c>
      <c r="C4327" s="9">
        <v>1.9821792840957642E-2</v>
      </c>
    </row>
    <row r="4328" spans="1:3" x14ac:dyDescent="0.35">
      <c r="A4328">
        <v>4321</v>
      </c>
      <c r="B4328" s="35">
        <v>38037</v>
      </c>
      <c r="C4328" s="9">
        <v>1.9255455583333969E-2</v>
      </c>
    </row>
    <row r="4329" spans="1:3" x14ac:dyDescent="0.35">
      <c r="A4329">
        <v>4322</v>
      </c>
      <c r="B4329" s="35">
        <v>38038</v>
      </c>
      <c r="C4329" s="9">
        <v>1.840594969689846E-2</v>
      </c>
    </row>
    <row r="4330" spans="1:3" x14ac:dyDescent="0.35">
      <c r="A4330">
        <v>4323</v>
      </c>
      <c r="B4330" s="35">
        <v>38039</v>
      </c>
      <c r="C4330" s="9">
        <v>1.8122781068086624E-2</v>
      </c>
    </row>
    <row r="4331" spans="1:3" x14ac:dyDescent="0.35">
      <c r="A4331">
        <v>4324</v>
      </c>
      <c r="B4331" s="35">
        <v>38040</v>
      </c>
      <c r="C4331" s="9">
        <v>1.8122781068086624E-2</v>
      </c>
    </row>
    <row r="4332" spans="1:3" x14ac:dyDescent="0.35">
      <c r="A4332">
        <v>4325</v>
      </c>
      <c r="B4332" s="35">
        <v>38041</v>
      </c>
      <c r="C4332" s="9">
        <v>1.8689120188355446E-2</v>
      </c>
    </row>
    <row r="4333" spans="1:3" x14ac:dyDescent="0.35">
      <c r="A4333">
        <v>4326</v>
      </c>
      <c r="B4333" s="35">
        <v>38042</v>
      </c>
      <c r="C4333" s="9">
        <v>1.6423771157860756E-2</v>
      </c>
    </row>
    <row r="4334" spans="1:3" x14ac:dyDescent="0.35">
      <c r="A4334">
        <v>4327</v>
      </c>
      <c r="B4334" s="35">
        <v>38043</v>
      </c>
      <c r="C4334" s="9">
        <v>1.7273277044296265E-2</v>
      </c>
    </row>
    <row r="4335" spans="1:3" x14ac:dyDescent="0.35">
      <c r="A4335">
        <v>4328</v>
      </c>
      <c r="B4335" s="35">
        <v>38044</v>
      </c>
      <c r="C4335" s="9">
        <v>1.5007928013801575E-2</v>
      </c>
    </row>
    <row r="4336" spans="1:3" x14ac:dyDescent="0.35">
      <c r="A4336">
        <v>4329</v>
      </c>
      <c r="B4336" s="35">
        <v>38045</v>
      </c>
      <c r="C4336" s="9">
        <v>1.1609907262027264E-2</v>
      </c>
    </row>
    <row r="4337" spans="1:3" x14ac:dyDescent="0.35">
      <c r="A4337">
        <v>4330</v>
      </c>
      <c r="B4337" s="35">
        <v>38046</v>
      </c>
      <c r="C4337" s="9">
        <v>1.1609907262027264E-2</v>
      </c>
    </row>
    <row r="4338" spans="1:3" x14ac:dyDescent="0.35">
      <c r="A4338">
        <v>4331</v>
      </c>
      <c r="B4338" s="35">
        <v>38047</v>
      </c>
      <c r="C4338" s="9">
        <v>1.1326738633215427E-2</v>
      </c>
    </row>
    <row r="4339" spans="1:3" x14ac:dyDescent="0.35">
      <c r="A4339">
        <v>4332</v>
      </c>
      <c r="B4339" s="35">
        <v>38048</v>
      </c>
      <c r="C4339" s="9">
        <v>1.0760401375591755E-2</v>
      </c>
    </row>
    <row r="4340" spans="1:3" x14ac:dyDescent="0.35">
      <c r="A4340">
        <v>4333</v>
      </c>
      <c r="B4340" s="35">
        <v>38049</v>
      </c>
      <c r="C4340" s="9">
        <v>1.1326738633215427E-2</v>
      </c>
    </row>
    <row r="4341" spans="1:3" x14ac:dyDescent="0.35">
      <c r="A4341">
        <v>4334</v>
      </c>
      <c r="B4341" s="35">
        <v>38050</v>
      </c>
      <c r="C4341" s="9">
        <v>1.1326738633215427E-2</v>
      </c>
    </row>
    <row r="4342" spans="1:3" x14ac:dyDescent="0.35">
      <c r="A4342">
        <v>4335</v>
      </c>
      <c r="B4342" s="35">
        <v>38051</v>
      </c>
      <c r="C4342" s="9">
        <v>1.1043570004403591E-2</v>
      </c>
    </row>
    <row r="4343" spans="1:3" x14ac:dyDescent="0.35">
      <c r="A4343">
        <v>4336</v>
      </c>
      <c r="B4343" s="35">
        <v>38052</v>
      </c>
      <c r="C4343" s="9">
        <v>1.1893074959516525E-2</v>
      </c>
    </row>
    <row r="4344" spans="1:3" x14ac:dyDescent="0.35">
      <c r="A4344">
        <v>4337</v>
      </c>
      <c r="B4344" s="35">
        <v>38053</v>
      </c>
      <c r="C4344" s="9">
        <v>1.1609907262027264E-2</v>
      </c>
    </row>
    <row r="4345" spans="1:3" x14ac:dyDescent="0.35">
      <c r="A4345">
        <v>4338</v>
      </c>
      <c r="B4345" s="35">
        <v>38054</v>
      </c>
      <c r="C4345" s="9">
        <v>1.3592085801064968E-2</v>
      </c>
    </row>
    <row r="4346" spans="1:3" x14ac:dyDescent="0.35">
      <c r="A4346">
        <v>4339</v>
      </c>
      <c r="B4346" s="35">
        <v>38055</v>
      </c>
      <c r="C4346" s="9">
        <v>2.0954467356204987E-2</v>
      </c>
    </row>
    <row r="4347" spans="1:3" x14ac:dyDescent="0.35">
      <c r="A4347">
        <v>4340</v>
      </c>
      <c r="B4347" s="35">
        <v>38056</v>
      </c>
      <c r="C4347" s="9">
        <v>1.3592085801064968E-2</v>
      </c>
    </row>
    <row r="4348" spans="1:3" x14ac:dyDescent="0.35">
      <c r="A4348">
        <v>4341</v>
      </c>
      <c r="B4348" s="35">
        <v>38057</v>
      </c>
      <c r="C4348" s="9">
        <v>1.302574947476387E-2</v>
      </c>
    </row>
    <row r="4349" spans="1:3" x14ac:dyDescent="0.35">
      <c r="A4349">
        <v>4342</v>
      </c>
      <c r="B4349" s="35">
        <v>38058</v>
      </c>
      <c r="C4349" s="9">
        <v>1.8972286954522133E-2</v>
      </c>
    </row>
    <row r="4350" spans="1:3" x14ac:dyDescent="0.35">
      <c r="A4350">
        <v>4343</v>
      </c>
      <c r="B4350" s="35">
        <v>38059</v>
      </c>
      <c r="C4350" s="9">
        <v>2.8316846117377281E-2</v>
      </c>
    </row>
    <row r="4351" spans="1:3" x14ac:dyDescent="0.35">
      <c r="A4351">
        <v>4344</v>
      </c>
      <c r="B4351" s="35">
        <v>38060</v>
      </c>
      <c r="C4351" s="9">
        <v>2.605149894952774E-2</v>
      </c>
    </row>
    <row r="4352" spans="1:3" x14ac:dyDescent="0.35">
      <c r="A4352">
        <v>4345</v>
      </c>
      <c r="B4352" s="35">
        <v>38061</v>
      </c>
      <c r="C4352" s="9">
        <v>2.5485161691904068E-2</v>
      </c>
    </row>
    <row r="4353" spans="1:3" x14ac:dyDescent="0.35">
      <c r="A4353">
        <v>4346</v>
      </c>
      <c r="B4353" s="35">
        <v>38062</v>
      </c>
      <c r="C4353" s="9">
        <v>1.3308918103575706E-2</v>
      </c>
    </row>
    <row r="4354" spans="1:3" x14ac:dyDescent="0.35">
      <c r="A4354">
        <v>4347</v>
      </c>
      <c r="B4354" s="35">
        <v>38063</v>
      </c>
      <c r="C4354" s="9">
        <v>1.1043570004403591E-2</v>
      </c>
    </row>
    <row r="4355" spans="1:3" x14ac:dyDescent="0.35">
      <c r="A4355">
        <v>4348</v>
      </c>
      <c r="B4355" s="35">
        <v>38064</v>
      </c>
      <c r="C4355" s="9">
        <v>1.0760401375591755E-2</v>
      </c>
    </row>
    <row r="4356" spans="1:3" x14ac:dyDescent="0.35">
      <c r="A4356">
        <v>4349</v>
      </c>
      <c r="B4356" s="35">
        <v>38065</v>
      </c>
      <c r="C4356" s="9">
        <v>1.1043570004403591E-2</v>
      </c>
    </row>
    <row r="4357" spans="1:3" x14ac:dyDescent="0.35">
      <c r="A4357">
        <v>4350</v>
      </c>
      <c r="B4357" s="35">
        <v>38066</v>
      </c>
      <c r="C4357" s="9">
        <v>1.1043570004403591E-2</v>
      </c>
    </row>
    <row r="4358" spans="1:3" x14ac:dyDescent="0.35">
      <c r="A4358">
        <v>4351</v>
      </c>
      <c r="B4358" s="35">
        <v>38067</v>
      </c>
      <c r="C4358" s="9">
        <v>1.1043570004403591E-2</v>
      </c>
    </row>
    <row r="4359" spans="1:3" x14ac:dyDescent="0.35">
      <c r="A4359">
        <v>4352</v>
      </c>
      <c r="B4359" s="35">
        <v>38068</v>
      </c>
      <c r="C4359" s="9">
        <v>1.1326738633215427E-2</v>
      </c>
    </row>
    <row r="4360" spans="1:3" x14ac:dyDescent="0.35">
      <c r="A4360">
        <v>4353</v>
      </c>
      <c r="B4360" s="35">
        <v>38069</v>
      </c>
      <c r="C4360" s="9">
        <v>1.1043570004403591E-2</v>
      </c>
    </row>
    <row r="4361" spans="1:3" x14ac:dyDescent="0.35">
      <c r="A4361">
        <v>4354</v>
      </c>
      <c r="B4361" s="35">
        <v>38070</v>
      </c>
      <c r="C4361" s="9">
        <v>1.1043570004403591E-2</v>
      </c>
    </row>
    <row r="4362" spans="1:3" x14ac:dyDescent="0.35">
      <c r="A4362">
        <v>4355</v>
      </c>
      <c r="B4362" s="35">
        <v>38071</v>
      </c>
      <c r="C4362" s="9">
        <v>1.1043570004403591E-2</v>
      </c>
    </row>
    <row r="4363" spans="1:3" x14ac:dyDescent="0.35">
      <c r="A4363">
        <v>4356</v>
      </c>
      <c r="B4363" s="35">
        <v>38072</v>
      </c>
      <c r="C4363" s="9">
        <v>1.0760401375591755E-2</v>
      </c>
    </row>
    <row r="4364" spans="1:3" x14ac:dyDescent="0.35">
      <c r="A4364">
        <v>4357</v>
      </c>
      <c r="B4364" s="35">
        <v>38073</v>
      </c>
      <c r="C4364" s="9">
        <v>1.0760401375591755E-2</v>
      </c>
    </row>
    <row r="4365" spans="1:3" x14ac:dyDescent="0.35">
      <c r="A4365">
        <v>4358</v>
      </c>
      <c r="B4365" s="35">
        <v>38074</v>
      </c>
      <c r="C4365" s="9">
        <v>1.0760401375591755E-2</v>
      </c>
    </row>
    <row r="4366" spans="1:3" x14ac:dyDescent="0.35">
      <c r="A4366">
        <v>4359</v>
      </c>
      <c r="B4366" s="35">
        <v>38075</v>
      </c>
      <c r="C4366" s="9">
        <v>1.0760401375591755E-2</v>
      </c>
    </row>
    <row r="4367" spans="1:3" x14ac:dyDescent="0.35">
      <c r="A4367">
        <v>4360</v>
      </c>
      <c r="B4367" s="35">
        <v>38076</v>
      </c>
      <c r="C4367" s="9">
        <v>1.0760401375591755E-2</v>
      </c>
    </row>
    <row r="4368" spans="1:3" x14ac:dyDescent="0.35">
      <c r="A4368">
        <v>4361</v>
      </c>
      <c r="B4368" s="35">
        <v>38077</v>
      </c>
      <c r="C4368" s="9">
        <v>1.0760401375591755E-2</v>
      </c>
    </row>
    <row r="4369" spans="1:3" x14ac:dyDescent="0.35">
      <c r="A4369">
        <v>4362</v>
      </c>
      <c r="B4369" s="35">
        <v>38078</v>
      </c>
      <c r="C4369" s="9">
        <v>1.4724759384989738E-2</v>
      </c>
    </row>
    <row r="4370" spans="1:3" x14ac:dyDescent="0.35">
      <c r="A4370">
        <v>4363</v>
      </c>
      <c r="B4370" s="35">
        <v>38079</v>
      </c>
      <c r="C4370" s="9">
        <v>1.5857433900237083E-2</v>
      </c>
    </row>
    <row r="4371" spans="1:3" x14ac:dyDescent="0.35">
      <c r="A4371">
        <v>4364</v>
      </c>
      <c r="B4371" s="35">
        <v>38080</v>
      </c>
      <c r="C4371" s="9">
        <v>2.2653477266430855E-2</v>
      </c>
    </row>
    <row r="4372" spans="1:3" x14ac:dyDescent="0.35">
      <c r="A4372">
        <v>4365</v>
      </c>
      <c r="B4372" s="35">
        <v>38081</v>
      </c>
      <c r="C4372" s="9">
        <v>2.0388130098581314E-2</v>
      </c>
    </row>
    <row r="4373" spans="1:3" x14ac:dyDescent="0.35">
      <c r="A4373">
        <v>4366</v>
      </c>
      <c r="B4373" s="35">
        <v>38082</v>
      </c>
      <c r="C4373" s="9">
        <v>3.2564371824264526E-2</v>
      </c>
    </row>
    <row r="4374" spans="1:3" x14ac:dyDescent="0.35">
      <c r="A4374">
        <v>4367</v>
      </c>
      <c r="B4374" s="35">
        <v>38083</v>
      </c>
      <c r="C4374" s="9">
        <v>2.5485161691904068E-2</v>
      </c>
    </row>
    <row r="4375" spans="1:3" x14ac:dyDescent="0.35">
      <c r="A4375">
        <v>4368</v>
      </c>
      <c r="B4375" s="35">
        <v>38084</v>
      </c>
      <c r="C4375" s="9">
        <v>1.4158423058688641E-2</v>
      </c>
    </row>
    <row r="4376" spans="1:3" x14ac:dyDescent="0.35">
      <c r="A4376">
        <v>4369</v>
      </c>
      <c r="B4376" s="35">
        <v>38085</v>
      </c>
      <c r="C4376" s="9">
        <v>8.3817869424819946E-2</v>
      </c>
    </row>
    <row r="4377" spans="1:3" x14ac:dyDescent="0.35">
      <c r="A4377">
        <v>4370</v>
      </c>
      <c r="B4377" s="35">
        <v>38086</v>
      </c>
      <c r="C4377" s="9">
        <v>0.12062977254390717</v>
      </c>
    </row>
    <row r="4378" spans="1:3" x14ac:dyDescent="0.35">
      <c r="A4378">
        <v>4371</v>
      </c>
      <c r="B4378" s="35">
        <v>38087</v>
      </c>
      <c r="C4378" s="9">
        <v>0.10845351964235306</v>
      </c>
    </row>
    <row r="4379" spans="1:3" x14ac:dyDescent="0.35">
      <c r="A4379">
        <v>4372</v>
      </c>
      <c r="B4379" s="35">
        <v>38088</v>
      </c>
      <c r="C4379" s="9">
        <v>9.8542623221874237E-2</v>
      </c>
    </row>
    <row r="4380" spans="1:3" x14ac:dyDescent="0.35">
      <c r="A4380">
        <v>4373</v>
      </c>
      <c r="B4380" s="35">
        <v>38089</v>
      </c>
      <c r="C4380" s="9">
        <v>0.13054066896438599</v>
      </c>
    </row>
    <row r="4381" spans="1:3" x14ac:dyDescent="0.35">
      <c r="A4381">
        <v>4374</v>
      </c>
      <c r="B4381" s="35">
        <v>38090</v>
      </c>
      <c r="C4381" s="9">
        <v>0.10817035287618637</v>
      </c>
    </row>
    <row r="4382" spans="1:3" x14ac:dyDescent="0.35">
      <c r="A4382">
        <v>4375</v>
      </c>
      <c r="B4382" s="35">
        <v>38091</v>
      </c>
      <c r="C4382" s="9">
        <v>0.14554858207702637</v>
      </c>
    </row>
    <row r="4383" spans="1:3" x14ac:dyDescent="0.35">
      <c r="A4383">
        <v>4376</v>
      </c>
      <c r="B4383" s="35">
        <v>38092</v>
      </c>
      <c r="C4383" s="9">
        <v>0.15432681143283844</v>
      </c>
    </row>
    <row r="4384" spans="1:3" x14ac:dyDescent="0.35">
      <c r="A4384">
        <v>4377</v>
      </c>
      <c r="B4384" s="35">
        <v>38093</v>
      </c>
      <c r="C4384" s="9">
        <v>0.23871102929115295</v>
      </c>
    </row>
    <row r="4385" spans="1:3" x14ac:dyDescent="0.35">
      <c r="A4385">
        <v>4378</v>
      </c>
      <c r="B4385" s="35">
        <v>38094</v>
      </c>
      <c r="C4385" s="9">
        <v>0.30865362286567688</v>
      </c>
    </row>
    <row r="4386" spans="1:3" x14ac:dyDescent="0.35">
      <c r="A4386">
        <v>4379</v>
      </c>
      <c r="B4386" s="35">
        <v>38095</v>
      </c>
      <c r="C4386" s="9">
        <v>0.24777241051197052</v>
      </c>
    </row>
    <row r="4387" spans="1:3" x14ac:dyDescent="0.35">
      <c r="A4387">
        <v>4380</v>
      </c>
      <c r="B4387" s="35">
        <v>38096</v>
      </c>
      <c r="C4387" s="9">
        <v>0.12855848670005798</v>
      </c>
    </row>
    <row r="4388" spans="1:3" x14ac:dyDescent="0.35">
      <c r="A4388">
        <v>4381</v>
      </c>
      <c r="B4388" s="35">
        <v>38097</v>
      </c>
      <c r="C4388" s="9">
        <v>7.7588163316249847E-2</v>
      </c>
    </row>
    <row r="4389" spans="1:3" x14ac:dyDescent="0.35">
      <c r="A4389">
        <v>4382</v>
      </c>
      <c r="B4389" s="35">
        <v>38098</v>
      </c>
      <c r="C4389" s="9">
        <v>0.13620403409004211</v>
      </c>
    </row>
    <row r="4390" spans="1:3" x14ac:dyDescent="0.35">
      <c r="A4390">
        <v>4383</v>
      </c>
      <c r="B4390" s="35">
        <v>38099</v>
      </c>
      <c r="C4390" s="9">
        <v>0.26589518785476685</v>
      </c>
    </row>
    <row r="4391" spans="1:3" x14ac:dyDescent="0.35">
      <c r="A4391">
        <v>4384</v>
      </c>
      <c r="B4391" s="35">
        <v>38100</v>
      </c>
      <c r="C4391" s="9">
        <v>0.25683379173278809</v>
      </c>
    </row>
    <row r="4392" spans="1:3" x14ac:dyDescent="0.35">
      <c r="A4392">
        <v>4385</v>
      </c>
      <c r="B4392" s="35">
        <v>38101</v>
      </c>
      <c r="C4392" s="9">
        <v>0.43041607737541199</v>
      </c>
    </row>
    <row r="4393" spans="1:3" x14ac:dyDescent="0.35">
      <c r="A4393">
        <v>4386</v>
      </c>
      <c r="B4393" s="35">
        <v>38102</v>
      </c>
      <c r="C4393" s="9">
        <v>0.47855469584465027</v>
      </c>
    </row>
    <row r="4394" spans="1:3" x14ac:dyDescent="0.35">
      <c r="A4394">
        <v>4387</v>
      </c>
      <c r="B4394" s="35">
        <v>38103</v>
      </c>
      <c r="C4394" s="9">
        <v>0.3681190013885498</v>
      </c>
    </row>
    <row r="4395" spans="1:3" x14ac:dyDescent="0.35">
      <c r="A4395">
        <v>4388</v>
      </c>
      <c r="B4395" s="35">
        <v>38104</v>
      </c>
      <c r="C4395" s="9">
        <v>0.43041607737541199</v>
      </c>
    </row>
    <row r="4396" spans="1:3" x14ac:dyDescent="0.35">
      <c r="A4396">
        <v>4389</v>
      </c>
      <c r="B4396" s="35">
        <v>38105</v>
      </c>
      <c r="C4396" s="9">
        <v>0.76172316074371338</v>
      </c>
    </row>
    <row r="4397" spans="1:3" x14ac:dyDescent="0.35">
      <c r="A4397">
        <v>4390</v>
      </c>
      <c r="B4397" s="35">
        <v>38106</v>
      </c>
      <c r="C4397" s="9">
        <v>1.1440006494522095</v>
      </c>
    </row>
    <row r="4398" spans="1:3" x14ac:dyDescent="0.35">
      <c r="A4398">
        <v>4391</v>
      </c>
      <c r="B4398" s="35">
        <v>38107</v>
      </c>
      <c r="C4398" s="9">
        <v>1.1694856882095337</v>
      </c>
    </row>
    <row r="4399" spans="1:3" x14ac:dyDescent="0.35">
      <c r="A4399">
        <v>4392</v>
      </c>
      <c r="B4399" s="35">
        <v>38108</v>
      </c>
      <c r="C4399" s="9">
        <v>0.73623800277709961</v>
      </c>
    </row>
    <row r="4400" spans="1:3" x14ac:dyDescent="0.35">
      <c r="A4400">
        <v>4393</v>
      </c>
      <c r="B4400" s="35">
        <v>38109</v>
      </c>
      <c r="C4400" s="9">
        <v>0.39926755428314209</v>
      </c>
    </row>
    <row r="4401" spans="1:3" x14ac:dyDescent="0.35">
      <c r="A4401">
        <v>4394</v>
      </c>
      <c r="B4401" s="35">
        <v>38110</v>
      </c>
      <c r="C4401" s="9">
        <v>0.37944573163986206</v>
      </c>
    </row>
    <row r="4402" spans="1:3" x14ac:dyDescent="0.35">
      <c r="A4402">
        <v>4395</v>
      </c>
      <c r="B4402" s="35">
        <v>38111</v>
      </c>
      <c r="C4402" s="9">
        <v>0.51253491640090942</v>
      </c>
    </row>
    <row r="4403" spans="1:3" x14ac:dyDescent="0.35">
      <c r="A4403">
        <v>4396</v>
      </c>
      <c r="B4403" s="35">
        <v>38112</v>
      </c>
      <c r="C4403" s="9">
        <v>0.84950542449951172</v>
      </c>
    </row>
    <row r="4404" spans="1:3" x14ac:dyDescent="0.35">
      <c r="A4404">
        <v>4397</v>
      </c>
      <c r="B4404" s="35">
        <v>38113</v>
      </c>
      <c r="C4404" s="9">
        <v>1.0222381353378296</v>
      </c>
    </row>
    <row r="4405" spans="1:3" x14ac:dyDescent="0.35">
      <c r="A4405">
        <v>4398</v>
      </c>
      <c r="B4405" s="35">
        <v>38114</v>
      </c>
      <c r="C4405" s="9">
        <v>0.99392127990722656</v>
      </c>
    </row>
    <row r="4406" spans="1:3" x14ac:dyDescent="0.35">
      <c r="A4406">
        <v>4399</v>
      </c>
      <c r="B4406" s="35">
        <v>38115</v>
      </c>
      <c r="C4406" s="9">
        <v>0.96560442447662354</v>
      </c>
    </row>
    <row r="4407" spans="1:3" x14ac:dyDescent="0.35">
      <c r="A4407">
        <v>4400</v>
      </c>
      <c r="B4407" s="35">
        <v>38116</v>
      </c>
      <c r="C4407" s="9">
        <v>0.9967530369758606</v>
      </c>
    </row>
    <row r="4408" spans="1:3" x14ac:dyDescent="0.35">
      <c r="A4408">
        <v>4401</v>
      </c>
      <c r="B4408" s="35">
        <v>38117</v>
      </c>
      <c r="C4408" s="9">
        <v>0.93728756904602051</v>
      </c>
    </row>
    <row r="4409" spans="1:3" x14ac:dyDescent="0.35">
      <c r="A4409">
        <v>4402</v>
      </c>
      <c r="B4409" s="35">
        <v>38118</v>
      </c>
      <c r="C4409" s="9">
        <v>0.91180247068405151</v>
      </c>
    </row>
    <row r="4410" spans="1:3" x14ac:dyDescent="0.35">
      <c r="A4410">
        <v>4403</v>
      </c>
      <c r="B4410" s="35">
        <v>38119</v>
      </c>
      <c r="C4410" s="9">
        <v>0.87215882539749146</v>
      </c>
    </row>
    <row r="4411" spans="1:3" x14ac:dyDescent="0.35">
      <c r="A4411">
        <v>4404</v>
      </c>
      <c r="B4411" s="35">
        <v>38120</v>
      </c>
      <c r="C4411" s="9">
        <v>0.61447560787200928</v>
      </c>
    </row>
    <row r="4412" spans="1:3" x14ac:dyDescent="0.35">
      <c r="A4412">
        <v>4405</v>
      </c>
      <c r="B4412" s="35">
        <v>38121</v>
      </c>
      <c r="C4412" s="9">
        <v>0.50687152147293091</v>
      </c>
    </row>
    <row r="4413" spans="1:3" x14ac:dyDescent="0.35">
      <c r="A4413">
        <v>4406</v>
      </c>
      <c r="B4413" s="35">
        <v>38122</v>
      </c>
      <c r="C4413" s="9">
        <v>0.56067353487014771</v>
      </c>
    </row>
    <row r="4414" spans="1:3" x14ac:dyDescent="0.35">
      <c r="A4414">
        <v>4407</v>
      </c>
      <c r="B4414" s="35">
        <v>38123</v>
      </c>
      <c r="C4414" s="9">
        <v>0.51253491640090942</v>
      </c>
    </row>
    <row r="4415" spans="1:3" x14ac:dyDescent="0.35">
      <c r="A4415">
        <v>4408</v>
      </c>
      <c r="B4415" s="35">
        <v>38124</v>
      </c>
      <c r="C4415" s="9">
        <v>0.52669334411621094</v>
      </c>
    </row>
    <row r="4416" spans="1:3" x14ac:dyDescent="0.35">
      <c r="A4416">
        <v>4409</v>
      </c>
      <c r="B4416" s="35">
        <v>38125</v>
      </c>
      <c r="C4416" s="9">
        <v>0.45590123534202576</v>
      </c>
    </row>
    <row r="4417" spans="1:3" x14ac:dyDescent="0.35">
      <c r="A4417">
        <v>4410</v>
      </c>
      <c r="B4417" s="35">
        <v>38126</v>
      </c>
      <c r="C4417" s="9">
        <v>0.34829720854759216</v>
      </c>
    </row>
    <row r="4418" spans="1:3" x14ac:dyDescent="0.35">
      <c r="A4418">
        <v>4411</v>
      </c>
      <c r="B4418" s="35">
        <v>38127</v>
      </c>
      <c r="C4418" s="9">
        <v>0.31148532032966614</v>
      </c>
    </row>
    <row r="4419" spans="1:3" x14ac:dyDescent="0.35">
      <c r="A4419">
        <v>4412</v>
      </c>
      <c r="B4419" s="35">
        <v>38128</v>
      </c>
      <c r="C4419" s="9">
        <v>0.31714868545532227</v>
      </c>
    </row>
    <row r="4420" spans="1:3" x14ac:dyDescent="0.35">
      <c r="A4420">
        <v>4413</v>
      </c>
      <c r="B4420" s="35">
        <v>38129</v>
      </c>
      <c r="C4420" s="9">
        <v>0.3681190013885498</v>
      </c>
    </row>
    <row r="4421" spans="1:3" x14ac:dyDescent="0.35">
      <c r="A4421">
        <v>4414</v>
      </c>
      <c r="B4421" s="35">
        <v>38130</v>
      </c>
      <c r="C4421" s="9">
        <v>0.50687152147293091</v>
      </c>
    </row>
    <row r="4422" spans="1:3" x14ac:dyDescent="0.35">
      <c r="A4422">
        <v>4415</v>
      </c>
      <c r="B4422" s="35">
        <v>38131</v>
      </c>
      <c r="C4422" s="9">
        <v>0.43041607737541199</v>
      </c>
    </row>
    <row r="4423" spans="1:3" x14ac:dyDescent="0.35">
      <c r="A4423">
        <v>4416</v>
      </c>
      <c r="B4423" s="35">
        <v>38132</v>
      </c>
      <c r="C4423" s="9">
        <v>0.41908934712409973</v>
      </c>
    </row>
    <row r="4424" spans="1:3" x14ac:dyDescent="0.35">
      <c r="A4424">
        <v>4417</v>
      </c>
      <c r="B4424" s="35">
        <v>38133</v>
      </c>
      <c r="C4424" s="9">
        <v>0.40493091940879822</v>
      </c>
    </row>
    <row r="4425" spans="1:3" x14ac:dyDescent="0.35">
      <c r="A4425">
        <v>4418</v>
      </c>
      <c r="B4425" s="35">
        <v>38134</v>
      </c>
      <c r="C4425" s="9">
        <v>0.38510912656784058</v>
      </c>
    </row>
    <row r="4426" spans="1:3" x14ac:dyDescent="0.35">
      <c r="A4426">
        <v>4419</v>
      </c>
      <c r="B4426" s="35">
        <v>38135</v>
      </c>
      <c r="C4426" s="9">
        <v>0.26617833971977234</v>
      </c>
    </row>
    <row r="4427" spans="1:3" x14ac:dyDescent="0.35">
      <c r="A4427">
        <v>4420</v>
      </c>
      <c r="B4427" s="35">
        <v>38136</v>
      </c>
      <c r="C4427" s="9">
        <v>5.7766366750001907E-2</v>
      </c>
    </row>
    <row r="4428" spans="1:3" x14ac:dyDescent="0.35">
      <c r="A4428">
        <v>4421</v>
      </c>
      <c r="B4428" s="35">
        <v>38137</v>
      </c>
      <c r="C4428" s="9">
        <v>0.16168919205665588</v>
      </c>
    </row>
    <row r="4429" spans="1:3" x14ac:dyDescent="0.35">
      <c r="A4429">
        <v>4422</v>
      </c>
      <c r="B4429" s="35">
        <v>38138</v>
      </c>
      <c r="C4429" s="9">
        <v>0.21039415895938873</v>
      </c>
    </row>
    <row r="4430" spans="1:3" x14ac:dyDescent="0.35">
      <c r="A4430">
        <v>4423</v>
      </c>
      <c r="B4430" s="35">
        <v>38139</v>
      </c>
      <c r="C4430" s="9">
        <v>9.9108964204788208E-2</v>
      </c>
    </row>
    <row r="4431" spans="1:3" x14ac:dyDescent="0.35">
      <c r="A4431">
        <v>4424</v>
      </c>
      <c r="B4431" s="35">
        <v>38140</v>
      </c>
      <c r="C4431" s="9">
        <v>0.19510306417942047</v>
      </c>
    </row>
    <row r="4432" spans="1:3" x14ac:dyDescent="0.35">
      <c r="A4432">
        <v>4425</v>
      </c>
      <c r="B4432" s="35">
        <v>38141</v>
      </c>
      <c r="C4432" s="9">
        <v>0.20104961097240448</v>
      </c>
    </row>
    <row r="4433" spans="1:3" x14ac:dyDescent="0.35">
      <c r="A4433">
        <v>4426</v>
      </c>
      <c r="B4433" s="35">
        <v>38142</v>
      </c>
      <c r="C4433" s="9">
        <v>0.22908329963684082</v>
      </c>
    </row>
    <row r="4434" spans="1:3" x14ac:dyDescent="0.35">
      <c r="A4434">
        <v>4427</v>
      </c>
      <c r="B4434" s="35">
        <v>38143</v>
      </c>
      <c r="C4434" s="9">
        <v>0.22200408577919006</v>
      </c>
    </row>
    <row r="4435" spans="1:3" x14ac:dyDescent="0.35">
      <c r="A4435">
        <v>4428</v>
      </c>
      <c r="B4435" s="35">
        <v>38144</v>
      </c>
      <c r="C4435" s="9">
        <v>0.21124367415904999</v>
      </c>
    </row>
    <row r="4436" spans="1:3" x14ac:dyDescent="0.35">
      <c r="A4436">
        <v>4429</v>
      </c>
      <c r="B4436" s="35">
        <v>38145</v>
      </c>
      <c r="C4436" s="9">
        <v>0.13988521695137024</v>
      </c>
    </row>
    <row r="4437" spans="1:3" x14ac:dyDescent="0.35">
      <c r="A4437">
        <v>4430</v>
      </c>
      <c r="B4437" s="35">
        <v>38146</v>
      </c>
      <c r="C4437" s="9">
        <v>4.0493089705705643E-2</v>
      </c>
    </row>
    <row r="4438" spans="1:3" x14ac:dyDescent="0.35">
      <c r="A4438">
        <v>4431</v>
      </c>
      <c r="B4438" s="35">
        <v>38147</v>
      </c>
      <c r="C4438" s="9">
        <v>4.4740617275238037E-2</v>
      </c>
    </row>
    <row r="4439" spans="1:3" x14ac:dyDescent="0.35">
      <c r="A4439">
        <v>4432</v>
      </c>
      <c r="B4439" s="35">
        <v>38148</v>
      </c>
      <c r="C4439" s="9">
        <v>4.3891109526157379E-2</v>
      </c>
    </row>
    <row r="4440" spans="1:3" x14ac:dyDescent="0.35">
      <c r="A4440">
        <v>4433</v>
      </c>
      <c r="B4440" s="35">
        <v>38149</v>
      </c>
      <c r="C4440" s="9">
        <v>4.0776260197162628E-2</v>
      </c>
    </row>
    <row r="4441" spans="1:3" x14ac:dyDescent="0.35">
      <c r="A4441">
        <v>4434</v>
      </c>
      <c r="B4441" s="35">
        <v>38150</v>
      </c>
      <c r="C4441" s="9">
        <v>3.8227744400501251E-2</v>
      </c>
    </row>
    <row r="4442" spans="1:3" x14ac:dyDescent="0.35">
      <c r="A4442">
        <v>4435</v>
      </c>
      <c r="B4442" s="35">
        <v>38151</v>
      </c>
      <c r="C4442" s="9">
        <v>3.369705006480217E-2</v>
      </c>
    </row>
    <row r="4443" spans="1:3" x14ac:dyDescent="0.35">
      <c r="A4443">
        <v>4436</v>
      </c>
      <c r="B4443" s="35">
        <v>38152</v>
      </c>
      <c r="C4443" s="9">
        <v>3.2281205058097839E-2</v>
      </c>
    </row>
    <row r="4444" spans="1:3" x14ac:dyDescent="0.35">
      <c r="A4444">
        <v>4437</v>
      </c>
      <c r="B4444" s="35">
        <v>38153</v>
      </c>
      <c r="C4444" s="9">
        <v>3.1998038291931152E-2</v>
      </c>
    </row>
    <row r="4445" spans="1:3" x14ac:dyDescent="0.35">
      <c r="A4445">
        <v>4438</v>
      </c>
      <c r="B4445" s="35">
        <v>38154</v>
      </c>
      <c r="C4445" s="9">
        <v>3.0299026519060135E-2</v>
      </c>
    </row>
    <row r="4446" spans="1:3" x14ac:dyDescent="0.35">
      <c r="A4446">
        <v>4439</v>
      </c>
      <c r="B4446" s="35">
        <v>38155</v>
      </c>
      <c r="C4446" s="9">
        <v>3.4829720854759216E-2</v>
      </c>
    </row>
    <row r="4447" spans="1:3" x14ac:dyDescent="0.35">
      <c r="A4447">
        <v>4440</v>
      </c>
      <c r="B4447" s="35">
        <v>38156</v>
      </c>
      <c r="C4447" s="9">
        <v>2.5201993063092232E-2</v>
      </c>
    </row>
    <row r="4448" spans="1:3" x14ac:dyDescent="0.35">
      <c r="A4448">
        <v>4441</v>
      </c>
      <c r="B4448" s="35">
        <v>38157</v>
      </c>
      <c r="C4448" s="9">
        <v>2.605149894952774E-2</v>
      </c>
    </row>
    <row r="4449" spans="1:3" x14ac:dyDescent="0.35">
      <c r="A4449">
        <v>4442</v>
      </c>
      <c r="B4449" s="35">
        <v>38158</v>
      </c>
      <c r="C4449" s="9">
        <v>2.605149894952774E-2</v>
      </c>
    </row>
    <row r="4450" spans="1:3" x14ac:dyDescent="0.35">
      <c r="A4450">
        <v>4443</v>
      </c>
      <c r="B4450" s="35">
        <v>38159</v>
      </c>
      <c r="C4450" s="9">
        <v>7.7588163316249847E-2</v>
      </c>
    </row>
    <row r="4451" spans="1:3" x14ac:dyDescent="0.35">
      <c r="A4451">
        <v>4444</v>
      </c>
      <c r="B4451" s="35">
        <v>38160</v>
      </c>
      <c r="C4451" s="9">
        <v>0.1240277886390686</v>
      </c>
    </row>
    <row r="4452" spans="1:3" x14ac:dyDescent="0.35">
      <c r="A4452">
        <v>4445</v>
      </c>
      <c r="B4452" s="35">
        <v>38161</v>
      </c>
      <c r="C4452" s="9">
        <v>0.10279015451669693</v>
      </c>
    </row>
    <row r="4453" spans="1:3" x14ac:dyDescent="0.35">
      <c r="A4453">
        <v>4446</v>
      </c>
      <c r="B4453" s="35">
        <v>38162</v>
      </c>
      <c r="C4453" s="9">
        <v>9.8825797438621521E-2</v>
      </c>
    </row>
    <row r="4454" spans="1:3" x14ac:dyDescent="0.35">
      <c r="A4454">
        <v>4447</v>
      </c>
      <c r="B4454" s="35">
        <v>38163</v>
      </c>
      <c r="C4454" s="9">
        <v>0.10647134482860565</v>
      </c>
    </row>
    <row r="4455" spans="1:3" x14ac:dyDescent="0.35">
      <c r="A4455">
        <v>4448</v>
      </c>
      <c r="B4455" s="35">
        <v>38164</v>
      </c>
      <c r="C4455" s="9">
        <v>9.6560448408126831E-2</v>
      </c>
    </row>
    <row r="4456" spans="1:3" x14ac:dyDescent="0.35">
      <c r="A4456">
        <v>4449</v>
      </c>
      <c r="B4456" s="35">
        <v>38165</v>
      </c>
      <c r="C4456" s="9">
        <v>0.1013743057847023</v>
      </c>
    </row>
    <row r="4457" spans="1:3" x14ac:dyDescent="0.35">
      <c r="A4457">
        <v>4450</v>
      </c>
      <c r="B4457" s="35">
        <v>38166</v>
      </c>
      <c r="C4457" s="9">
        <v>0.12431095540523529</v>
      </c>
    </row>
    <row r="4458" spans="1:3" x14ac:dyDescent="0.35">
      <c r="A4458">
        <v>4451</v>
      </c>
      <c r="B4458" s="35">
        <v>38167</v>
      </c>
      <c r="C4458" s="9">
        <v>9.0897075831890106E-2</v>
      </c>
    </row>
    <row r="4459" spans="1:3" x14ac:dyDescent="0.35">
      <c r="A4459">
        <v>4452</v>
      </c>
      <c r="B4459" s="35">
        <v>38168</v>
      </c>
      <c r="C4459" s="9">
        <v>0.24295854568481445</v>
      </c>
    </row>
    <row r="4460" spans="1:3" x14ac:dyDescent="0.35">
      <c r="A4460">
        <v>4453</v>
      </c>
      <c r="B4460" s="35">
        <v>38169</v>
      </c>
      <c r="C4460" s="9">
        <v>0.37944573163986206</v>
      </c>
    </row>
    <row r="4461" spans="1:3" x14ac:dyDescent="0.35">
      <c r="A4461">
        <v>4454</v>
      </c>
      <c r="B4461" s="35">
        <v>38170</v>
      </c>
      <c r="C4461" s="9">
        <v>0.4219210147857666</v>
      </c>
    </row>
    <row r="4462" spans="1:3" x14ac:dyDescent="0.35">
      <c r="A4462">
        <v>4455</v>
      </c>
      <c r="B4462" s="35">
        <v>38171</v>
      </c>
      <c r="C4462" s="9">
        <v>0.34829720854759216</v>
      </c>
    </row>
    <row r="4463" spans="1:3" x14ac:dyDescent="0.35">
      <c r="A4463">
        <v>4456</v>
      </c>
      <c r="B4463" s="35">
        <v>38172</v>
      </c>
      <c r="C4463" s="9">
        <v>0.24494071304798126</v>
      </c>
    </row>
    <row r="4464" spans="1:3" x14ac:dyDescent="0.35">
      <c r="A4464">
        <v>4457</v>
      </c>
      <c r="B4464" s="35">
        <v>38173</v>
      </c>
      <c r="C4464" s="9">
        <v>0.1200634241104126</v>
      </c>
    </row>
    <row r="4465" spans="1:3" x14ac:dyDescent="0.35">
      <c r="A4465">
        <v>4458</v>
      </c>
      <c r="B4465" s="35">
        <v>38174</v>
      </c>
      <c r="C4465" s="9">
        <v>9.9675297737121582E-2</v>
      </c>
    </row>
    <row r="4466" spans="1:3" x14ac:dyDescent="0.35">
      <c r="A4466">
        <v>4459</v>
      </c>
      <c r="B4466" s="35">
        <v>38175</v>
      </c>
      <c r="C4466" s="9">
        <v>0.13818621635437012</v>
      </c>
    </row>
    <row r="4467" spans="1:3" x14ac:dyDescent="0.35">
      <c r="A4467">
        <v>4460</v>
      </c>
      <c r="B4467" s="35">
        <v>38176</v>
      </c>
      <c r="C4467" s="9">
        <v>0.18972286581993103</v>
      </c>
    </row>
    <row r="4468" spans="1:3" x14ac:dyDescent="0.35">
      <c r="A4468">
        <v>4461</v>
      </c>
      <c r="B4468" s="35">
        <v>38177</v>
      </c>
      <c r="C4468" s="9">
        <v>0.15489314496517181</v>
      </c>
    </row>
    <row r="4469" spans="1:3" x14ac:dyDescent="0.35">
      <c r="A4469">
        <v>4462</v>
      </c>
      <c r="B4469" s="35">
        <v>38178</v>
      </c>
      <c r="C4469" s="9">
        <v>0.15772484242916107</v>
      </c>
    </row>
    <row r="4470" spans="1:3" x14ac:dyDescent="0.35">
      <c r="A4470">
        <v>4463</v>
      </c>
      <c r="B4470" s="35">
        <v>38179</v>
      </c>
      <c r="C4470" s="9">
        <v>9.6560448408126831E-2</v>
      </c>
    </row>
    <row r="4471" spans="1:3" x14ac:dyDescent="0.35">
      <c r="A4471">
        <v>4464</v>
      </c>
      <c r="B4471" s="35">
        <v>38180</v>
      </c>
      <c r="C4471" s="9">
        <v>3.2564371824264526E-2</v>
      </c>
    </row>
    <row r="4472" spans="1:3" x14ac:dyDescent="0.35">
      <c r="A4472">
        <v>4465</v>
      </c>
      <c r="B4472" s="35">
        <v>38181</v>
      </c>
      <c r="C4472" s="9">
        <v>2.7467342093586922E-2</v>
      </c>
    </row>
    <row r="4473" spans="1:3" x14ac:dyDescent="0.35">
      <c r="A4473">
        <v>4466</v>
      </c>
      <c r="B4473" s="35">
        <v>38182</v>
      </c>
      <c r="C4473" s="9">
        <v>2.5485161691904068E-2</v>
      </c>
    </row>
    <row r="4474" spans="1:3" x14ac:dyDescent="0.35">
      <c r="A4474">
        <v>4467</v>
      </c>
      <c r="B4474" s="35">
        <v>38183</v>
      </c>
      <c r="C4474" s="9">
        <v>2.4918824434280396E-2</v>
      </c>
    </row>
    <row r="4475" spans="1:3" x14ac:dyDescent="0.35">
      <c r="A4475">
        <v>4468</v>
      </c>
      <c r="B4475" s="35">
        <v>38184</v>
      </c>
      <c r="C4475" s="9">
        <v>0.46722796559333801</v>
      </c>
    </row>
    <row r="4476" spans="1:3" x14ac:dyDescent="0.35">
      <c r="A4476">
        <v>4469</v>
      </c>
      <c r="B4476" s="35">
        <v>38185</v>
      </c>
      <c r="C4476" s="9">
        <v>0.52669334411621094</v>
      </c>
    </row>
    <row r="4477" spans="1:3" x14ac:dyDescent="0.35">
      <c r="A4477">
        <v>4470</v>
      </c>
      <c r="B4477" s="35">
        <v>38186</v>
      </c>
      <c r="C4477" s="9">
        <v>0.86083215475082397</v>
      </c>
    </row>
    <row r="4478" spans="1:3" x14ac:dyDescent="0.35">
      <c r="A4478">
        <v>4471</v>
      </c>
      <c r="B4478" s="35">
        <v>38187</v>
      </c>
      <c r="C4478" s="9">
        <v>0.40776258707046509</v>
      </c>
    </row>
    <row r="4479" spans="1:3" x14ac:dyDescent="0.35">
      <c r="A4479">
        <v>4472</v>
      </c>
      <c r="B4479" s="35">
        <v>38188</v>
      </c>
      <c r="C4479" s="9">
        <v>0.21350902318954468</v>
      </c>
    </row>
    <row r="4480" spans="1:3" x14ac:dyDescent="0.35">
      <c r="A4480">
        <v>4473</v>
      </c>
      <c r="B4480" s="35">
        <v>38189</v>
      </c>
      <c r="C4480" s="9">
        <v>0.18745751678943634</v>
      </c>
    </row>
    <row r="4481" spans="1:3" x14ac:dyDescent="0.35">
      <c r="A4481">
        <v>4474</v>
      </c>
      <c r="B4481" s="35">
        <v>38190</v>
      </c>
      <c r="C4481" s="9">
        <v>0.1138337254524231</v>
      </c>
    </row>
    <row r="4482" spans="1:3" x14ac:dyDescent="0.35">
      <c r="A4482">
        <v>4475</v>
      </c>
      <c r="B4482" s="35">
        <v>38191</v>
      </c>
      <c r="C4482" s="9">
        <v>9.5994114875793457E-2</v>
      </c>
    </row>
    <row r="4483" spans="1:3" x14ac:dyDescent="0.35">
      <c r="A4483">
        <v>4476</v>
      </c>
      <c r="B4483" s="35">
        <v>38192</v>
      </c>
      <c r="C4483" s="9">
        <v>0.13733670115470886</v>
      </c>
    </row>
    <row r="4484" spans="1:3" x14ac:dyDescent="0.35">
      <c r="A4484">
        <v>4477</v>
      </c>
      <c r="B4484" s="35">
        <v>38193</v>
      </c>
      <c r="C4484" s="9">
        <v>0.38227742910385132</v>
      </c>
    </row>
    <row r="4485" spans="1:3" x14ac:dyDescent="0.35">
      <c r="A4485">
        <v>4478</v>
      </c>
      <c r="B4485" s="35">
        <v>38194</v>
      </c>
      <c r="C4485" s="9">
        <v>0.27410706877708435</v>
      </c>
    </row>
    <row r="4486" spans="1:3" x14ac:dyDescent="0.35">
      <c r="A4486">
        <v>4479</v>
      </c>
      <c r="B4486" s="35">
        <v>38195</v>
      </c>
      <c r="C4486" s="9">
        <v>0.19878426194190979</v>
      </c>
    </row>
    <row r="4487" spans="1:3" x14ac:dyDescent="0.35">
      <c r="A4487">
        <v>4480</v>
      </c>
      <c r="B4487" s="35">
        <v>38196</v>
      </c>
      <c r="C4487" s="9">
        <v>0.33130711317062378</v>
      </c>
    </row>
    <row r="4488" spans="1:3" x14ac:dyDescent="0.35">
      <c r="A4488">
        <v>4481</v>
      </c>
      <c r="B4488" s="35">
        <v>38197</v>
      </c>
      <c r="C4488" s="9">
        <v>0.34829720854759216</v>
      </c>
    </row>
    <row r="4489" spans="1:3" x14ac:dyDescent="0.35">
      <c r="A4489">
        <v>4482</v>
      </c>
      <c r="B4489" s="35">
        <v>38198</v>
      </c>
      <c r="C4489" s="9">
        <v>0.38510912656784058</v>
      </c>
    </row>
    <row r="4490" spans="1:3" x14ac:dyDescent="0.35">
      <c r="A4490">
        <v>4483</v>
      </c>
      <c r="B4490" s="35">
        <v>38199</v>
      </c>
      <c r="C4490" s="9">
        <v>0.48421809077262878</v>
      </c>
    </row>
    <row r="4491" spans="1:3" x14ac:dyDescent="0.35">
      <c r="A4491">
        <v>4484</v>
      </c>
      <c r="B4491" s="35">
        <v>38200</v>
      </c>
      <c r="C4491" s="9">
        <v>0.27014270424842834</v>
      </c>
    </row>
    <row r="4492" spans="1:3" x14ac:dyDescent="0.35">
      <c r="A4492">
        <v>4485</v>
      </c>
      <c r="B4492" s="35">
        <v>38201</v>
      </c>
      <c r="C4492" s="9">
        <v>0.2667447030544281</v>
      </c>
    </row>
    <row r="4493" spans="1:3" x14ac:dyDescent="0.35">
      <c r="A4493">
        <v>4486</v>
      </c>
      <c r="B4493" s="35">
        <v>38202</v>
      </c>
      <c r="C4493" s="9">
        <v>0.1778298020362854</v>
      </c>
    </row>
    <row r="4494" spans="1:3" x14ac:dyDescent="0.35">
      <c r="A4494">
        <v>4487</v>
      </c>
      <c r="B4494" s="35">
        <v>38203</v>
      </c>
      <c r="C4494" s="9">
        <v>9.0613909065723419E-2</v>
      </c>
    </row>
    <row r="4495" spans="1:3" x14ac:dyDescent="0.35">
      <c r="A4495">
        <v>4488</v>
      </c>
      <c r="B4495" s="35">
        <v>38204</v>
      </c>
      <c r="C4495" s="9">
        <v>9.4011925160884857E-2</v>
      </c>
    </row>
    <row r="4496" spans="1:3" x14ac:dyDescent="0.35">
      <c r="A4496">
        <v>4489</v>
      </c>
      <c r="B4496" s="35">
        <v>38205</v>
      </c>
      <c r="C4496" s="9">
        <v>0.10222381353378296</v>
      </c>
    </row>
    <row r="4497" spans="1:3" x14ac:dyDescent="0.35">
      <c r="A4497">
        <v>4490</v>
      </c>
      <c r="B4497" s="35">
        <v>38206</v>
      </c>
      <c r="C4497" s="9">
        <v>7.3906965553760529E-2</v>
      </c>
    </row>
    <row r="4498" spans="1:3" x14ac:dyDescent="0.35">
      <c r="A4498">
        <v>4491</v>
      </c>
      <c r="B4498" s="35">
        <v>38207</v>
      </c>
      <c r="C4498" s="9">
        <v>9.9958464503288269E-2</v>
      </c>
    </row>
    <row r="4499" spans="1:3" x14ac:dyDescent="0.35">
      <c r="A4499">
        <v>4492</v>
      </c>
      <c r="B4499" s="35">
        <v>38208</v>
      </c>
      <c r="C4499" s="9">
        <v>0.17018425464630127</v>
      </c>
    </row>
    <row r="4500" spans="1:3" x14ac:dyDescent="0.35">
      <c r="A4500">
        <v>4493</v>
      </c>
      <c r="B4500" s="35">
        <v>38209</v>
      </c>
      <c r="C4500" s="9">
        <v>0.17414860427379608</v>
      </c>
    </row>
    <row r="4501" spans="1:3" x14ac:dyDescent="0.35">
      <c r="A4501">
        <v>4494</v>
      </c>
      <c r="B4501" s="35">
        <v>38210</v>
      </c>
      <c r="C4501" s="9">
        <v>0.17952881753444672</v>
      </c>
    </row>
    <row r="4502" spans="1:3" x14ac:dyDescent="0.35">
      <c r="A4502">
        <v>4495</v>
      </c>
      <c r="B4502" s="35">
        <v>38211</v>
      </c>
      <c r="C4502" s="9">
        <v>0.11836441606283188</v>
      </c>
    </row>
    <row r="4503" spans="1:3" x14ac:dyDescent="0.35">
      <c r="A4503">
        <v>4496</v>
      </c>
      <c r="B4503" s="35">
        <v>38212</v>
      </c>
      <c r="C4503" s="9">
        <v>7.985350489616394E-2</v>
      </c>
    </row>
    <row r="4504" spans="1:3" x14ac:dyDescent="0.35">
      <c r="A4504">
        <v>4497</v>
      </c>
      <c r="B4504" s="35">
        <v>38213</v>
      </c>
      <c r="C4504" s="9">
        <v>7.9004004597663879E-2</v>
      </c>
    </row>
    <row r="4505" spans="1:3" x14ac:dyDescent="0.35">
      <c r="A4505">
        <v>4498</v>
      </c>
      <c r="B4505" s="35">
        <v>38214</v>
      </c>
      <c r="C4505" s="9">
        <v>7.5605981051921844E-2</v>
      </c>
    </row>
    <row r="4506" spans="1:3" x14ac:dyDescent="0.35">
      <c r="A4506">
        <v>4499</v>
      </c>
      <c r="B4506" s="35">
        <v>38215</v>
      </c>
      <c r="C4506" s="9">
        <v>7.4756480753421783E-2</v>
      </c>
    </row>
    <row r="4507" spans="1:3" x14ac:dyDescent="0.35">
      <c r="A4507">
        <v>4500</v>
      </c>
      <c r="B4507" s="35">
        <v>38216</v>
      </c>
      <c r="C4507" s="9">
        <v>9.2312917113304138E-2</v>
      </c>
    </row>
    <row r="4508" spans="1:3" x14ac:dyDescent="0.35">
      <c r="A4508">
        <v>4501</v>
      </c>
      <c r="B4508" s="35">
        <v>38217</v>
      </c>
      <c r="C4508" s="9">
        <v>0.13960205018520355</v>
      </c>
    </row>
    <row r="4509" spans="1:3" x14ac:dyDescent="0.35">
      <c r="A4509">
        <v>4502</v>
      </c>
      <c r="B4509" s="35">
        <v>38218</v>
      </c>
      <c r="C4509" s="9">
        <v>0.37661406397819519</v>
      </c>
    </row>
    <row r="4510" spans="1:3" x14ac:dyDescent="0.35">
      <c r="A4510">
        <v>4503</v>
      </c>
      <c r="B4510" s="35">
        <v>38219</v>
      </c>
      <c r="C4510" s="9">
        <v>0.44457447528839111</v>
      </c>
    </row>
    <row r="4511" spans="1:3" x14ac:dyDescent="0.35">
      <c r="A4511">
        <v>4504</v>
      </c>
      <c r="B4511" s="35">
        <v>38220</v>
      </c>
      <c r="C4511" s="9">
        <v>0.74756473302841187</v>
      </c>
    </row>
    <row r="4512" spans="1:3" x14ac:dyDescent="0.35">
      <c r="A4512">
        <v>4505</v>
      </c>
      <c r="B4512" s="35">
        <v>38221</v>
      </c>
      <c r="C4512" s="9">
        <v>0.89764404296875</v>
      </c>
    </row>
    <row r="4513" spans="1:3" x14ac:dyDescent="0.35">
      <c r="A4513">
        <v>4506</v>
      </c>
      <c r="B4513" s="35">
        <v>38222</v>
      </c>
      <c r="C4513" s="9">
        <v>0.66261422634124756</v>
      </c>
    </row>
    <row r="4514" spans="1:3" x14ac:dyDescent="0.35">
      <c r="A4514">
        <v>4507</v>
      </c>
      <c r="B4514" s="35">
        <v>38223</v>
      </c>
      <c r="C4514" s="9">
        <v>0.41059428453445435</v>
      </c>
    </row>
    <row r="4515" spans="1:3" x14ac:dyDescent="0.35">
      <c r="A4515">
        <v>4508</v>
      </c>
      <c r="B4515" s="35">
        <v>38224</v>
      </c>
      <c r="C4515" s="9">
        <v>0.37378236651420593</v>
      </c>
    </row>
    <row r="4516" spans="1:3" x14ac:dyDescent="0.35">
      <c r="A4516">
        <v>4509</v>
      </c>
      <c r="B4516" s="35">
        <v>38225</v>
      </c>
      <c r="C4516" s="9">
        <v>0.34546551108360291</v>
      </c>
    </row>
    <row r="4517" spans="1:3" x14ac:dyDescent="0.35">
      <c r="A4517">
        <v>4510</v>
      </c>
      <c r="B4517" s="35">
        <v>38226</v>
      </c>
      <c r="C4517" s="9">
        <v>0.35679227113723755</v>
      </c>
    </row>
    <row r="4518" spans="1:3" x14ac:dyDescent="0.35">
      <c r="A4518">
        <v>4511</v>
      </c>
      <c r="B4518" s="35">
        <v>38227</v>
      </c>
      <c r="C4518" s="9">
        <v>0.35679227113723755</v>
      </c>
    </row>
    <row r="4519" spans="1:3" x14ac:dyDescent="0.35">
      <c r="A4519">
        <v>4512</v>
      </c>
      <c r="B4519" s="35">
        <v>38228</v>
      </c>
      <c r="C4519" s="9">
        <v>0.37095069885253906</v>
      </c>
    </row>
    <row r="4520" spans="1:3" x14ac:dyDescent="0.35">
      <c r="A4520">
        <v>4513</v>
      </c>
      <c r="B4520" s="35">
        <v>38229</v>
      </c>
      <c r="C4520" s="9">
        <v>0.30865362286567688</v>
      </c>
    </row>
    <row r="4521" spans="1:3" x14ac:dyDescent="0.35">
      <c r="A4521">
        <v>4514</v>
      </c>
      <c r="B4521" s="35">
        <v>38230</v>
      </c>
      <c r="C4521" s="9">
        <v>0.24125954508781433</v>
      </c>
    </row>
    <row r="4522" spans="1:3" x14ac:dyDescent="0.35">
      <c r="A4522">
        <v>4515</v>
      </c>
      <c r="B4522" s="35">
        <v>38231</v>
      </c>
      <c r="C4522" s="9">
        <v>0.20133277773857117</v>
      </c>
    </row>
    <row r="4523" spans="1:3" x14ac:dyDescent="0.35">
      <c r="A4523">
        <v>4516</v>
      </c>
      <c r="B4523" s="35">
        <v>38232</v>
      </c>
      <c r="C4523" s="9">
        <v>0.10647134482860565</v>
      </c>
    </row>
    <row r="4524" spans="1:3" x14ac:dyDescent="0.35">
      <c r="A4524">
        <v>4517</v>
      </c>
      <c r="B4524" s="35">
        <v>38233</v>
      </c>
      <c r="C4524" s="9">
        <v>0.10448916256427765</v>
      </c>
    </row>
    <row r="4525" spans="1:3" x14ac:dyDescent="0.35">
      <c r="A4525">
        <v>4518</v>
      </c>
      <c r="B4525" s="35">
        <v>38234</v>
      </c>
      <c r="C4525" s="9">
        <v>0.10052480548620224</v>
      </c>
    </row>
    <row r="4526" spans="1:3" x14ac:dyDescent="0.35">
      <c r="A4526">
        <v>4519</v>
      </c>
      <c r="B4526" s="35">
        <v>38235</v>
      </c>
      <c r="C4526" s="9">
        <v>9.1463416814804077E-2</v>
      </c>
    </row>
    <row r="4527" spans="1:3" x14ac:dyDescent="0.35">
      <c r="A4527">
        <v>4520</v>
      </c>
      <c r="B4527" s="35">
        <v>38236</v>
      </c>
      <c r="C4527" s="9">
        <v>8.7499052286148071E-2</v>
      </c>
    </row>
    <row r="4528" spans="1:3" x14ac:dyDescent="0.35">
      <c r="A4528">
        <v>4521</v>
      </c>
      <c r="B4528" s="35">
        <v>38237</v>
      </c>
      <c r="C4528" s="9">
        <v>0.13337235152721405</v>
      </c>
    </row>
    <row r="4529" spans="1:3" x14ac:dyDescent="0.35">
      <c r="A4529">
        <v>4522</v>
      </c>
      <c r="B4529" s="35">
        <v>38238</v>
      </c>
      <c r="C4529" s="9">
        <v>0.14809711277484894</v>
      </c>
    </row>
    <row r="4530" spans="1:3" x14ac:dyDescent="0.35">
      <c r="A4530">
        <v>4523</v>
      </c>
      <c r="B4530" s="35">
        <v>38239</v>
      </c>
      <c r="C4530" s="9">
        <v>0.1407347172498703</v>
      </c>
    </row>
    <row r="4531" spans="1:3" x14ac:dyDescent="0.35">
      <c r="A4531">
        <v>4524</v>
      </c>
      <c r="B4531" s="35">
        <v>38240</v>
      </c>
      <c r="C4531" s="9">
        <v>0.1345050185918808</v>
      </c>
    </row>
    <row r="4532" spans="1:3" x14ac:dyDescent="0.35">
      <c r="A4532">
        <v>4525</v>
      </c>
      <c r="B4532" s="35">
        <v>38241</v>
      </c>
      <c r="C4532" s="9">
        <v>0.10505550354719162</v>
      </c>
    </row>
    <row r="4533" spans="1:3" x14ac:dyDescent="0.35">
      <c r="A4533">
        <v>4526</v>
      </c>
      <c r="B4533" s="35">
        <v>38242</v>
      </c>
      <c r="C4533" s="9">
        <v>4.5590125024318695E-2</v>
      </c>
    </row>
    <row r="4534" spans="1:3" x14ac:dyDescent="0.35">
      <c r="A4534">
        <v>4527</v>
      </c>
      <c r="B4534" s="35">
        <v>38243</v>
      </c>
      <c r="C4534" s="9">
        <v>4.1908934712409973E-2</v>
      </c>
    </row>
    <row r="4535" spans="1:3" x14ac:dyDescent="0.35">
      <c r="A4535">
        <v>4528</v>
      </c>
      <c r="B4535" s="35">
        <v>38244</v>
      </c>
      <c r="C4535" s="9">
        <v>3.8510911166667938E-2</v>
      </c>
    </row>
    <row r="4536" spans="1:3" x14ac:dyDescent="0.35">
      <c r="A4536">
        <v>4529</v>
      </c>
      <c r="B4536" s="35">
        <v>38245</v>
      </c>
      <c r="C4536" s="9">
        <v>7.44733065366745E-2</v>
      </c>
    </row>
    <row r="4537" spans="1:3" x14ac:dyDescent="0.35">
      <c r="A4537">
        <v>4530</v>
      </c>
      <c r="B4537" s="35">
        <v>38246</v>
      </c>
      <c r="C4537" s="9">
        <v>0.11213470995426178</v>
      </c>
    </row>
    <row r="4538" spans="1:3" x14ac:dyDescent="0.35">
      <c r="A4538">
        <v>4531</v>
      </c>
      <c r="B4538" s="35">
        <v>38247</v>
      </c>
      <c r="C4538" s="9">
        <v>0.10986936837434769</v>
      </c>
    </row>
    <row r="4539" spans="1:3" x14ac:dyDescent="0.35">
      <c r="A4539">
        <v>4532</v>
      </c>
      <c r="B4539" s="35">
        <v>38248</v>
      </c>
      <c r="C4539" s="9">
        <v>9.3162424862384796E-2</v>
      </c>
    </row>
    <row r="4540" spans="1:3" x14ac:dyDescent="0.35">
      <c r="A4540">
        <v>4533</v>
      </c>
      <c r="B4540" s="35">
        <v>38249</v>
      </c>
      <c r="C4540" s="9">
        <v>4.6722795814275742E-2</v>
      </c>
    </row>
    <row r="4541" spans="1:3" x14ac:dyDescent="0.35">
      <c r="A4541">
        <v>4534</v>
      </c>
      <c r="B4541" s="35">
        <v>38250</v>
      </c>
      <c r="C4541" s="9">
        <v>4.530695453286171E-2</v>
      </c>
    </row>
    <row r="4542" spans="1:3" x14ac:dyDescent="0.35">
      <c r="A4542">
        <v>4535</v>
      </c>
      <c r="B4542" s="35">
        <v>38251</v>
      </c>
      <c r="C4542" s="9">
        <v>4.8704978078603745E-2</v>
      </c>
    </row>
    <row r="4543" spans="1:3" x14ac:dyDescent="0.35">
      <c r="A4543">
        <v>4536</v>
      </c>
      <c r="B4543" s="35">
        <v>38252</v>
      </c>
      <c r="C4543" s="9">
        <v>8.4950536489486694E-2</v>
      </c>
    </row>
    <row r="4544" spans="1:3" x14ac:dyDescent="0.35">
      <c r="A4544">
        <v>4537</v>
      </c>
      <c r="B4544" s="35">
        <v>38253</v>
      </c>
      <c r="C4544" s="9">
        <v>9.2029750347137451E-2</v>
      </c>
    </row>
    <row r="4545" spans="1:3" x14ac:dyDescent="0.35">
      <c r="A4545">
        <v>4538</v>
      </c>
      <c r="B4545" s="35">
        <v>38254</v>
      </c>
      <c r="C4545" s="9">
        <v>5.6633692234754562E-2</v>
      </c>
    </row>
    <row r="4546" spans="1:3" x14ac:dyDescent="0.35">
      <c r="A4546">
        <v>4539</v>
      </c>
      <c r="B4546" s="35">
        <v>38255</v>
      </c>
      <c r="C4546" s="9">
        <v>5.606735497713089E-2</v>
      </c>
    </row>
    <row r="4547" spans="1:3" x14ac:dyDescent="0.35">
      <c r="A4547">
        <v>4540</v>
      </c>
      <c r="B4547" s="35">
        <v>38256</v>
      </c>
      <c r="C4547" s="9">
        <v>5.606735497713089E-2</v>
      </c>
    </row>
    <row r="4548" spans="1:3" x14ac:dyDescent="0.35">
      <c r="A4548">
        <v>4541</v>
      </c>
      <c r="B4548" s="35">
        <v>38257</v>
      </c>
      <c r="C4548" s="9">
        <v>5.5501021444797516E-2</v>
      </c>
    </row>
    <row r="4549" spans="1:3" x14ac:dyDescent="0.35">
      <c r="A4549">
        <v>4542</v>
      </c>
      <c r="B4549" s="35">
        <v>38258</v>
      </c>
      <c r="C4549" s="9">
        <v>9.2596091330051422E-2</v>
      </c>
    </row>
    <row r="4550" spans="1:3" x14ac:dyDescent="0.35">
      <c r="A4550">
        <v>4543</v>
      </c>
      <c r="B4550" s="35">
        <v>38259</v>
      </c>
      <c r="C4550" s="9">
        <v>0.16735255718231201</v>
      </c>
    </row>
    <row r="4551" spans="1:3" x14ac:dyDescent="0.35">
      <c r="A4551">
        <v>4544</v>
      </c>
      <c r="B4551" s="35">
        <v>38260</v>
      </c>
      <c r="C4551" s="9">
        <v>0.16225552558898926</v>
      </c>
    </row>
    <row r="4552" spans="1:3" x14ac:dyDescent="0.35">
      <c r="A4552">
        <v>4545</v>
      </c>
      <c r="B4552" s="35">
        <v>38261</v>
      </c>
      <c r="C4552" s="9">
        <v>0.16112285852432251</v>
      </c>
    </row>
    <row r="4553" spans="1:3" x14ac:dyDescent="0.35">
      <c r="A4553">
        <v>4546</v>
      </c>
      <c r="B4553" s="35">
        <v>38262</v>
      </c>
      <c r="C4553" s="9">
        <v>0.16083967685699463</v>
      </c>
    </row>
    <row r="4554" spans="1:3" x14ac:dyDescent="0.35">
      <c r="A4554">
        <v>4547</v>
      </c>
      <c r="B4554" s="35">
        <v>38263</v>
      </c>
      <c r="C4554" s="9">
        <v>0.15489314496517181</v>
      </c>
    </row>
    <row r="4555" spans="1:3" x14ac:dyDescent="0.35">
      <c r="A4555">
        <v>4548</v>
      </c>
      <c r="B4555" s="35">
        <v>38264</v>
      </c>
      <c r="C4555" s="9">
        <v>0.17244960367679596</v>
      </c>
    </row>
    <row r="4556" spans="1:3" x14ac:dyDescent="0.35">
      <c r="A4556">
        <v>4549</v>
      </c>
      <c r="B4556" s="35">
        <v>38265</v>
      </c>
      <c r="C4556" s="9">
        <v>0.16395454108715057</v>
      </c>
    </row>
    <row r="4557" spans="1:3" x14ac:dyDescent="0.35">
      <c r="A4557">
        <v>4550</v>
      </c>
      <c r="B4557" s="35">
        <v>38266</v>
      </c>
      <c r="C4557" s="9">
        <v>0.15942384302616119</v>
      </c>
    </row>
    <row r="4558" spans="1:3" x14ac:dyDescent="0.35">
      <c r="A4558">
        <v>4551</v>
      </c>
      <c r="B4558" s="35">
        <v>38267</v>
      </c>
      <c r="C4558" s="9">
        <v>0.15517632663249969</v>
      </c>
    </row>
    <row r="4559" spans="1:3" x14ac:dyDescent="0.35">
      <c r="A4559">
        <v>4552</v>
      </c>
      <c r="B4559" s="35">
        <v>38268</v>
      </c>
      <c r="C4559" s="9">
        <v>0.14866344630718231</v>
      </c>
    </row>
    <row r="4560" spans="1:3" x14ac:dyDescent="0.35">
      <c r="A4560">
        <v>4553</v>
      </c>
      <c r="B4560" s="35">
        <v>38269</v>
      </c>
      <c r="C4560" s="9">
        <v>0.14413274824619293</v>
      </c>
    </row>
    <row r="4561" spans="1:3" x14ac:dyDescent="0.35">
      <c r="A4561">
        <v>4554</v>
      </c>
      <c r="B4561" s="35">
        <v>38270</v>
      </c>
      <c r="C4561" s="9">
        <v>0.14384958148002625</v>
      </c>
    </row>
    <row r="4562" spans="1:3" x14ac:dyDescent="0.35">
      <c r="A4562">
        <v>4555</v>
      </c>
      <c r="B4562" s="35">
        <v>38271</v>
      </c>
      <c r="C4562" s="9">
        <v>9.571094810962677E-2</v>
      </c>
    </row>
    <row r="4563" spans="1:3" x14ac:dyDescent="0.35">
      <c r="A4563">
        <v>4556</v>
      </c>
      <c r="B4563" s="35">
        <v>38272</v>
      </c>
      <c r="C4563" s="9">
        <v>1.8972286954522133E-2</v>
      </c>
    </row>
    <row r="4564" spans="1:3" x14ac:dyDescent="0.35">
      <c r="A4564">
        <v>4557</v>
      </c>
      <c r="B4564" s="35">
        <v>38273</v>
      </c>
      <c r="C4564" s="9">
        <v>1.6423771157860756E-2</v>
      </c>
    </row>
    <row r="4565" spans="1:3" x14ac:dyDescent="0.35">
      <c r="A4565">
        <v>4558</v>
      </c>
      <c r="B4565" s="35">
        <v>38274</v>
      </c>
      <c r="C4565" s="9">
        <v>1.4441591687500477E-2</v>
      </c>
    </row>
    <row r="4566" spans="1:3" x14ac:dyDescent="0.35">
      <c r="A4566">
        <v>4559</v>
      </c>
      <c r="B4566" s="35">
        <v>38275</v>
      </c>
      <c r="C4566" s="9">
        <v>1.4158423058688641E-2</v>
      </c>
    </row>
    <row r="4567" spans="1:3" x14ac:dyDescent="0.35">
      <c r="A4567">
        <v>4560</v>
      </c>
      <c r="B4567" s="35">
        <v>38276</v>
      </c>
      <c r="C4567" s="9">
        <v>1.4158423058688641E-2</v>
      </c>
    </row>
    <row r="4568" spans="1:3" x14ac:dyDescent="0.35">
      <c r="A4568">
        <v>4561</v>
      </c>
      <c r="B4568" s="35">
        <v>38277</v>
      </c>
      <c r="C4568" s="9">
        <v>1.4441591687500477E-2</v>
      </c>
    </row>
    <row r="4569" spans="1:3" x14ac:dyDescent="0.35">
      <c r="A4569">
        <v>4562</v>
      </c>
      <c r="B4569" s="35">
        <v>38278</v>
      </c>
      <c r="C4569" s="9">
        <v>1.4724759384989738E-2</v>
      </c>
    </row>
    <row r="4570" spans="1:3" x14ac:dyDescent="0.35">
      <c r="A4570">
        <v>4563</v>
      </c>
      <c r="B4570" s="35">
        <v>38279</v>
      </c>
      <c r="C4570" s="9">
        <v>1.5007928013801575E-2</v>
      </c>
    </row>
    <row r="4571" spans="1:3" x14ac:dyDescent="0.35">
      <c r="A4571">
        <v>4564</v>
      </c>
      <c r="B4571" s="35">
        <v>38280</v>
      </c>
      <c r="C4571" s="9">
        <v>1.7839612439274788E-2</v>
      </c>
    </row>
    <row r="4572" spans="1:3" x14ac:dyDescent="0.35">
      <c r="A4572">
        <v>4565</v>
      </c>
      <c r="B4572" s="35">
        <v>38281</v>
      </c>
      <c r="C4572" s="9">
        <v>1.3875255361199379E-2</v>
      </c>
    </row>
    <row r="4573" spans="1:3" x14ac:dyDescent="0.35">
      <c r="A4573">
        <v>4566</v>
      </c>
      <c r="B4573" s="35">
        <v>38282</v>
      </c>
      <c r="C4573" s="9">
        <v>4.219210147857666E-2</v>
      </c>
    </row>
    <row r="4574" spans="1:3" x14ac:dyDescent="0.35">
      <c r="A4574">
        <v>4567</v>
      </c>
      <c r="B4574" s="35">
        <v>38283</v>
      </c>
      <c r="C4574" s="9">
        <v>9.1746583580970764E-2</v>
      </c>
    </row>
    <row r="4575" spans="1:3" x14ac:dyDescent="0.35">
      <c r="A4575">
        <v>4568</v>
      </c>
      <c r="B4575" s="35">
        <v>38284</v>
      </c>
      <c r="C4575" s="9">
        <v>6.541191041469574E-2</v>
      </c>
    </row>
    <row r="4576" spans="1:3" x14ac:dyDescent="0.35">
      <c r="A4576">
        <v>4569</v>
      </c>
      <c r="B4576" s="35">
        <v>38285</v>
      </c>
      <c r="C4576" s="9">
        <v>1.7273277044296265E-2</v>
      </c>
    </row>
    <row r="4577" spans="1:3" x14ac:dyDescent="0.35">
      <c r="A4577">
        <v>4570</v>
      </c>
      <c r="B4577" s="35">
        <v>38286</v>
      </c>
      <c r="C4577" s="9">
        <v>1.6706937924027443E-2</v>
      </c>
    </row>
    <row r="4578" spans="1:3" x14ac:dyDescent="0.35">
      <c r="A4578">
        <v>4571</v>
      </c>
      <c r="B4578" s="35">
        <v>38287</v>
      </c>
      <c r="C4578" s="9">
        <v>1.6706937924027443E-2</v>
      </c>
    </row>
    <row r="4579" spans="1:3" x14ac:dyDescent="0.35">
      <c r="A4579">
        <v>4572</v>
      </c>
      <c r="B4579" s="35">
        <v>38288</v>
      </c>
      <c r="C4579" s="9">
        <v>1.6706937924027443E-2</v>
      </c>
    </row>
    <row r="4580" spans="1:3" x14ac:dyDescent="0.35">
      <c r="A4580">
        <v>4573</v>
      </c>
      <c r="B4580" s="35">
        <v>38289</v>
      </c>
      <c r="C4580" s="9">
        <v>3.9077248424291611E-2</v>
      </c>
    </row>
    <row r="4581" spans="1:3" x14ac:dyDescent="0.35">
      <c r="A4581">
        <v>4574</v>
      </c>
      <c r="B4581" s="35">
        <v>38290</v>
      </c>
      <c r="C4581" s="9">
        <v>5.9182208031415939E-2</v>
      </c>
    </row>
    <row r="4582" spans="1:3" x14ac:dyDescent="0.35">
      <c r="A4582">
        <v>4575</v>
      </c>
      <c r="B4582" s="35">
        <v>38291</v>
      </c>
      <c r="C4582" s="9">
        <v>3.8794081658124924E-2</v>
      </c>
    </row>
    <row r="4583" spans="1:3" x14ac:dyDescent="0.35">
      <c r="A4583">
        <v>4576</v>
      </c>
      <c r="B4583" s="35">
        <v>38292</v>
      </c>
      <c r="C4583" s="9">
        <v>3.143170103430748E-2</v>
      </c>
    </row>
    <row r="4584" spans="1:3" x14ac:dyDescent="0.35">
      <c r="A4584">
        <v>4577</v>
      </c>
      <c r="B4584" s="35">
        <v>38293</v>
      </c>
      <c r="C4584" s="9">
        <v>1.7556445673108101E-2</v>
      </c>
    </row>
    <row r="4585" spans="1:3" x14ac:dyDescent="0.35">
      <c r="A4585">
        <v>4578</v>
      </c>
      <c r="B4585" s="35">
        <v>38294</v>
      </c>
      <c r="C4585" s="9">
        <v>1.6990108415484428E-2</v>
      </c>
    </row>
    <row r="4586" spans="1:3" x14ac:dyDescent="0.35">
      <c r="A4586">
        <v>4579</v>
      </c>
      <c r="B4586" s="35">
        <v>38295</v>
      </c>
      <c r="C4586" s="9">
        <v>1.6706937924027443E-2</v>
      </c>
    </row>
    <row r="4587" spans="1:3" x14ac:dyDescent="0.35">
      <c r="A4587">
        <v>4580</v>
      </c>
      <c r="B4587" s="35">
        <v>38296</v>
      </c>
      <c r="C4587" s="9">
        <v>1.614060252904892E-2</v>
      </c>
    </row>
    <row r="4588" spans="1:3" x14ac:dyDescent="0.35">
      <c r="A4588">
        <v>4581</v>
      </c>
      <c r="B4588" s="35">
        <v>38297</v>
      </c>
      <c r="C4588" s="9">
        <v>1.6423771157860756E-2</v>
      </c>
    </row>
    <row r="4589" spans="1:3" x14ac:dyDescent="0.35">
      <c r="A4589">
        <v>4582</v>
      </c>
      <c r="B4589" s="35">
        <v>38298</v>
      </c>
      <c r="C4589" s="9">
        <v>1.6706937924027443E-2</v>
      </c>
    </row>
    <row r="4590" spans="1:3" x14ac:dyDescent="0.35">
      <c r="A4590">
        <v>4583</v>
      </c>
      <c r="B4590" s="35">
        <v>38299</v>
      </c>
      <c r="C4590" s="9">
        <v>1.6706937924027443E-2</v>
      </c>
    </row>
    <row r="4591" spans="1:3" x14ac:dyDescent="0.35">
      <c r="A4591">
        <v>4584</v>
      </c>
      <c r="B4591" s="35">
        <v>38300</v>
      </c>
      <c r="C4591" s="9">
        <v>1.6423771157860756E-2</v>
      </c>
    </row>
    <row r="4592" spans="1:3" x14ac:dyDescent="0.35">
      <c r="A4592">
        <v>4585</v>
      </c>
      <c r="B4592" s="35">
        <v>38301</v>
      </c>
      <c r="C4592" s="9">
        <v>1.6423771157860756E-2</v>
      </c>
    </row>
    <row r="4593" spans="1:3" x14ac:dyDescent="0.35">
      <c r="A4593">
        <v>4586</v>
      </c>
      <c r="B4593" s="35">
        <v>38302</v>
      </c>
      <c r="C4593" s="9">
        <v>3.5679224878549576E-2</v>
      </c>
    </row>
    <row r="4594" spans="1:3" x14ac:dyDescent="0.35">
      <c r="A4594">
        <v>4587</v>
      </c>
      <c r="B4594" s="35">
        <v>38303</v>
      </c>
      <c r="C4594" s="9">
        <v>6.7677266895771027E-2</v>
      </c>
    </row>
    <row r="4595" spans="1:3" x14ac:dyDescent="0.35">
      <c r="A4595">
        <v>4588</v>
      </c>
      <c r="B4595" s="35">
        <v>38304</v>
      </c>
      <c r="C4595" s="9">
        <v>4.7855474054813385E-2</v>
      </c>
    </row>
    <row r="4596" spans="1:3" x14ac:dyDescent="0.35">
      <c r="A4596">
        <v>4589</v>
      </c>
      <c r="B4596" s="35">
        <v>38305</v>
      </c>
      <c r="C4596" s="9">
        <v>1.4158423058688641E-2</v>
      </c>
    </row>
    <row r="4597" spans="1:3" x14ac:dyDescent="0.35">
      <c r="A4597">
        <v>4590</v>
      </c>
      <c r="B4597" s="35">
        <v>38306</v>
      </c>
      <c r="C4597" s="9">
        <v>1.4158423058688641E-2</v>
      </c>
    </row>
    <row r="4598" spans="1:3" x14ac:dyDescent="0.35">
      <c r="A4598">
        <v>4591</v>
      </c>
      <c r="B4598" s="35">
        <v>38307</v>
      </c>
      <c r="C4598" s="9">
        <v>1.4441591687500477E-2</v>
      </c>
    </row>
    <row r="4599" spans="1:3" x14ac:dyDescent="0.35">
      <c r="A4599">
        <v>4592</v>
      </c>
      <c r="B4599" s="35">
        <v>38308</v>
      </c>
      <c r="C4599" s="9">
        <v>2.9449518769979477E-2</v>
      </c>
    </row>
    <row r="4600" spans="1:3" x14ac:dyDescent="0.35">
      <c r="A4600">
        <v>4593</v>
      </c>
      <c r="B4600" s="35">
        <v>38309</v>
      </c>
      <c r="C4600" s="9">
        <v>6.739410012960434E-2</v>
      </c>
    </row>
    <row r="4601" spans="1:3" x14ac:dyDescent="0.35">
      <c r="A4601">
        <v>4594</v>
      </c>
      <c r="B4601" s="35">
        <v>38310</v>
      </c>
      <c r="C4601" s="9">
        <v>7.4190132319927216E-2</v>
      </c>
    </row>
    <row r="4602" spans="1:3" x14ac:dyDescent="0.35">
      <c r="A4602">
        <v>4595</v>
      </c>
      <c r="B4602" s="35">
        <v>38311</v>
      </c>
      <c r="C4602" s="9">
        <v>7.0508949458599091E-2</v>
      </c>
    </row>
    <row r="4603" spans="1:3" x14ac:dyDescent="0.35">
      <c r="A4603">
        <v>4596</v>
      </c>
      <c r="B4603" s="35">
        <v>38312</v>
      </c>
      <c r="C4603" s="9">
        <v>6.0881223529577255E-2</v>
      </c>
    </row>
    <row r="4604" spans="1:3" x14ac:dyDescent="0.35">
      <c r="A4604">
        <v>4597</v>
      </c>
      <c r="B4604" s="35">
        <v>38313</v>
      </c>
      <c r="C4604" s="9">
        <v>6.286340206861496E-2</v>
      </c>
    </row>
    <row r="4605" spans="1:3" x14ac:dyDescent="0.35">
      <c r="A4605">
        <v>4598</v>
      </c>
      <c r="B4605" s="35">
        <v>38314</v>
      </c>
      <c r="C4605" s="9">
        <v>4.1908934712409973E-2</v>
      </c>
    </row>
    <row r="4606" spans="1:3" x14ac:dyDescent="0.35">
      <c r="A4606">
        <v>4599</v>
      </c>
      <c r="B4606" s="35">
        <v>38315</v>
      </c>
      <c r="C4606" s="9">
        <v>1.840594969689846E-2</v>
      </c>
    </row>
    <row r="4607" spans="1:3" x14ac:dyDescent="0.35">
      <c r="A4607">
        <v>4600</v>
      </c>
      <c r="B4607" s="35">
        <v>38316</v>
      </c>
      <c r="C4607" s="9">
        <v>1.8122781068086624E-2</v>
      </c>
    </row>
    <row r="4608" spans="1:3" x14ac:dyDescent="0.35">
      <c r="A4608">
        <v>4601</v>
      </c>
      <c r="B4608" s="35">
        <v>38317</v>
      </c>
      <c r="C4608" s="9">
        <v>1.7556445673108101E-2</v>
      </c>
    </row>
    <row r="4609" spans="1:3" x14ac:dyDescent="0.35">
      <c r="A4609">
        <v>4602</v>
      </c>
      <c r="B4609" s="35">
        <v>38318</v>
      </c>
      <c r="C4609" s="9">
        <v>1.7556445673108101E-2</v>
      </c>
    </row>
    <row r="4610" spans="1:3" x14ac:dyDescent="0.35">
      <c r="A4610">
        <v>4603</v>
      </c>
      <c r="B4610" s="35">
        <v>38319</v>
      </c>
      <c r="C4610" s="9">
        <v>1.6706937924027443E-2</v>
      </c>
    </row>
    <row r="4611" spans="1:3" x14ac:dyDescent="0.35">
      <c r="A4611">
        <v>4604</v>
      </c>
      <c r="B4611" s="35">
        <v>38320</v>
      </c>
      <c r="C4611" s="9">
        <v>1.4158423058688641E-2</v>
      </c>
    </row>
    <row r="4612" spans="1:3" x14ac:dyDescent="0.35">
      <c r="A4612">
        <v>4605</v>
      </c>
      <c r="B4612" s="35">
        <v>38321</v>
      </c>
      <c r="C4612" s="9">
        <v>1.5007928013801575E-2</v>
      </c>
    </row>
    <row r="4613" spans="1:3" x14ac:dyDescent="0.35">
      <c r="A4613">
        <v>4606</v>
      </c>
      <c r="B4613" s="35">
        <v>38322</v>
      </c>
      <c r="C4613" s="9">
        <v>1.6706937924027443E-2</v>
      </c>
    </row>
    <row r="4614" spans="1:3" x14ac:dyDescent="0.35">
      <c r="A4614">
        <v>4607</v>
      </c>
      <c r="B4614" s="35">
        <v>38323</v>
      </c>
      <c r="C4614" s="9">
        <v>1.3592085801064968E-2</v>
      </c>
    </row>
    <row r="4615" spans="1:3" x14ac:dyDescent="0.35">
      <c r="A4615">
        <v>4608</v>
      </c>
      <c r="B4615" s="35">
        <v>38324</v>
      </c>
      <c r="C4615" s="9">
        <v>1.0760401375591755E-2</v>
      </c>
    </row>
    <row r="4616" spans="1:3" x14ac:dyDescent="0.35">
      <c r="A4616">
        <v>4609</v>
      </c>
      <c r="B4616" s="35">
        <v>38325</v>
      </c>
      <c r="C4616" s="9">
        <v>1.0760401375591755E-2</v>
      </c>
    </row>
    <row r="4617" spans="1:3" x14ac:dyDescent="0.35">
      <c r="A4617">
        <v>4610</v>
      </c>
      <c r="B4617" s="35">
        <v>38326</v>
      </c>
      <c r="C4617" s="9">
        <v>1.7839612439274788E-2</v>
      </c>
    </row>
    <row r="4618" spans="1:3" x14ac:dyDescent="0.35">
      <c r="A4618">
        <v>4611</v>
      </c>
      <c r="B4618" s="35">
        <v>38327</v>
      </c>
      <c r="C4618" s="9">
        <v>2.5485161691904068E-2</v>
      </c>
    </row>
    <row r="4619" spans="1:3" x14ac:dyDescent="0.35">
      <c r="A4619">
        <v>4612</v>
      </c>
      <c r="B4619" s="35">
        <v>38328</v>
      </c>
      <c r="C4619" s="9">
        <v>2.7184171602129936E-2</v>
      </c>
    </row>
    <row r="4620" spans="1:3" x14ac:dyDescent="0.35">
      <c r="A4620">
        <v>4613</v>
      </c>
      <c r="B4620" s="35">
        <v>38329</v>
      </c>
      <c r="C4620" s="9">
        <v>2.3502981290221214E-2</v>
      </c>
    </row>
    <row r="4621" spans="1:3" x14ac:dyDescent="0.35">
      <c r="A4621">
        <v>4614</v>
      </c>
      <c r="B4621" s="35">
        <v>38330</v>
      </c>
      <c r="C4621" s="9">
        <v>2.0388130098581314E-2</v>
      </c>
    </row>
    <row r="4622" spans="1:3" x14ac:dyDescent="0.35">
      <c r="A4622">
        <v>4615</v>
      </c>
      <c r="B4622" s="35">
        <v>38331</v>
      </c>
      <c r="C4622" s="9">
        <v>2.067129872739315E-2</v>
      </c>
    </row>
    <row r="4623" spans="1:3" x14ac:dyDescent="0.35">
      <c r="A4623">
        <v>4616</v>
      </c>
      <c r="B4623" s="35">
        <v>38332</v>
      </c>
      <c r="C4623" s="9">
        <v>2.2370308637619019E-2</v>
      </c>
    </row>
    <row r="4624" spans="1:3" x14ac:dyDescent="0.35">
      <c r="A4624">
        <v>4617</v>
      </c>
      <c r="B4624" s="35">
        <v>38333</v>
      </c>
      <c r="C4624" s="9">
        <v>2.1803971379995346E-2</v>
      </c>
    </row>
    <row r="4625" spans="1:3" x14ac:dyDescent="0.35">
      <c r="A4625">
        <v>4618</v>
      </c>
      <c r="B4625" s="35">
        <v>38334</v>
      </c>
      <c r="C4625" s="9">
        <v>2.5201993063092232E-2</v>
      </c>
    </row>
    <row r="4626" spans="1:3" x14ac:dyDescent="0.35">
      <c r="A4626">
        <v>4619</v>
      </c>
      <c r="B4626" s="35">
        <v>38335</v>
      </c>
      <c r="C4626" s="9">
        <v>2.5201993063092232E-2</v>
      </c>
    </row>
    <row r="4627" spans="1:3" x14ac:dyDescent="0.35">
      <c r="A4627">
        <v>4620</v>
      </c>
      <c r="B4627" s="35">
        <v>38336</v>
      </c>
      <c r="C4627" s="9">
        <v>2.5768330320715904E-2</v>
      </c>
    </row>
    <row r="4628" spans="1:3" x14ac:dyDescent="0.35">
      <c r="A4628">
        <v>4621</v>
      </c>
      <c r="B4628" s="35">
        <v>38337</v>
      </c>
      <c r="C4628" s="9">
        <v>2.6901004835963249E-2</v>
      </c>
    </row>
    <row r="4629" spans="1:3" x14ac:dyDescent="0.35">
      <c r="A4629">
        <v>4622</v>
      </c>
      <c r="B4629" s="35">
        <v>38338</v>
      </c>
      <c r="C4629" s="9">
        <v>2.6334667578339577E-2</v>
      </c>
    </row>
    <row r="4630" spans="1:3" x14ac:dyDescent="0.35">
      <c r="A4630">
        <v>4623</v>
      </c>
      <c r="B4630" s="35">
        <v>38339</v>
      </c>
      <c r="C4630" s="9">
        <v>2.5201993063092232E-2</v>
      </c>
    </row>
    <row r="4631" spans="1:3" x14ac:dyDescent="0.35">
      <c r="A4631">
        <v>4624</v>
      </c>
      <c r="B4631" s="35">
        <v>38340</v>
      </c>
      <c r="C4631" s="9">
        <v>2.5201993063092232E-2</v>
      </c>
    </row>
    <row r="4632" spans="1:3" x14ac:dyDescent="0.35">
      <c r="A4632">
        <v>4625</v>
      </c>
      <c r="B4632" s="35">
        <v>38341</v>
      </c>
      <c r="C4632" s="9">
        <v>2.5485161691904068E-2</v>
      </c>
    </row>
    <row r="4633" spans="1:3" x14ac:dyDescent="0.35">
      <c r="A4633">
        <v>4626</v>
      </c>
      <c r="B4633" s="35">
        <v>38342</v>
      </c>
      <c r="C4633" s="9">
        <v>2.4635655805468559E-2</v>
      </c>
    </row>
    <row r="4634" spans="1:3" x14ac:dyDescent="0.35">
      <c r="A4634">
        <v>4627</v>
      </c>
      <c r="B4634" s="35">
        <v>38343</v>
      </c>
      <c r="C4634" s="9">
        <v>2.4918824434280396E-2</v>
      </c>
    </row>
    <row r="4635" spans="1:3" x14ac:dyDescent="0.35">
      <c r="A4635">
        <v>4628</v>
      </c>
      <c r="B4635" s="35">
        <v>38344</v>
      </c>
      <c r="C4635" s="9">
        <v>2.6334667578339577E-2</v>
      </c>
    </row>
    <row r="4636" spans="1:3" x14ac:dyDescent="0.35">
      <c r="A4636">
        <v>4629</v>
      </c>
      <c r="B4636" s="35">
        <v>38345</v>
      </c>
      <c r="C4636" s="9">
        <v>4.7855474054813385E-2</v>
      </c>
    </row>
    <row r="4637" spans="1:3" x14ac:dyDescent="0.35">
      <c r="A4637">
        <v>4630</v>
      </c>
      <c r="B4637" s="35">
        <v>38346</v>
      </c>
      <c r="C4637" s="9">
        <v>3.1998038291931152E-2</v>
      </c>
    </row>
    <row r="4638" spans="1:3" x14ac:dyDescent="0.35">
      <c r="A4638">
        <v>4631</v>
      </c>
      <c r="B4638" s="35">
        <v>38347</v>
      </c>
      <c r="C4638" s="9">
        <v>3.1148532405495644E-2</v>
      </c>
    </row>
    <row r="4639" spans="1:3" x14ac:dyDescent="0.35">
      <c r="A4639">
        <v>4632</v>
      </c>
      <c r="B4639" s="35">
        <v>38348</v>
      </c>
      <c r="C4639" s="9">
        <v>2.5485161691904068E-2</v>
      </c>
    </row>
    <row r="4640" spans="1:3" x14ac:dyDescent="0.35">
      <c r="A4640">
        <v>4633</v>
      </c>
      <c r="B4640" s="35">
        <v>38349</v>
      </c>
      <c r="C4640" s="9">
        <v>1.6990108415484428E-2</v>
      </c>
    </row>
    <row r="4641" spans="1:3" x14ac:dyDescent="0.35">
      <c r="A4641">
        <v>4634</v>
      </c>
      <c r="B4641" s="35">
        <v>38350</v>
      </c>
      <c r="C4641" s="9">
        <v>1.4441591687500477E-2</v>
      </c>
    </row>
    <row r="4642" spans="1:3" x14ac:dyDescent="0.35">
      <c r="A4642">
        <v>4635</v>
      </c>
      <c r="B4642" s="35">
        <v>38351</v>
      </c>
      <c r="C4642" s="9">
        <v>1.2459412217140198E-2</v>
      </c>
    </row>
    <row r="4643" spans="1:3" x14ac:dyDescent="0.35">
      <c r="A4643">
        <v>4636</v>
      </c>
      <c r="B4643" s="35">
        <v>38352</v>
      </c>
      <c r="C4643" s="9">
        <v>1.2742580845952034E-2</v>
      </c>
    </row>
    <row r="4644" spans="1:3" x14ac:dyDescent="0.35">
      <c r="A4644">
        <v>4637</v>
      </c>
      <c r="B4644" s="35">
        <v>38353</v>
      </c>
      <c r="C4644" s="9">
        <v>1.3308918103575706E-2</v>
      </c>
    </row>
    <row r="4645" spans="1:3" x14ac:dyDescent="0.35">
      <c r="A4645">
        <v>4638</v>
      </c>
      <c r="B4645" s="35">
        <v>38354</v>
      </c>
      <c r="C4645" s="9">
        <v>1.2742580845952034E-2</v>
      </c>
    </row>
    <row r="4646" spans="1:3" x14ac:dyDescent="0.35">
      <c r="A4646">
        <v>4639</v>
      </c>
      <c r="B4646" s="35">
        <v>38355</v>
      </c>
      <c r="C4646" s="9">
        <v>1.3308918103575706E-2</v>
      </c>
    </row>
    <row r="4647" spans="1:3" x14ac:dyDescent="0.35">
      <c r="A4647">
        <v>4640</v>
      </c>
      <c r="B4647" s="35">
        <v>38356</v>
      </c>
      <c r="C4647" s="9">
        <v>1.3308918103575706E-2</v>
      </c>
    </row>
    <row r="4648" spans="1:3" x14ac:dyDescent="0.35">
      <c r="A4648">
        <v>4641</v>
      </c>
      <c r="B4648" s="35">
        <v>38357</v>
      </c>
      <c r="C4648" s="9">
        <v>1.3592085801064968E-2</v>
      </c>
    </row>
    <row r="4649" spans="1:3" x14ac:dyDescent="0.35">
      <c r="A4649">
        <v>4642</v>
      </c>
      <c r="B4649" s="35">
        <v>38358</v>
      </c>
      <c r="C4649" s="9">
        <v>1.3308918103575706E-2</v>
      </c>
    </row>
    <row r="4650" spans="1:3" x14ac:dyDescent="0.35">
      <c r="A4650">
        <v>4643</v>
      </c>
      <c r="B4650" s="35">
        <v>38359</v>
      </c>
      <c r="C4650" s="9">
        <v>1.2459412217140198E-2</v>
      </c>
    </row>
    <row r="4651" spans="1:3" x14ac:dyDescent="0.35">
      <c r="A4651">
        <v>4644</v>
      </c>
      <c r="B4651" s="35">
        <v>38360</v>
      </c>
      <c r="C4651" s="9">
        <v>1.2742580845952034E-2</v>
      </c>
    </row>
    <row r="4652" spans="1:3" x14ac:dyDescent="0.35">
      <c r="A4652">
        <v>4645</v>
      </c>
      <c r="B4652" s="35">
        <v>38361</v>
      </c>
      <c r="C4652" s="9">
        <v>1.2459412217140198E-2</v>
      </c>
    </row>
    <row r="4653" spans="1:3" x14ac:dyDescent="0.35">
      <c r="A4653">
        <v>4646</v>
      </c>
      <c r="B4653" s="35">
        <v>38362</v>
      </c>
      <c r="C4653" s="9">
        <v>1.2176244519650936E-2</v>
      </c>
    </row>
    <row r="4654" spans="1:3" x14ac:dyDescent="0.35">
      <c r="A4654">
        <v>4647</v>
      </c>
      <c r="B4654" s="35">
        <v>38363</v>
      </c>
      <c r="C4654" s="9">
        <v>1.1893074959516525E-2</v>
      </c>
    </row>
    <row r="4655" spans="1:3" x14ac:dyDescent="0.35">
      <c r="A4655">
        <v>4648</v>
      </c>
      <c r="B4655" s="35">
        <v>38364</v>
      </c>
      <c r="C4655" s="9">
        <v>1.1609907262027264E-2</v>
      </c>
    </row>
    <row r="4656" spans="1:3" x14ac:dyDescent="0.35">
      <c r="A4656">
        <v>4649</v>
      </c>
      <c r="B4656" s="35">
        <v>38365</v>
      </c>
      <c r="C4656" s="9">
        <v>1.2176244519650936E-2</v>
      </c>
    </row>
    <row r="4657" spans="1:3" x14ac:dyDescent="0.35">
      <c r="A4657">
        <v>4650</v>
      </c>
      <c r="B4657" s="35">
        <v>38366</v>
      </c>
      <c r="C4657" s="9">
        <v>1.2176244519650936E-2</v>
      </c>
    </row>
    <row r="4658" spans="1:3" x14ac:dyDescent="0.35">
      <c r="A4658">
        <v>4651</v>
      </c>
      <c r="B4658" s="35">
        <v>38367</v>
      </c>
      <c r="C4658" s="9">
        <v>1.2176244519650936E-2</v>
      </c>
    </row>
    <row r="4659" spans="1:3" x14ac:dyDescent="0.35">
      <c r="A4659">
        <v>4652</v>
      </c>
      <c r="B4659" s="35">
        <v>38368</v>
      </c>
      <c r="C4659" s="9">
        <v>1.2176244519650936E-2</v>
      </c>
    </row>
    <row r="4660" spans="1:3" x14ac:dyDescent="0.35">
      <c r="A4660">
        <v>4653</v>
      </c>
      <c r="B4660" s="35">
        <v>38369</v>
      </c>
      <c r="C4660" s="9">
        <v>1.2459412217140198E-2</v>
      </c>
    </row>
    <row r="4661" spans="1:3" x14ac:dyDescent="0.35">
      <c r="A4661">
        <v>4654</v>
      </c>
      <c r="B4661" s="35">
        <v>38370</v>
      </c>
      <c r="C4661" s="9">
        <v>1.2176244519650936E-2</v>
      </c>
    </row>
    <row r="4662" spans="1:3" x14ac:dyDescent="0.35">
      <c r="A4662">
        <v>4655</v>
      </c>
      <c r="B4662" s="35">
        <v>38371</v>
      </c>
      <c r="C4662" s="9">
        <v>2.0388130098581314E-2</v>
      </c>
    </row>
    <row r="4663" spans="1:3" x14ac:dyDescent="0.35">
      <c r="A4663">
        <v>4656</v>
      </c>
      <c r="B4663" s="35">
        <v>38372</v>
      </c>
      <c r="C4663" s="9">
        <v>2.9732687398791313E-2</v>
      </c>
    </row>
    <row r="4664" spans="1:3" x14ac:dyDescent="0.35">
      <c r="A4664">
        <v>4657</v>
      </c>
      <c r="B4664" s="35">
        <v>38373</v>
      </c>
      <c r="C4664" s="9">
        <v>2.9449518769979477E-2</v>
      </c>
    </row>
    <row r="4665" spans="1:3" x14ac:dyDescent="0.35">
      <c r="A4665">
        <v>4658</v>
      </c>
      <c r="B4665" s="35">
        <v>38374</v>
      </c>
      <c r="C4665" s="9">
        <v>2.8600014746189117E-2</v>
      </c>
    </row>
    <row r="4666" spans="1:3" x14ac:dyDescent="0.35">
      <c r="A4666">
        <v>4659</v>
      </c>
      <c r="B4666" s="35">
        <v>38375</v>
      </c>
      <c r="C4666" s="9">
        <v>2.7750510722398758E-2</v>
      </c>
    </row>
    <row r="4667" spans="1:3" x14ac:dyDescent="0.35">
      <c r="A4667">
        <v>4660</v>
      </c>
      <c r="B4667" s="35">
        <v>38376</v>
      </c>
      <c r="C4667" s="9">
        <v>2.8033677488565445E-2</v>
      </c>
    </row>
    <row r="4668" spans="1:3" x14ac:dyDescent="0.35">
      <c r="A4668">
        <v>4661</v>
      </c>
      <c r="B4668" s="35">
        <v>38377</v>
      </c>
      <c r="C4668" s="9">
        <v>2.5485161691904068E-2</v>
      </c>
    </row>
    <row r="4669" spans="1:3" x14ac:dyDescent="0.35">
      <c r="A4669">
        <v>4662</v>
      </c>
      <c r="B4669" s="35">
        <v>38378</v>
      </c>
      <c r="C4669" s="9">
        <v>1.9821792840957642E-2</v>
      </c>
    </row>
    <row r="4670" spans="1:3" x14ac:dyDescent="0.35">
      <c r="A4670">
        <v>4663</v>
      </c>
      <c r="B4670" s="35">
        <v>38379</v>
      </c>
      <c r="C4670" s="9">
        <v>1.9821792840957642E-2</v>
      </c>
    </row>
    <row r="4671" spans="1:3" x14ac:dyDescent="0.35">
      <c r="A4671">
        <v>4664</v>
      </c>
      <c r="B4671" s="35">
        <v>38380</v>
      </c>
      <c r="C4671" s="9">
        <v>2.0104959607124329E-2</v>
      </c>
    </row>
    <row r="4672" spans="1:3" x14ac:dyDescent="0.35">
      <c r="A4672">
        <v>4665</v>
      </c>
      <c r="B4672" s="35">
        <v>38381</v>
      </c>
      <c r="C4672" s="9">
        <v>2.067129872739315E-2</v>
      </c>
    </row>
    <row r="4673" spans="1:3" x14ac:dyDescent="0.35">
      <c r="A4673">
        <v>4666</v>
      </c>
      <c r="B4673" s="35">
        <v>38382</v>
      </c>
      <c r="C4673" s="9">
        <v>2.1237634122371674E-2</v>
      </c>
    </row>
    <row r="4674" spans="1:3" x14ac:dyDescent="0.35">
      <c r="A4674">
        <v>4667</v>
      </c>
      <c r="B4674" s="35">
        <v>38383</v>
      </c>
      <c r="C4674" s="9">
        <v>2.152080275118351E-2</v>
      </c>
    </row>
    <row r="4675" spans="1:3" x14ac:dyDescent="0.35">
      <c r="A4675">
        <v>4668</v>
      </c>
      <c r="B4675" s="35">
        <v>38384</v>
      </c>
      <c r="C4675" s="9">
        <v>2.0104959607124329E-2</v>
      </c>
    </row>
    <row r="4676" spans="1:3" x14ac:dyDescent="0.35">
      <c r="A4676">
        <v>4669</v>
      </c>
      <c r="B4676" s="35">
        <v>38385</v>
      </c>
      <c r="C4676" s="9">
        <v>1.9538624212145805E-2</v>
      </c>
    </row>
    <row r="4677" spans="1:3" x14ac:dyDescent="0.35">
      <c r="A4677">
        <v>4670</v>
      </c>
      <c r="B4677" s="35">
        <v>38386</v>
      </c>
      <c r="C4677" s="9">
        <v>1.840594969689846E-2</v>
      </c>
    </row>
    <row r="4678" spans="1:3" x14ac:dyDescent="0.35">
      <c r="A4678">
        <v>4671</v>
      </c>
      <c r="B4678" s="35">
        <v>38387</v>
      </c>
      <c r="C4678" s="9">
        <v>1.840594969689846E-2</v>
      </c>
    </row>
    <row r="4679" spans="1:3" x14ac:dyDescent="0.35">
      <c r="A4679">
        <v>4672</v>
      </c>
      <c r="B4679" s="35">
        <v>38388</v>
      </c>
      <c r="C4679" s="9">
        <v>1.8689120188355446E-2</v>
      </c>
    </row>
    <row r="4680" spans="1:3" x14ac:dyDescent="0.35">
      <c r="A4680">
        <v>4673</v>
      </c>
      <c r="B4680" s="35">
        <v>38389</v>
      </c>
      <c r="C4680" s="9">
        <v>1.8122781068086624E-2</v>
      </c>
    </row>
    <row r="4681" spans="1:3" x14ac:dyDescent="0.35">
      <c r="A4681">
        <v>4674</v>
      </c>
      <c r="B4681" s="35">
        <v>38390</v>
      </c>
      <c r="C4681" s="9">
        <v>1.7556445673108101E-2</v>
      </c>
    </row>
    <row r="4682" spans="1:3" x14ac:dyDescent="0.35">
      <c r="A4682">
        <v>4675</v>
      </c>
      <c r="B4682" s="35">
        <v>38391</v>
      </c>
      <c r="C4682" s="9">
        <v>1.6990108415484428E-2</v>
      </c>
    </row>
    <row r="4683" spans="1:3" x14ac:dyDescent="0.35">
      <c r="A4683">
        <v>4676</v>
      </c>
      <c r="B4683" s="35">
        <v>38392</v>
      </c>
      <c r="C4683" s="9">
        <v>1.7273277044296265E-2</v>
      </c>
    </row>
    <row r="4684" spans="1:3" x14ac:dyDescent="0.35">
      <c r="A4684">
        <v>4677</v>
      </c>
      <c r="B4684" s="35">
        <v>38393</v>
      </c>
      <c r="C4684" s="9">
        <v>1.7556445673108101E-2</v>
      </c>
    </row>
    <row r="4685" spans="1:3" x14ac:dyDescent="0.35">
      <c r="A4685">
        <v>4678</v>
      </c>
      <c r="B4685" s="35">
        <v>38394</v>
      </c>
      <c r="C4685" s="9">
        <v>1.6990108415484428E-2</v>
      </c>
    </row>
    <row r="4686" spans="1:3" x14ac:dyDescent="0.35">
      <c r="A4686">
        <v>4679</v>
      </c>
      <c r="B4686" s="35">
        <v>38395</v>
      </c>
      <c r="C4686" s="9">
        <v>1.7273277044296265E-2</v>
      </c>
    </row>
    <row r="4687" spans="1:3" x14ac:dyDescent="0.35">
      <c r="A4687">
        <v>4680</v>
      </c>
      <c r="B4687" s="35">
        <v>38396</v>
      </c>
      <c r="C4687" s="9">
        <v>1.7556445673108101E-2</v>
      </c>
    </row>
    <row r="4688" spans="1:3" x14ac:dyDescent="0.35">
      <c r="A4688">
        <v>4681</v>
      </c>
      <c r="B4688" s="35">
        <v>38397</v>
      </c>
      <c r="C4688" s="9">
        <v>1.7556445673108101E-2</v>
      </c>
    </row>
    <row r="4689" spans="1:3" x14ac:dyDescent="0.35">
      <c r="A4689">
        <v>4682</v>
      </c>
      <c r="B4689" s="35">
        <v>38398</v>
      </c>
      <c r="C4689" s="9">
        <v>1.8122781068086624E-2</v>
      </c>
    </row>
    <row r="4690" spans="1:3" x14ac:dyDescent="0.35">
      <c r="A4690">
        <v>4683</v>
      </c>
      <c r="B4690" s="35">
        <v>38399</v>
      </c>
      <c r="C4690" s="9">
        <v>1.6990108415484428E-2</v>
      </c>
    </row>
    <row r="4691" spans="1:3" x14ac:dyDescent="0.35">
      <c r="A4691">
        <v>4684</v>
      </c>
      <c r="B4691" s="35">
        <v>38400</v>
      </c>
      <c r="C4691" s="9">
        <v>1.6990108415484428E-2</v>
      </c>
    </row>
    <row r="4692" spans="1:3" x14ac:dyDescent="0.35">
      <c r="A4692">
        <v>4685</v>
      </c>
      <c r="B4692" s="35">
        <v>38401</v>
      </c>
      <c r="C4692" s="9">
        <v>1.6990108415484428E-2</v>
      </c>
    </row>
    <row r="4693" spans="1:3" x14ac:dyDescent="0.35">
      <c r="A4693">
        <v>4686</v>
      </c>
      <c r="B4693" s="35">
        <v>38402</v>
      </c>
      <c r="C4693" s="9">
        <v>1.7273277044296265E-2</v>
      </c>
    </row>
    <row r="4694" spans="1:3" x14ac:dyDescent="0.35">
      <c r="A4694">
        <v>4687</v>
      </c>
      <c r="B4694" s="35">
        <v>38403</v>
      </c>
      <c r="C4694" s="9">
        <v>1.6706937924027443E-2</v>
      </c>
    </row>
    <row r="4695" spans="1:3" x14ac:dyDescent="0.35">
      <c r="A4695">
        <v>4688</v>
      </c>
      <c r="B4695" s="35">
        <v>38404</v>
      </c>
      <c r="C4695" s="9">
        <v>1.6706937924027443E-2</v>
      </c>
    </row>
    <row r="4696" spans="1:3" x14ac:dyDescent="0.35">
      <c r="A4696">
        <v>4689</v>
      </c>
      <c r="B4696" s="35">
        <v>38405</v>
      </c>
      <c r="C4696" s="9">
        <v>1.6706937924027443E-2</v>
      </c>
    </row>
    <row r="4697" spans="1:3" x14ac:dyDescent="0.35">
      <c r="A4697">
        <v>4690</v>
      </c>
      <c r="B4697" s="35">
        <v>38406</v>
      </c>
      <c r="C4697" s="9">
        <v>1.6706937924027443E-2</v>
      </c>
    </row>
    <row r="4698" spans="1:3" x14ac:dyDescent="0.35">
      <c r="A4698">
        <v>4691</v>
      </c>
      <c r="B4698" s="35">
        <v>38407</v>
      </c>
      <c r="C4698" s="9">
        <v>1.6423771157860756E-2</v>
      </c>
    </row>
    <row r="4699" spans="1:3" x14ac:dyDescent="0.35">
      <c r="A4699">
        <v>4692</v>
      </c>
      <c r="B4699" s="35">
        <v>38408</v>
      </c>
      <c r="C4699" s="9">
        <v>1.6423771157860756E-2</v>
      </c>
    </row>
    <row r="4700" spans="1:3" x14ac:dyDescent="0.35">
      <c r="A4700">
        <v>4693</v>
      </c>
      <c r="B4700" s="35">
        <v>38409</v>
      </c>
      <c r="C4700" s="9">
        <v>1.6423771157860756E-2</v>
      </c>
    </row>
    <row r="4701" spans="1:3" x14ac:dyDescent="0.35">
      <c r="A4701">
        <v>4694</v>
      </c>
      <c r="B4701" s="35">
        <v>38410</v>
      </c>
      <c r="C4701" s="9">
        <v>1.6706937924027443E-2</v>
      </c>
    </row>
    <row r="4702" spans="1:3" x14ac:dyDescent="0.35">
      <c r="A4702">
        <v>4695</v>
      </c>
      <c r="B4702" s="35">
        <v>38411</v>
      </c>
      <c r="C4702" s="9">
        <v>1.6706937924027443E-2</v>
      </c>
    </row>
    <row r="4703" spans="1:3" x14ac:dyDescent="0.35">
      <c r="A4703">
        <v>4696</v>
      </c>
      <c r="B4703" s="35">
        <v>38412</v>
      </c>
      <c r="C4703" s="9">
        <v>1.6423771157860756E-2</v>
      </c>
    </row>
    <row r="4704" spans="1:3" x14ac:dyDescent="0.35">
      <c r="A4704">
        <v>4697</v>
      </c>
      <c r="B4704" s="35">
        <v>38413</v>
      </c>
      <c r="C4704" s="9">
        <v>1.6706937924027443E-2</v>
      </c>
    </row>
    <row r="4705" spans="1:3" x14ac:dyDescent="0.35">
      <c r="A4705">
        <v>4698</v>
      </c>
      <c r="B4705" s="35">
        <v>38414</v>
      </c>
      <c r="C4705" s="9">
        <v>1.6423771157860756E-2</v>
      </c>
    </row>
    <row r="4706" spans="1:3" x14ac:dyDescent="0.35">
      <c r="A4706">
        <v>4699</v>
      </c>
      <c r="B4706" s="35">
        <v>38415</v>
      </c>
      <c r="C4706" s="9">
        <v>1.6423771157860756E-2</v>
      </c>
    </row>
    <row r="4707" spans="1:3" x14ac:dyDescent="0.35">
      <c r="A4707">
        <v>4700</v>
      </c>
      <c r="B4707" s="35">
        <v>38416</v>
      </c>
      <c r="C4707" s="9">
        <v>1.6706937924027443E-2</v>
      </c>
    </row>
    <row r="4708" spans="1:3" x14ac:dyDescent="0.35">
      <c r="A4708">
        <v>4701</v>
      </c>
      <c r="B4708" s="35">
        <v>38417</v>
      </c>
      <c r="C4708" s="9">
        <v>1.6990108415484428E-2</v>
      </c>
    </row>
    <row r="4709" spans="1:3" x14ac:dyDescent="0.35">
      <c r="A4709">
        <v>4702</v>
      </c>
      <c r="B4709" s="35">
        <v>38418</v>
      </c>
      <c r="C4709" s="9">
        <v>1.6706937924027443E-2</v>
      </c>
    </row>
    <row r="4710" spans="1:3" x14ac:dyDescent="0.35">
      <c r="A4710">
        <v>4703</v>
      </c>
      <c r="B4710" s="35">
        <v>38419</v>
      </c>
      <c r="C4710" s="9">
        <v>1.6706937924027443E-2</v>
      </c>
    </row>
    <row r="4711" spans="1:3" x14ac:dyDescent="0.35">
      <c r="A4711">
        <v>4704</v>
      </c>
      <c r="B4711" s="35">
        <v>38420</v>
      </c>
      <c r="C4711" s="9">
        <v>1.7273277044296265E-2</v>
      </c>
    </row>
    <row r="4712" spans="1:3" x14ac:dyDescent="0.35">
      <c r="A4712">
        <v>4705</v>
      </c>
      <c r="B4712" s="35">
        <v>38421</v>
      </c>
      <c r="C4712" s="9">
        <v>1.6706937924027443E-2</v>
      </c>
    </row>
    <row r="4713" spans="1:3" x14ac:dyDescent="0.35">
      <c r="A4713">
        <v>4706</v>
      </c>
      <c r="B4713" s="35">
        <v>38422</v>
      </c>
      <c r="C4713" s="9">
        <v>1.7273277044296265E-2</v>
      </c>
    </row>
    <row r="4714" spans="1:3" x14ac:dyDescent="0.35">
      <c r="A4714">
        <v>4707</v>
      </c>
      <c r="B4714" s="35">
        <v>38423</v>
      </c>
      <c r="C4714" s="9">
        <v>1.7556445673108101E-2</v>
      </c>
    </row>
    <row r="4715" spans="1:3" x14ac:dyDescent="0.35">
      <c r="A4715">
        <v>4708</v>
      </c>
      <c r="B4715" s="35">
        <v>38424</v>
      </c>
      <c r="C4715" s="9">
        <v>1.7839612439274788E-2</v>
      </c>
    </row>
    <row r="4716" spans="1:3" x14ac:dyDescent="0.35">
      <c r="A4716">
        <v>4709</v>
      </c>
      <c r="B4716" s="35">
        <v>38425</v>
      </c>
      <c r="C4716" s="9">
        <v>1.6990108415484428E-2</v>
      </c>
    </row>
    <row r="4717" spans="1:3" x14ac:dyDescent="0.35">
      <c r="A4717">
        <v>4710</v>
      </c>
      <c r="B4717" s="35">
        <v>38426</v>
      </c>
      <c r="C4717" s="9">
        <v>1.7273277044296265E-2</v>
      </c>
    </row>
    <row r="4718" spans="1:3" x14ac:dyDescent="0.35">
      <c r="A4718">
        <v>4711</v>
      </c>
      <c r="B4718" s="35">
        <v>38427</v>
      </c>
      <c r="C4718" s="9">
        <v>1.7839612439274788E-2</v>
      </c>
    </row>
    <row r="4719" spans="1:3" x14ac:dyDescent="0.35">
      <c r="A4719">
        <v>4712</v>
      </c>
      <c r="B4719" s="35">
        <v>38428</v>
      </c>
      <c r="C4719" s="9">
        <v>1.7556445673108101E-2</v>
      </c>
    </row>
    <row r="4720" spans="1:3" x14ac:dyDescent="0.35">
      <c r="A4720">
        <v>4713</v>
      </c>
      <c r="B4720" s="35">
        <v>38429</v>
      </c>
      <c r="C4720" s="9">
        <v>1.6706937924027443E-2</v>
      </c>
    </row>
    <row r="4721" spans="1:3" x14ac:dyDescent="0.35">
      <c r="A4721">
        <v>4714</v>
      </c>
      <c r="B4721" s="35">
        <v>38430</v>
      </c>
      <c r="C4721" s="9">
        <v>1.6990108415484428E-2</v>
      </c>
    </row>
    <row r="4722" spans="1:3" x14ac:dyDescent="0.35">
      <c r="A4722">
        <v>4715</v>
      </c>
      <c r="B4722" s="35">
        <v>38431</v>
      </c>
      <c r="C4722" s="9">
        <v>1.7273277044296265E-2</v>
      </c>
    </row>
    <row r="4723" spans="1:3" x14ac:dyDescent="0.35">
      <c r="A4723">
        <v>4716</v>
      </c>
      <c r="B4723" s="35">
        <v>38432</v>
      </c>
      <c r="C4723" s="9">
        <v>1.7839612439274788E-2</v>
      </c>
    </row>
    <row r="4724" spans="1:3" x14ac:dyDescent="0.35">
      <c r="A4724">
        <v>4717</v>
      </c>
      <c r="B4724" s="35">
        <v>38433</v>
      </c>
      <c r="C4724" s="9">
        <v>1.7556445673108101E-2</v>
      </c>
    </row>
    <row r="4725" spans="1:3" x14ac:dyDescent="0.35">
      <c r="A4725">
        <v>4718</v>
      </c>
      <c r="B4725" s="35">
        <v>38434</v>
      </c>
      <c r="C4725" s="9">
        <v>1.7839612439274788E-2</v>
      </c>
    </row>
    <row r="4726" spans="1:3" x14ac:dyDescent="0.35">
      <c r="A4726">
        <v>4719</v>
      </c>
      <c r="B4726" s="35">
        <v>38435</v>
      </c>
      <c r="C4726" s="9">
        <v>1.6990108415484428E-2</v>
      </c>
    </row>
    <row r="4727" spans="1:3" x14ac:dyDescent="0.35">
      <c r="A4727">
        <v>4720</v>
      </c>
      <c r="B4727" s="35">
        <v>38436</v>
      </c>
      <c r="C4727" s="9">
        <v>1.6423771157860756E-2</v>
      </c>
    </row>
    <row r="4728" spans="1:3" x14ac:dyDescent="0.35">
      <c r="A4728">
        <v>4721</v>
      </c>
      <c r="B4728" s="35">
        <v>38437</v>
      </c>
      <c r="C4728" s="9">
        <v>1.6990108415484428E-2</v>
      </c>
    </row>
    <row r="4729" spans="1:3" x14ac:dyDescent="0.35">
      <c r="A4729">
        <v>4722</v>
      </c>
      <c r="B4729" s="35">
        <v>38438</v>
      </c>
      <c r="C4729" s="9">
        <v>2.2087140008807182E-2</v>
      </c>
    </row>
    <row r="4730" spans="1:3" x14ac:dyDescent="0.35">
      <c r="A4730">
        <v>4723</v>
      </c>
      <c r="B4730" s="35">
        <v>38439</v>
      </c>
      <c r="C4730" s="9">
        <v>3.2564371824264526E-2</v>
      </c>
    </row>
    <row r="4731" spans="1:3" x14ac:dyDescent="0.35">
      <c r="A4731">
        <v>4724</v>
      </c>
      <c r="B4731" s="35">
        <v>38440</v>
      </c>
      <c r="C4731" s="9">
        <v>3.8227744400501251E-2</v>
      </c>
    </row>
    <row r="4732" spans="1:3" x14ac:dyDescent="0.35">
      <c r="A4732">
        <v>4725</v>
      </c>
      <c r="B4732" s="35">
        <v>38441</v>
      </c>
      <c r="C4732" s="9">
        <v>3.5396058112382889E-2</v>
      </c>
    </row>
    <row r="4733" spans="1:3" x14ac:dyDescent="0.35">
      <c r="A4733">
        <v>4726</v>
      </c>
      <c r="B4733" s="35">
        <v>38442</v>
      </c>
      <c r="C4733" s="9">
        <v>3.1714867800474167E-2</v>
      </c>
    </row>
    <row r="4734" spans="1:3" x14ac:dyDescent="0.35">
      <c r="A4734">
        <v>4727</v>
      </c>
      <c r="B4734" s="35">
        <v>38443</v>
      </c>
      <c r="C4734" s="9">
        <v>7.8437663614749908E-2</v>
      </c>
    </row>
    <row r="4735" spans="1:3" x14ac:dyDescent="0.35">
      <c r="A4735">
        <v>4728</v>
      </c>
      <c r="B4735" s="35">
        <v>38444</v>
      </c>
      <c r="C4735" s="9">
        <v>0.15064562857151031</v>
      </c>
    </row>
    <row r="4736" spans="1:3" x14ac:dyDescent="0.35">
      <c r="A4736">
        <v>4729</v>
      </c>
      <c r="B4736" s="35">
        <v>38445</v>
      </c>
      <c r="C4736" s="9">
        <v>0.16735255718231201</v>
      </c>
    </row>
    <row r="4737" spans="1:3" x14ac:dyDescent="0.35">
      <c r="A4737">
        <v>4730</v>
      </c>
      <c r="B4737" s="35">
        <v>38446</v>
      </c>
      <c r="C4737" s="9">
        <v>0.19057238101959229</v>
      </c>
    </row>
    <row r="4738" spans="1:3" x14ac:dyDescent="0.35">
      <c r="A4738">
        <v>4731</v>
      </c>
      <c r="B4738" s="35">
        <v>38447</v>
      </c>
      <c r="C4738" s="9">
        <v>0.22511892020702362</v>
      </c>
    </row>
    <row r="4739" spans="1:3" x14ac:dyDescent="0.35">
      <c r="A4739">
        <v>4732</v>
      </c>
      <c r="B4739" s="35">
        <v>38448</v>
      </c>
      <c r="C4739" s="9">
        <v>0.26136448979377747</v>
      </c>
    </row>
    <row r="4740" spans="1:3" x14ac:dyDescent="0.35">
      <c r="A4740">
        <v>4733</v>
      </c>
      <c r="B4740" s="35">
        <v>38449</v>
      </c>
      <c r="C4740" s="9">
        <v>0.27042588591575623</v>
      </c>
    </row>
    <row r="4741" spans="1:3" x14ac:dyDescent="0.35">
      <c r="A4741">
        <v>4734</v>
      </c>
      <c r="B4741" s="35">
        <v>38450</v>
      </c>
      <c r="C4741" s="9">
        <v>0.29732689261436462</v>
      </c>
    </row>
    <row r="4742" spans="1:3" x14ac:dyDescent="0.35">
      <c r="A4742">
        <v>4735</v>
      </c>
      <c r="B4742" s="35">
        <v>38451</v>
      </c>
      <c r="C4742" s="9">
        <v>0.27269124984741211</v>
      </c>
    </row>
    <row r="4743" spans="1:3" x14ac:dyDescent="0.35">
      <c r="A4743">
        <v>4736</v>
      </c>
      <c r="B4743" s="35">
        <v>38452</v>
      </c>
      <c r="C4743" s="9">
        <v>0.26051497459411621</v>
      </c>
    </row>
    <row r="4744" spans="1:3" x14ac:dyDescent="0.35">
      <c r="A4744">
        <v>4737</v>
      </c>
      <c r="B4744" s="35">
        <v>38453</v>
      </c>
      <c r="C4744" s="9">
        <v>0.27240806818008423</v>
      </c>
    </row>
    <row r="4745" spans="1:3" x14ac:dyDescent="0.35">
      <c r="A4745">
        <v>4738</v>
      </c>
      <c r="B4745" s="35">
        <v>38454</v>
      </c>
      <c r="C4745" s="9">
        <v>0.26872685551643372</v>
      </c>
    </row>
    <row r="4746" spans="1:3" x14ac:dyDescent="0.35">
      <c r="A4746">
        <v>4739</v>
      </c>
      <c r="B4746" s="35">
        <v>38455</v>
      </c>
      <c r="C4746" s="9">
        <v>0.28316846489906311</v>
      </c>
    </row>
    <row r="4747" spans="1:3" x14ac:dyDescent="0.35">
      <c r="A4747">
        <v>4740</v>
      </c>
      <c r="B4747" s="35">
        <v>38456</v>
      </c>
      <c r="C4747" s="9">
        <v>0.3143170177936554</v>
      </c>
    </row>
    <row r="4748" spans="1:3" x14ac:dyDescent="0.35">
      <c r="A4748">
        <v>4741</v>
      </c>
      <c r="B4748" s="35">
        <v>38457</v>
      </c>
      <c r="C4748" s="9">
        <v>0.25343576073646545</v>
      </c>
    </row>
    <row r="4749" spans="1:3" x14ac:dyDescent="0.35">
      <c r="A4749">
        <v>4742</v>
      </c>
      <c r="B4749" s="35">
        <v>38458</v>
      </c>
      <c r="C4749" s="9">
        <v>0.13535453379154205</v>
      </c>
    </row>
    <row r="4750" spans="1:3" x14ac:dyDescent="0.35">
      <c r="A4750">
        <v>4743</v>
      </c>
      <c r="B4750" s="35">
        <v>38459</v>
      </c>
      <c r="C4750" s="9">
        <v>0.25032094120979309</v>
      </c>
    </row>
    <row r="4751" spans="1:3" x14ac:dyDescent="0.35">
      <c r="A4751">
        <v>4744</v>
      </c>
      <c r="B4751" s="35">
        <v>38460</v>
      </c>
      <c r="C4751" s="9">
        <v>0.3681190013885498</v>
      </c>
    </row>
    <row r="4752" spans="1:3" x14ac:dyDescent="0.35">
      <c r="A4752">
        <v>4745</v>
      </c>
      <c r="B4752" s="35">
        <v>38461</v>
      </c>
      <c r="C4752" s="9">
        <v>0.40493091940879822</v>
      </c>
    </row>
    <row r="4753" spans="1:3" x14ac:dyDescent="0.35">
      <c r="A4753">
        <v>4746</v>
      </c>
      <c r="B4753" s="35">
        <v>38462</v>
      </c>
      <c r="C4753" s="9">
        <v>0.40209922194480896</v>
      </c>
    </row>
    <row r="4754" spans="1:3" x14ac:dyDescent="0.35">
      <c r="A4754">
        <v>4747</v>
      </c>
      <c r="B4754" s="35">
        <v>38463</v>
      </c>
      <c r="C4754" s="9">
        <v>0.4219210147857666</v>
      </c>
    </row>
    <row r="4755" spans="1:3" x14ac:dyDescent="0.35">
      <c r="A4755">
        <v>4748</v>
      </c>
      <c r="B4755" s="35">
        <v>38464</v>
      </c>
      <c r="C4755" s="9">
        <v>0.38510912656784058</v>
      </c>
    </row>
    <row r="4756" spans="1:3" x14ac:dyDescent="0.35">
      <c r="A4756">
        <v>4749</v>
      </c>
      <c r="B4756" s="35">
        <v>38465</v>
      </c>
      <c r="C4756" s="9">
        <v>0.38510912656784058</v>
      </c>
    </row>
    <row r="4757" spans="1:3" x14ac:dyDescent="0.35">
      <c r="A4757">
        <v>4750</v>
      </c>
      <c r="B4757" s="35">
        <v>38466</v>
      </c>
      <c r="C4757" s="9">
        <v>0.47572299838066101</v>
      </c>
    </row>
    <row r="4758" spans="1:3" x14ac:dyDescent="0.35">
      <c r="A4758">
        <v>4751</v>
      </c>
      <c r="B4758" s="35">
        <v>38467</v>
      </c>
      <c r="C4758" s="9">
        <v>0.48421809077262878</v>
      </c>
    </row>
    <row r="4759" spans="1:3" x14ac:dyDescent="0.35">
      <c r="A4759">
        <v>4752</v>
      </c>
      <c r="B4759" s="35">
        <v>38468</v>
      </c>
      <c r="C4759" s="9">
        <v>0.43324774503707886</v>
      </c>
    </row>
    <row r="4760" spans="1:3" x14ac:dyDescent="0.35">
      <c r="A4760">
        <v>4753</v>
      </c>
      <c r="B4760" s="35">
        <v>38469</v>
      </c>
      <c r="C4760" s="9">
        <v>0.41625764966011047</v>
      </c>
    </row>
    <row r="4761" spans="1:3" x14ac:dyDescent="0.35">
      <c r="A4761">
        <v>4754</v>
      </c>
      <c r="B4761" s="35">
        <v>38470</v>
      </c>
      <c r="C4761" s="9">
        <v>0.28600016236305237</v>
      </c>
    </row>
    <row r="4762" spans="1:3" x14ac:dyDescent="0.35">
      <c r="A4762">
        <v>4755</v>
      </c>
      <c r="B4762" s="35">
        <v>38471</v>
      </c>
      <c r="C4762" s="9">
        <v>0.146964430809021</v>
      </c>
    </row>
    <row r="4763" spans="1:3" x14ac:dyDescent="0.35">
      <c r="A4763">
        <v>4756</v>
      </c>
      <c r="B4763" s="35">
        <v>38472</v>
      </c>
      <c r="C4763" s="9">
        <v>0.14243374764919281</v>
      </c>
    </row>
    <row r="4764" spans="1:3" x14ac:dyDescent="0.35">
      <c r="A4764">
        <v>4757</v>
      </c>
      <c r="B4764" s="35">
        <v>38473</v>
      </c>
      <c r="C4764" s="9">
        <v>0.14300008118152618</v>
      </c>
    </row>
    <row r="4765" spans="1:3" x14ac:dyDescent="0.35">
      <c r="A4765">
        <v>4758</v>
      </c>
      <c r="B4765" s="35">
        <v>38474</v>
      </c>
      <c r="C4765" s="9">
        <v>0.2316318154335022</v>
      </c>
    </row>
    <row r="4766" spans="1:3" x14ac:dyDescent="0.35">
      <c r="A4766">
        <v>4759</v>
      </c>
      <c r="B4766" s="35">
        <v>38475</v>
      </c>
      <c r="C4766" s="9">
        <v>0.33697047829627991</v>
      </c>
    </row>
    <row r="4767" spans="1:3" x14ac:dyDescent="0.35">
      <c r="A4767">
        <v>4760</v>
      </c>
      <c r="B4767" s="35">
        <v>38476</v>
      </c>
      <c r="C4767" s="9">
        <v>0.34263384342193604</v>
      </c>
    </row>
    <row r="4768" spans="1:3" x14ac:dyDescent="0.35">
      <c r="A4768">
        <v>4761</v>
      </c>
      <c r="B4768" s="35">
        <v>38477</v>
      </c>
      <c r="C4768" s="9">
        <v>0.35679227113723755</v>
      </c>
    </row>
    <row r="4769" spans="1:3" x14ac:dyDescent="0.35">
      <c r="A4769">
        <v>4762</v>
      </c>
      <c r="B4769" s="35">
        <v>38478</v>
      </c>
      <c r="C4769" s="9">
        <v>0.27778828144073486</v>
      </c>
    </row>
    <row r="4770" spans="1:3" x14ac:dyDescent="0.35">
      <c r="A4770">
        <v>4763</v>
      </c>
      <c r="B4770" s="35">
        <v>38479</v>
      </c>
      <c r="C4770" s="9">
        <v>0.22738426923751831</v>
      </c>
    </row>
    <row r="4771" spans="1:3" x14ac:dyDescent="0.35">
      <c r="A4771">
        <v>4764</v>
      </c>
      <c r="B4771" s="35">
        <v>38480</v>
      </c>
      <c r="C4771" s="9">
        <v>0.26702788472175598</v>
      </c>
    </row>
    <row r="4772" spans="1:3" x14ac:dyDescent="0.35">
      <c r="A4772">
        <v>4765</v>
      </c>
      <c r="B4772" s="35">
        <v>38481</v>
      </c>
      <c r="C4772" s="9">
        <v>0.26816055178642273</v>
      </c>
    </row>
    <row r="4773" spans="1:3" x14ac:dyDescent="0.35">
      <c r="A4773">
        <v>4766</v>
      </c>
      <c r="B4773" s="35">
        <v>38482</v>
      </c>
      <c r="C4773" s="9">
        <v>0.41059428453445435</v>
      </c>
    </row>
    <row r="4774" spans="1:3" x14ac:dyDescent="0.35">
      <c r="A4774">
        <v>4767</v>
      </c>
      <c r="B4774" s="35">
        <v>38483</v>
      </c>
      <c r="C4774" s="9">
        <v>0.4615645706653595</v>
      </c>
    </row>
    <row r="4775" spans="1:3" x14ac:dyDescent="0.35">
      <c r="A4775">
        <v>4768</v>
      </c>
      <c r="B4775" s="35">
        <v>38484</v>
      </c>
      <c r="C4775" s="9">
        <v>0.46439626812934875</v>
      </c>
    </row>
    <row r="4776" spans="1:3" x14ac:dyDescent="0.35">
      <c r="A4776">
        <v>4769</v>
      </c>
      <c r="B4776" s="35">
        <v>38485</v>
      </c>
      <c r="C4776" s="9">
        <v>0.45873293280601501</v>
      </c>
    </row>
    <row r="4777" spans="1:3" x14ac:dyDescent="0.35">
      <c r="A4777">
        <v>4770</v>
      </c>
      <c r="B4777" s="35">
        <v>38486</v>
      </c>
      <c r="C4777" s="9">
        <v>0.44740617275238037</v>
      </c>
    </row>
    <row r="4778" spans="1:3" x14ac:dyDescent="0.35">
      <c r="A4778">
        <v>4771</v>
      </c>
      <c r="B4778" s="35">
        <v>38487</v>
      </c>
      <c r="C4778" s="9">
        <v>0.39926755428314209</v>
      </c>
    </row>
    <row r="4779" spans="1:3" x14ac:dyDescent="0.35">
      <c r="A4779">
        <v>4772</v>
      </c>
      <c r="B4779" s="35">
        <v>38488</v>
      </c>
      <c r="C4779" s="9">
        <v>0.35396057367324829</v>
      </c>
    </row>
    <row r="4780" spans="1:3" x14ac:dyDescent="0.35">
      <c r="A4780">
        <v>4773</v>
      </c>
      <c r="B4780" s="35">
        <v>38489</v>
      </c>
      <c r="C4780" s="9">
        <v>0.30015859007835388</v>
      </c>
    </row>
    <row r="4781" spans="1:3" x14ac:dyDescent="0.35">
      <c r="A4781">
        <v>4774</v>
      </c>
      <c r="B4781" s="35">
        <v>38490</v>
      </c>
      <c r="C4781" s="9">
        <v>0.28883183002471924</v>
      </c>
    </row>
    <row r="4782" spans="1:3" x14ac:dyDescent="0.35">
      <c r="A4782">
        <v>4775</v>
      </c>
      <c r="B4782" s="35">
        <v>38491</v>
      </c>
      <c r="C4782" s="9">
        <v>0.34263384342193604</v>
      </c>
    </row>
    <row r="4783" spans="1:3" x14ac:dyDescent="0.35">
      <c r="A4783">
        <v>4776</v>
      </c>
      <c r="B4783" s="35">
        <v>38492</v>
      </c>
      <c r="C4783" s="9">
        <v>0.40493091940879822</v>
      </c>
    </row>
    <row r="4784" spans="1:3" x14ac:dyDescent="0.35">
      <c r="A4784">
        <v>4777</v>
      </c>
      <c r="B4784" s="35">
        <v>38493</v>
      </c>
      <c r="C4784" s="9">
        <v>0.48704978823661804</v>
      </c>
    </row>
    <row r="4785" spans="1:3" x14ac:dyDescent="0.35">
      <c r="A4785">
        <v>4778</v>
      </c>
      <c r="B4785" s="35">
        <v>38494</v>
      </c>
      <c r="C4785" s="9">
        <v>0.59182208776473999</v>
      </c>
    </row>
    <row r="4786" spans="1:3" x14ac:dyDescent="0.35">
      <c r="A4786">
        <v>4779</v>
      </c>
      <c r="B4786" s="35">
        <v>38495</v>
      </c>
      <c r="C4786" s="9">
        <v>0.83251529932022095</v>
      </c>
    </row>
    <row r="4787" spans="1:3" x14ac:dyDescent="0.35">
      <c r="A4787">
        <v>4780</v>
      </c>
      <c r="B4787" s="35">
        <v>38496</v>
      </c>
      <c r="C4787" s="9">
        <v>0.73623800277709961</v>
      </c>
    </row>
    <row r="4788" spans="1:3" x14ac:dyDescent="0.35">
      <c r="A4788">
        <v>4781</v>
      </c>
      <c r="B4788" s="35">
        <v>38497</v>
      </c>
      <c r="C4788" s="9">
        <v>0.77871328592300415</v>
      </c>
    </row>
    <row r="4789" spans="1:3" x14ac:dyDescent="0.35">
      <c r="A4789">
        <v>4782</v>
      </c>
      <c r="B4789" s="35">
        <v>38498</v>
      </c>
      <c r="C4789" s="9">
        <v>0.95710939168930054</v>
      </c>
    </row>
    <row r="4790" spans="1:3" x14ac:dyDescent="0.35">
      <c r="A4790">
        <v>4783</v>
      </c>
      <c r="B4790" s="35">
        <v>38499</v>
      </c>
      <c r="C4790" s="9">
        <v>0.81552517414093018</v>
      </c>
    </row>
    <row r="4791" spans="1:3" x14ac:dyDescent="0.35">
      <c r="A4791">
        <v>4784</v>
      </c>
      <c r="B4791" s="35">
        <v>38500</v>
      </c>
      <c r="C4791" s="9">
        <v>0.70225775241851807</v>
      </c>
    </row>
    <row r="4792" spans="1:3" x14ac:dyDescent="0.35">
      <c r="A4792">
        <v>4785</v>
      </c>
      <c r="B4792" s="35">
        <v>38501</v>
      </c>
      <c r="C4792" s="9">
        <v>0.62863403558731079</v>
      </c>
    </row>
    <row r="4793" spans="1:3" x14ac:dyDescent="0.35">
      <c r="A4793">
        <v>4786</v>
      </c>
      <c r="B4793" s="35">
        <v>38502</v>
      </c>
      <c r="C4793" s="9">
        <v>0.60881221294403076</v>
      </c>
    </row>
    <row r="4794" spans="1:3" x14ac:dyDescent="0.35">
      <c r="A4794">
        <v>4787</v>
      </c>
      <c r="B4794" s="35">
        <v>38503</v>
      </c>
      <c r="C4794" s="9">
        <v>0.57200032472610474</v>
      </c>
    </row>
    <row r="4795" spans="1:3" x14ac:dyDescent="0.35">
      <c r="A4795">
        <v>4788</v>
      </c>
      <c r="B4795" s="35">
        <v>38504</v>
      </c>
      <c r="C4795" s="9">
        <v>0.50970321893692017</v>
      </c>
    </row>
    <row r="4796" spans="1:3" x14ac:dyDescent="0.35">
      <c r="A4796">
        <v>4789</v>
      </c>
      <c r="B4796" s="35">
        <v>38505</v>
      </c>
      <c r="C4796" s="9">
        <v>0.43041607737541199</v>
      </c>
    </row>
    <row r="4797" spans="1:3" x14ac:dyDescent="0.35">
      <c r="A4797">
        <v>4790</v>
      </c>
      <c r="B4797" s="35">
        <v>38506</v>
      </c>
      <c r="C4797" s="9">
        <v>0.41059428453445435</v>
      </c>
    </row>
    <row r="4798" spans="1:3" x14ac:dyDescent="0.35">
      <c r="A4798">
        <v>4791</v>
      </c>
      <c r="B4798" s="35">
        <v>38507</v>
      </c>
      <c r="C4798" s="9">
        <v>0.44740617275238037</v>
      </c>
    </row>
    <row r="4799" spans="1:3" x14ac:dyDescent="0.35">
      <c r="A4799">
        <v>4792</v>
      </c>
      <c r="B4799" s="35">
        <v>38508</v>
      </c>
      <c r="C4799" s="9">
        <v>0.44174280762672424</v>
      </c>
    </row>
    <row r="4800" spans="1:3" x14ac:dyDescent="0.35">
      <c r="A4800">
        <v>4793</v>
      </c>
      <c r="B4800" s="35">
        <v>38509</v>
      </c>
      <c r="C4800" s="9">
        <v>0.41059428453445435</v>
      </c>
    </row>
    <row r="4801" spans="1:3" x14ac:dyDescent="0.35">
      <c r="A4801">
        <v>4794</v>
      </c>
      <c r="B4801" s="35">
        <v>38510</v>
      </c>
      <c r="C4801" s="9">
        <v>0.38510912656784058</v>
      </c>
    </row>
    <row r="4802" spans="1:3" x14ac:dyDescent="0.35">
      <c r="A4802">
        <v>4795</v>
      </c>
      <c r="B4802" s="35">
        <v>38511</v>
      </c>
      <c r="C4802" s="9">
        <v>0.35396057367324829</v>
      </c>
    </row>
    <row r="4803" spans="1:3" x14ac:dyDescent="0.35">
      <c r="A4803">
        <v>4796</v>
      </c>
      <c r="B4803" s="35">
        <v>38512</v>
      </c>
      <c r="C4803" s="9">
        <v>0.33980214595794678</v>
      </c>
    </row>
    <row r="4804" spans="1:3" x14ac:dyDescent="0.35">
      <c r="A4804">
        <v>4797</v>
      </c>
      <c r="B4804" s="35">
        <v>38513</v>
      </c>
      <c r="C4804" s="9">
        <v>0.38510912656784058</v>
      </c>
    </row>
    <row r="4805" spans="1:3" x14ac:dyDescent="0.35">
      <c r="A4805">
        <v>4798</v>
      </c>
      <c r="B4805" s="35">
        <v>38514</v>
      </c>
      <c r="C4805" s="9">
        <v>0.3681190013885498</v>
      </c>
    </row>
    <row r="4806" spans="1:3" x14ac:dyDescent="0.35">
      <c r="A4806">
        <v>4799</v>
      </c>
      <c r="B4806" s="35">
        <v>38515</v>
      </c>
      <c r="C4806" s="9">
        <v>0.40209922194480896</v>
      </c>
    </row>
    <row r="4807" spans="1:3" x14ac:dyDescent="0.35">
      <c r="A4807">
        <v>4800</v>
      </c>
      <c r="B4807" s="35">
        <v>38516</v>
      </c>
      <c r="C4807" s="9">
        <v>0.33130711317062378</v>
      </c>
    </row>
    <row r="4808" spans="1:3" x14ac:dyDescent="0.35">
      <c r="A4808">
        <v>4801</v>
      </c>
      <c r="B4808" s="35">
        <v>38517</v>
      </c>
      <c r="C4808" s="9">
        <v>0.27665561437606812</v>
      </c>
    </row>
    <row r="4809" spans="1:3" x14ac:dyDescent="0.35">
      <c r="A4809">
        <v>4802</v>
      </c>
      <c r="B4809" s="35">
        <v>38518</v>
      </c>
      <c r="C4809" s="9">
        <v>0.23559615015983582</v>
      </c>
    </row>
    <row r="4810" spans="1:3" x14ac:dyDescent="0.35">
      <c r="A4810">
        <v>4803</v>
      </c>
      <c r="B4810" s="35">
        <v>38519</v>
      </c>
      <c r="C4810" s="9">
        <v>0.19481991231441498</v>
      </c>
    </row>
    <row r="4811" spans="1:3" x14ac:dyDescent="0.35">
      <c r="A4811">
        <v>4804</v>
      </c>
      <c r="B4811" s="35">
        <v>38520</v>
      </c>
      <c r="C4811" s="9">
        <v>0.14158423244953156</v>
      </c>
    </row>
    <row r="4812" spans="1:3" x14ac:dyDescent="0.35">
      <c r="A4812">
        <v>4805</v>
      </c>
      <c r="B4812" s="35">
        <v>38521</v>
      </c>
      <c r="C4812" s="9">
        <v>0.10703767836093903</v>
      </c>
    </row>
    <row r="4813" spans="1:3" x14ac:dyDescent="0.35">
      <c r="A4813">
        <v>4806</v>
      </c>
      <c r="B4813" s="35">
        <v>38522</v>
      </c>
      <c r="C4813" s="9">
        <v>6.541191041469574E-2</v>
      </c>
    </row>
    <row r="4814" spans="1:3" x14ac:dyDescent="0.35">
      <c r="A4814">
        <v>4807</v>
      </c>
      <c r="B4814" s="35">
        <v>38523</v>
      </c>
      <c r="C4814" s="9">
        <v>0.1200634241104126</v>
      </c>
    </row>
    <row r="4815" spans="1:3" x14ac:dyDescent="0.35">
      <c r="A4815">
        <v>4808</v>
      </c>
      <c r="B4815" s="35">
        <v>38524</v>
      </c>
      <c r="C4815" s="9">
        <v>0.38794079422950745</v>
      </c>
    </row>
    <row r="4816" spans="1:3" x14ac:dyDescent="0.35">
      <c r="A4816">
        <v>4809</v>
      </c>
      <c r="B4816" s="35">
        <v>38525</v>
      </c>
      <c r="C4816" s="9">
        <v>0.44174280762672424</v>
      </c>
    </row>
    <row r="4817" spans="1:3" x14ac:dyDescent="0.35">
      <c r="A4817">
        <v>4810</v>
      </c>
      <c r="B4817" s="35">
        <v>38526</v>
      </c>
      <c r="C4817" s="9">
        <v>0.34829720854759216</v>
      </c>
    </row>
    <row r="4818" spans="1:3" x14ac:dyDescent="0.35">
      <c r="A4818">
        <v>4811</v>
      </c>
      <c r="B4818" s="35">
        <v>38527</v>
      </c>
      <c r="C4818" s="9">
        <v>0.41908934712409973</v>
      </c>
    </row>
    <row r="4819" spans="1:3" x14ac:dyDescent="0.35">
      <c r="A4819">
        <v>4812</v>
      </c>
      <c r="B4819" s="35">
        <v>38528</v>
      </c>
      <c r="C4819" s="9">
        <v>0.43891111016273499</v>
      </c>
    </row>
    <row r="4820" spans="1:3" x14ac:dyDescent="0.35">
      <c r="A4820">
        <v>4813</v>
      </c>
      <c r="B4820" s="35">
        <v>38529</v>
      </c>
      <c r="C4820" s="9">
        <v>0.39926755428314209</v>
      </c>
    </row>
    <row r="4821" spans="1:3" x14ac:dyDescent="0.35">
      <c r="A4821">
        <v>4814</v>
      </c>
      <c r="B4821" s="35">
        <v>38530</v>
      </c>
      <c r="C4821" s="9">
        <v>0.36528730392456055</v>
      </c>
    </row>
    <row r="4822" spans="1:3" x14ac:dyDescent="0.35">
      <c r="A4822">
        <v>4815</v>
      </c>
      <c r="B4822" s="35">
        <v>38531</v>
      </c>
      <c r="C4822" s="9">
        <v>0.34546551108360291</v>
      </c>
    </row>
    <row r="4823" spans="1:3" x14ac:dyDescent="0.35">
      <c r="A4823">
        <v>4816</v>
      </c>
      <c r="B4823" s="35">
        <v>38532</v>
      </c>
      <c r="C4823" s="9">
        <v>0.32281205058097839</v>
      </c>
    </row>
    <row r="4824" spans="1:3" x14ac:dyDescent="0.35">
      <c r="A4824">
        <v>4817</v>
      </c>
      <c r="B4824" s="35">
        <v>38533</v>
      </c>
      <c r="C4824" s="9">
        <v>0.29732689261436462</v>
      </c>
    </row>
    <row r="4825" spans="1:3" x14ac:dyDescent="0.35">
      <c r="A4825">
        <v>4818</v>
      </c>
      <c r="B4825" s="35">
        <v>38534</v>
      </c>
      <c r="C4825" s="9">
        <v>0.28316846489906311</v>
      </c>
    </row>
    <row r="4826" spans="1:3" x14ac:dyDescent="0.35">
      <c r="A4826">
        <v>4819</v>
      </c>
      <c r="B4826" s="35">
        <v>38535</v>
      </c>
      <c r="C4826" s="9">
        <v>0.19821792840957642</v>
      </c>
    </row>
    <row r="4827" spans="1:3" x14ac:dyDescent="0.35">
      <c r="A4827">
        <v>4820</v>
      </c>
      <c r="B4827" s="35">
        <v>38536</v>
      </c>
      <c r="C4827" s="9">
        <v>0.12600995600223541</v>
      </c>
    </row>
    <row r="4828" spans="1:3" x14ac:dyDescent="0.35">
      <c r="A4828">
        <v>4821</v>
      </c>
      <c r="B4828" s="35">
        <v>38537</v>
      </c>
      <c r="C4828" s="9">
        <v>0.10448916256427765</v>
      </c>
    </row>
    <row r="4829" spans="1:3" x14ac:dyDescent="0.35">
      <c r="A4829">
        <v>4822</v>
      </c>
      <c r="B4829" s="35">
        <v>38538</v>
      </c>
      <c r="C4829" s="9">
        <v>0.11298421770334244</v>
      </c>
    </row>
    <row r="4830" spans="1:3" x14ac:dyDescent="0.35">
      <c r="A4830">
        <v>4823</v>
      </c>
      <c r="B4830" s="35">
        <v>38539</v>
      </c>
      <c r="C4830" s="9">
        <v>0.22455258667469025</v>
      </c>
    </row>
    <row r="4831" spans="1:3" x14ac:dyDescent="0.35">
      <c r="A4831">
        <v>4824</v>
      </c>
      <c r="B4831" s="35">
        <v>38540</v>
      </c>
      <c r="C4831" s="9">
        <v>0.21577437222003937</v>
      </c>
    </row>
    <row r="4832" spans="1:3" x14ac:dyDescent="0.35">
      <c r="A4832">
        <v>4825</v>
      </c>
      <c r="B4832" s="35">
        <v>38541</v>
      </c>
      <c r="C4832" s="9">
        <v>0.20529714226722717</v>
      </c>
    </row>
    <row r="4833" spans="1:3" x14ac:dyDescent="0.35">
      <c r="A4833">
        <v>4826</v>
      </c>
      <c r="B4833" s="35">
        <v>38542</v>
      </c>
      <c r="C4833" s="9">
        <v>0.14838026463985443</v>
      </c>
    </row>
    <row r="4834" spans="1:3" x14ac:dyDescent="0.35">
      <c r="A4834">
        <v>4827</v>
      </c>
      <c r="B4834" s="35">
        <v>38543</v>
      </c>
      <c r="C4834" s="9">
        <v>6.3996076583862305E-2</v>
      </c>
    </row>
    <row r="4835" spans="1:3" x14ac:dyDescent="0.35">
      <c r="A4835">
        <v>4828</v>
      </c>
      <c r="B4835" s="35">
        <v>38544</v>
      </c>
      <c r="C4835" s="9">
        <v>4.7855474054813385E-2</v>
      </c>
    </row>
    <row r="4836" spans="1:3" x14ac:dyDescent="0.35">
      <c r="A4836">
        <v>4829</v>
      </c>
      <c r="B4836" s="35">
        <v>38545</v>
      </c>
      <c r="C4836" s="9">
        <v>4.6439629048109055E-2</v>
      </c>
    </row>
    <row r="4837" spans="1:3" x14ac:dyDescent="0.35">
      <c r="A4837">
        <v>4830</v>
      </c>
      <c r="B4837" s="35">
        <v>38546</v>
      </c>
      <c r="C4837" s="9">
        <v>4.4740617275238037E-2</v>
      </c>
    </row>
    <row r="4838" spans="1:3" x14ac:dyDescent="0.35">
      <c r="A4838">
        <v>4831</v>
      </c>
      <c r="B4838" s="35">
        <v>38547</v>
      </c>
      <c r="C4838" s="9">
        <v>4.5873291790485382E-2</v>
      </c>
    </row>
    <row r="4839" spans="1:3" x14ac:dyDescent="0.35">
      <c r="A4839">
        <v>4832</v>
      </c>
      <c r="B4839" s="35">
        <v>38548</v>
      </c>
      <c r="C4839" s="9">
        <v>9.2029750347137451E-2</v>
      </c>
    </row>
    <row r="4840" spans="1:3" x14ac:dyDescent="0.35">
      <c r="A4840">
        <v>4833</v>
      </c>
      <c r="B4840" s="35">
        <v>38549</v>
      </c>
      <c r="C4840" s="9">
        <v>0.12062977254390717</v>
      </c>
    </row>
    <row r="4841" spans="1:3" x14ac:dyDescent="0.35">
      <c r="A4841">
        <v>4834</v>
      </c>
      <c r="B4841" s="35">
        <v>38550</v>
      </c>
      <c r="C4841" s="9">
        <v>0.2027486115694046</v>
      </c>
    </row>
    <row r="4842" spans="1:3" x14ac:dyDescent="0.35">
      <c r="A4842">
        <v>4835</v>
      </c>
      <c r="B4842" s="35">
        <v>38551</v>
      </c>
      <c r="C4842" s="9">
        <v>0.1531941294670105</v>
      </c>
    </row>
    <row r="4843" spans="1:3" x14ac:dyDescent="0.35">
      <c r="A4843">
        <v>4836</v>
      </c>
      <c r="B4843" s="35">
        <v>38552</v>
      </c>
      <c r="C4843" s="9">
        <v>7.8154496848583221E-2</v>
      </c>
    </row>
    <row r="4844" spans="1:3" x14ac:dyDescent="0.35">
      <c r="A4844">
        <v>4837</v>
      </c>
      <c r="B4844" s="35">
        <v>38553</v>
      </c>
      <c r="C4844" s="9">
        <v>5.5501021444797516E-2</v>
      </c>
    </row>
    <row r="4845" spans="1:3" x14ac:dyDescent="0.35">
      <c r="A4845">
        <v>4838</v>
      </c>
      <c r="B4845" s="35">
        <v>38554</v>
      </c>
      <c r="C4845" s="9">
        <v>4.5590125024318695E-2</v>
      </c>
    </row>
    <row r="4846" spans="1:3" x14ac:dyDescent="0.35">
      <c r="A4846">
        <v>4839</v>
      </c>
      <c r="B4846" s="35">
        <v>38555</v>
      </c>
      <c r="C4846" s="9">
        <v>3.4829720854759216E-2</v>
      </c>
    </row>
    <row r="4847" spans="1:3" x14ac:dyDescent="0.35">
      <c r="A4847">
        <v>4840</v>
      </c>
      <c r="B4847" s="35">
        <v>38556</v>
      </c>
      <c r="C4847" s="9">
        <v>3.1148532405495644E-2</v>
      </c>
    </row>
    <row r="4848" spans="1:3" x14ac:dyDescent="0.35">
      <c r="A4848">
        <v>4841</v>
      </c>
      <c r="B4848" s="35">
        <v>38557</v>
      </c>
      <c r="C4848" s="9">
        <v>3.0015856027603149E-2</v>
      </c>
    </row>
    <row r="4849" spans="1:3" x14ac:dyDescent="0.35">
      <c r="A4849">
        <v>4842</v>
      </c>
      <c r="B4849" s="35">
        <v>38558</v>
      </c>
      <c r="C4849" s="9">
        <v>2.8316846117377281E-2</v>
      </c>
    </row>
    <row r="4850" spans="1:3" x14ac:dyDescent="0.35">
      <c r="A4850">
        <v>4843</v>
      </c>
      <c r="B4850" s="35">
        <v>38559</v>
      </c>
      <c r="C4850" s="9">
        <v>2.8600014746189117E-2</v>
      </c>
    </row>
    <row r="4851" spans="1:3" x14ac:dyDescent="0.35">
      <c r="A4851">
        <v>4844</v>
      </c>
      <c r="B4851" s="35">
        <v>38560</v>
      </c>
      <c r="C4851" s="9">
        <v>2.3786149919033051E-2</v>
      </c>
    </row>
    <row r="4852" spans="1:3" x14ac:dyDescent="0.35">
      <c r="A4852">
        <v>4845</v>
      </c>
      <c r="B4852" s="35">
        <v>38561</v>
      </c>
      <c r="C4852" s="9">
        <v>2.0954467356204987E-2</v>
      </c>
    </row>
    <row r="4853" spans="1:3" x14ac:dyDescent="0.35">
      <c r="A4853">
        <v>4846</v>
      </c>
      <c r="B4853" s="35">
        <v>38562</v>
      </c>
      <c r="C4853" s="9">
        <v>1.840594969689846E-2</v>
      </c>
    </row>
    <row r="4854" spans="1:3" x14ac:dyDescent="0.35">
      <c r="A4854">
        <v>4847</v>
      </c>
      <c r="B4854" s="35">
        <v>38563</v>
      </c>
      <c r="C4854" s="9">
        <v>1.6706937924027443E-2</v>
      </c>
    </row>
    <row r="4855" spans="1:3" x14ac:dyDescent="0.35">
      <c r="A4855">
        <v>4848</v>
      </c>
      <c r="B4855" s="35">
        <v>38564</v>
      </c>
      <c r="C4855" s="9">
        <v>1.5007928013801575E-2</v>
      </c>
    </row>
    <row r="4856" spans="1:3" x14ac:dyDescent="0.35">
      <c r="A4856">
        <v>4849</v>
      </c>
      <c r="B4856" s="35">
        <v>38565</v>
      </c>
      <c r="C4856" s="9">
        <v>1.4158423058688641E-2</v>
      </c>
    </row>
    <row r="4857" spans="1:3" x14ac:dyDescent="0.35">
      <c r="A4857">
        <v>4850</v>
      </c>
      <c r="B4857" s="35">
        <v>38566</v>
      </c>
      <c r="C4857" s="9">
        <v>1.3308918103575706E-2</v>
      </c>
    </row>
    <row r="4858" spans="1:3" x14ac:dyDescent="0.35">
      <c r="A4858">
        <v>4851</v>
      </c>
      <c r="B4858" s="35">
        <v>38567</v>
      </c>
      <c r="C4858" s="9">
        <v>1.3875255361199379E-2</v>
      </c>
    </row>
    <row r="4859" spans="1:3" x14ac:dyDescent="0.35">
      <c r="A4859">
        <v>4852</v>
      </c>
      <c r="B4859" s="35">
        <v>38568</v>
      </c>
      <c r="C4859" s="9">
        <v>2.152080275118351E-2</v>
      </c>
    </row>
    <row r="4860" spans="1:3" x14ac:dyDescent="0.35">
      <c r="A4860">
        <v>4853</v>
      </c>
      <c r="B4860" s="35">
        <v>38569</v>
      </c>
      <c r="C4860" s="9">
        <v>7.220795750617981E-2</v>
      </c>
    </row>
    <row r="4861" spans="1:3" x14ac:dyDescent="0.35">
      <c r="A4861">
        <v>4854</v>
      </c>
      <c r="B4861" s="35">
        <v>38570</v>
      </c>
      <c r="C4861" s="9">
        <v>8.2685194909572601E-2</v>
      </c>
    </row>
    <row r="4862" spans="1:3" x14ac:dyDescent="0.35">
      <c r="A4862">
        <v>4855</v>
      </c>
      <c r="B4862" s="35">
        <v>38571</v>
      </c>
      <c r="C4862" s="9">
        <v>1.7556445673108101E-2</v>
      </c>
    </row>
    <row r="4863" spans="1:3" x14ac:dyDescent="0.35">
      <c r="A4863">
        <v>4856</v>
      </c>
      <c r="B4863" s="35">
        <v>38572</v>
      </c>
      <c r="C4863" s="9">
        <v>1.5007928013801575E-2</v>
      </c>
    </row>
    <row r="4864" spans="1:3" x14ac:dyDescent="0.35">
      <c r="A4864">
        <v>4857</v>
      </c>
      <c r="B4864" s="35">
        <v>38573</v>
      </c>
      <c r="C4864" s="9">
        <v>1.4724759384989738E-2</v>
      </c>
    </row>
    <row r="4865" spans="1:3" x14ac:dyDescent="0.35">
      <c r="A4865">
        <v>4858</v>
      </c>
      <c r="B4865" s="35">
        <v>38574</v>
      </c>
      <c r="C4865" s="9">
        <v>1.5857433900237083E-2</v>
      </c>
    </row>
    <row r="4866" spans="1:3" x14ac:dyDescent="0.35">
      <c r="A4866">
        <v>4859</v>
      </c>
      <c r="B4866" s="35">
        <v>38575</v>
      </c>
      <c r="C4866" s="9">
        <v>3.143170103430748E-2</v>
      </c>
    </row>
    <row r="4867" spans="1:3" x14ac:dyDescent="0.35">
      <c r="A4867">
        <v>4860</v>
      </c>
      <c r="B4867" s="35">
        <v>38576</v>
      </c>
      <c r="C4867" s="9">
        <v>0.10080797225236893</v>
      </c>
    </row>
    <row r="4868" spans="1:3" x14ac:dyDescent="0.35">
      <c r="A4868">
        <v>4861</v>
      </c>
      <c r="B4868" s="35">
        <v>38577</v>
      </c>
      <c r="C4868" s="9">
        <v>6.6827751696109772E-2</v>
      </c>
    </row>
    <row r="4869" spans="1:3" x14ac:dyDescent="0.35">
      <c r="A4869">
        <v>4862</v>
      </c>
      <c r="B4869" s="35">
        <v>38578</v>
      </c>
      <c r="C4869" s="9">
        <v>5.4651513695716858E-2</v>
      </c>
    </row>
    <row r="4870" spans="1:3" x14ac:dyDescent="0.35">
      <c r="A4870">
        <v>4863</v>
      </c>
      <c r="B4870" s="35">
        <v>38579</v>
      </c>
      <c r="C4870" s="9">
        <v>0.10647134482860565</v>
      </c>
    </row>
    <row r="4871" spans="1:3" x14ac:dyDescent="0.35">
      <c r="A4871">
        <v>4864</v>
      </c>
      <c r="B4871" s="35">
        <v>38580</v>
      </c>
      <c r="C4871" s="9">
        <v>0.1820773184299469</v>
      </c>
    </row>
    <row r="4872" spans="1:3" x14ac:dyDescent="0.35">
      <c r="A4872">
        <v>4865</v>
      </c>
      <c r="B4872" s="35">
        <v>38581</v>
      </c>
      <c r="C4872" s="9">
        <v>0.17924563586711884</v>
      </c>
    </row>
    <row r="4873" spans="1:3" x14ac:dyDescent="0.35">
      <c r="A4873">
        <v>4866</v>
      </c>
      <c r="B4873" s="35">
        <v>38582</v>
      </c>
      <c r="C4873" s="9">
        <v>0.1883070319890976</v>
      </c>
    </row>
    <row r="4874" spans="1:3" x14ac:dyDescent="0.35">
      <c r="A4874">
        <v>4867</v>
      </c>
      <c r="B4874" s="35">
        <v>38583</v>
      </c>
      <c r="C4874" s="9">
        <v>0.18915653228759766</v>
      </c>
    </row>
    <row r="4875" spans="1:3" x14ac:dyDescent="0.35">
      <c r="A4875">
        <v>4868</v>
      </c>
      <c r="B4875" s="35">
        <v>38584</v>
      </c>
      <c r="C4875" s="9">
        <v>0.27835458517074585</v>
      </c>
    </row>
    <row r="4876" spans="1:3" x14ac:dyDescent="0.35">
      <c r="A4876">
        <v>4869</v>
      </c>
      <c r="B4876" s="35">
        <v>38585</v>
      </c>
      <c r="C4876" s="9">
        <v>0.23474664986133575</v>
      </c>
    </row>
    <row r="4877" spans="1:3" x14ac:dyDescent="0.35">
      <c r="A4877">
        <v>4870</v>
      </c>
      <c r="B4877" s="35">
        <v>38586</v>
      </c>
      <c r="C4877" s="9">
        <v>0.1883070319890976</v>
      </c>
    </row>
    <row r="4878" spans="1:3" x14ac:dyDescent="0.35">
      <c r="A4878">
        <v>4871</v>
      </c>
      <c r="B4878" s="35">
        <v>38587</v>
      </c>
      <c r="C4878" s="9">
        <v>0.16055652499198914</v>
      </c>
    </row>
    <row r="4879" spans="1:3" x14ac:dyDescent="0.35">
      <c r="A4879">
        <v>4872</v>
      </c>
      <c r="B4879" s="35">
        <v>38588</v>
      </c>
      <c r="C4879" s="9">
        <v>0.15914067625999451</v>
      </c>
    </row>
    <row r="4880" spans="1:3" x14ac:dyDescent="0.35">
      <c r="A4880">
        <v>4873</v>
      </c>
      <c r="B4880" s="35">
        <v>38589</v>
      </c>
      <c r="C4880" s="9">
        <v>0.17499810457229614</v>
      </c>
    </row>
    <row r="4881" spans="1:3" x14ac:dyDescent="0.35">
      <c r="A4881">
        <v>4874</v>
      </c>
      <c r="B4881" s="35">
        <v>38590</v>
      </c>
      <c r="C4881" s="9">
        <v>0.1653703898191452</v>
      </c>
    </row>
    <row r="4882" spans="1:3" x14ac:dyDescent="0.35">
      <c r="A4882">
        <v>4875</v>
      </c>
      <c r="B4882" s="35">
        <v>38591</v>
      </c>
      <c r="C4882" s="9">
        <v>0.14922977983951569</v>
      </c>
    </row>
    <row r="4883" spans="1:3" x14ac:dyDescent="0.35">
      <c r="A4883">
        <v>4876</v>
      </c>
      <c r="B4883" s="35">
        <v>38592</v>
      </c>
      <c r="C4883" s="9">
        <v>0.10448916256427765</v>
      </c>
    </row>
    <row r="4884" spans="1:3" x14ac:dyDescent="0.35">
      <c r="A4884">
        <v>4877</v>
      </c>
      <c r="B4884" s="35">
        <v>38593</v>
      </c>
      <c r="C4884" s="9">
        <v>4.3891109526157379E-2</v>
      </c>
    </row>
    <row r="4885" spans="1:3" x14ac:dyDescent="0.35">
      <c r="A4885">
        <v>4878</v>
      </c>
      <c r="B4885" s="35">
        <v>38594</v>
      </c>
      <c r="C4885" s="9">
        <v>2.6901004835963249E-2</v>
      </c>
    </row>
    <row r="4886" spans="1:3" x14ac:dyDescent="0.35">
      <c r="A4886">
        <v>4879</v>
      </c>
      <c r="B4886" s="35">
        <v>38595</v>
      </c>
      <c r="C4886" s="9">
        <v>2.6334667578339577E-2</v>
      </c>
    </row>
    <row r="4887" spans="1:3" x14ac:dyDescent="0.35">
      <c r="A4887">
        <v>4880</v>
      </c>
      <c r="B4887" s="35">
        <v>38596</v>
      </c>
      <c r="C4887" s="9">
        <v>2.605149894952774E-2</v>
      </c>
    </row>
    <row r="4888" spans="1:3" x14ac:dyDescent="0.35">
      <c r="A4888">
        <v>4881</v>
      </c>
      <c r="B4888" s="35">
        <v>38597</v>
      </c>
      <c r="C4888" s="9">
        <v>2.5768330320715904E-2</v>
      </c>
    </row>
    <row r="4889" spans="1:3" x14ac:dyDescent="0.35">
      <c r="A4889">
        <v>4882</v>
      </c>
      <c r="B4889" s="35">
        <v>38598</v>
      </c>
      <c r="C4889" s="9">
        <v>2.5485161691904068E-2</v>
      </c>
    </row>
    <row r="4890" spans="1:3" x14ac:dyDescent="0.35">
      <c r="A4890">
        <v>4883</v>
      </c>
      <c r="B4890" s="35">
        <v>38599</v>
      </c>
      <c r="C4890" s="9">
        <v>2.5768330320715904E-2</v>
      </c>
    </row>
    <row r="4891" spans="1:3" x14ac:dyDescent="0.35">
      <c r="A4891">
        <v>4884</v>
      </c>
      <c r="B4891" s="35">
        <v>38600</v>
      </c>
      <c r="C4891" s="9">
        <v>2.3502981290221214E-2</v>
      </c>
    </row>
    <row r="4892" spans="1:3" x14ac:dyDescent="0.35">
      <c r="A4892">
        <v>4885</v>
      </c>
      <c r="B4892" s="35">
        <v>38601</v>
      </c>
      <c r="C4892" s="9">
        <v>2.0388130098581314E-2</v>
      </c>
    </row>
    <row r="4893" spans="1:3" x14ac:dyDescent="0.35">
      <c r="A4893">
        <v>4886</v>
      </c>
      <c r="B4893" s="35">
        <v>38602</v>
      </c>
      <c r="C4893" s="9">
        <v>6.5695084631443024E-2</v>
      </c>
    </row>
    <row r="4894" spans="1:3" x14ac:dyDescent="0.35">
      <c r="A4894">
        <v>4887</v>
      </c>
      <c r="B4894" s="35">
        <v>38603</v>
      </c>
      <c r="C4894" s="9">
        <v>0.12374461442232132</v>
      </c>
    </row>
    <row r="4895" spans="1:3" x14ac:dyDescent="0.35">
      <c r="A4895">
        <v>4888</v>
      </c>
      <c r="B4895" s="35">
        <v>38604</v>
      </c>
      <c r="C4895" s="9">
        <v>8.0986179411411285E-2</v>
      </c>
    </row>
    <row r="4896" spans="1:3" x14ac:dyDescent="0.35">
      <c r="A4896">
        <v>4889</v>
      </c>
      <c r="B4896" s="35">
        <v>38605</v>
      </c>
      <c r="C4896" s="9">
        <v>3.1148532405495644E-2</v>
      </c>
    </row>
    <row r="4897" spans="1:3" x14ac:dyDescent="0.35">
      <c r="A4897">
        <v>4890</v>
      </c>
      <c r="B4897" s="35">
        <v>38606</v>
      </c>
      <c r="C4897" s="9">
        <v>2.8600014746189117E-2</v>
      </c>
    </row>
    <row r="4898" spans="1:3" x14ac:dyDescent="0.35">
      <c r="A4898">
        <v>4891</v>
      </c>
      <c r="B4898" s="35">
        <v>38607</v>
      </c>
      <c r="C4898" s="9">
        <v>2.8600014746189117E-2</v>
      </c>
    </row>
    <row r="4899" spans="1:3" x14ac:dyDescent="0.35">
      <c r="A4899">
        <v>4892</v>
      </c>
      <c r="B4899" s="35">
        <v>38608</v>
      </c>
      <c r="C4899" s="9">
        <v>2.9449518769979477E-2</v>
      </c>
    </row>
    <row r="4900" spans="1:3" x14ac:dyDescent="0.35">
      <c r="A4900">
        <v>4893</v>
      </c>
      <c r="B4900" s="35">
        <v>38609</v>
      </c>
      <c r="C4900" s="9">
        <v>2.8316846117377281E-2</v>
      </c>
    </row>
    <row r="4901" spans="1:3" x14ac:dyDescent="0.35">
      <c r="A4901">
        <v>4894</v>
      </c>
      <c r="B4901" s="35">
        <v>38610</v>
      </c>
      <c r="C4901" s="9">
        <v>2.152080275118351E-2</v>
      </c>
    </row>
    <row r="4902" spans="1:3" x14ac:dyDescent="0.35">
      <c r="A4902">
        <v>4895</v>
      </c>
      <c r="B4902" s="35">
        <v>38611</v>
      </c>
      <c r="C4902" s="9">
        <v>2.1803971379995346E-2</v>
      </c>
    </row>
    <row r="4903" spans="1:3" x14ac:dyDescent="0.35">
      <c r="A4903">
        <v>4896</v>
      </c>
      <c r="B4903" s="35">
        <v>38612</v>
      </c>
      <c r="C4903" s="9">
        <v>2.2087140008807182E-2</v>
      </c>
    </row>
    <row r="4904" spans="1:3" x14ac:dyDescent="0.35">
      <c r="A4904">
        <v>4897</v>
      </c>
      <c r="B4904" s="35">
        <v>38613</v>
      </c>
      <c r="C4904" s="9">
        <v>2.2653477266430855E-2</v>
      </c>
    </row>
    <row r="4905" spans="1:3" x14ac:dyDescent="0.35">
      <c r="A4905">
        <v>4898</v>
      </c>
      <c r="B4905" s="35">
        <v>38614</v>
      </c>
      <c r="C4905" s="9">
        <v>2.3502981290221214E-2</v>
      </c>
    </row>
    <row r="4906" spans="1:3" x14ac:dyDescent="0.35">
      <c r="A4906">
        <v>4899</v>
      </c>
      <c r="B4906" s="35">
        <v>38615</v>
      </c>
      <c r="C4906" s="9">
        <v>2.4352489039301872E-2</v>
      </c>
    </row>
    <row r="4907" spans="1:3" x14ac:dyDescent="0.35">
      <c r="A4907">
        <v>4900</v>
      </c>
      <c r="B4907" s="35">
        <v>38616</v>
      </c>
      <c r="C4907" s="9">
        <v>2.4635655805468559E-2</v>
      </c>
    </row>
    <row r="4908" spans="1:3" x14ac:dyDescent="0.35">
      <c r="A4908">
        <v>4901</v>
      </c>
      <c r="B4908" s="35">
        <v>38617</v>
      </c>
      <c r="C4908" s="9">
        <v>2.6334667578339577E-2</v>
      </c>
    </row>
    <row r="4909" spans="1:3" x14ac:dyDescent="0.35">
      <c r="A4909">
        <v>4902</v>
      </c>
      <c r="B4909" s="35">
        <v>38618</v>
      </c>
      <c r="C4909" s="9">
        <v>2.8600014746189117E-2</v>
      </c>
    </row>
    <row r="4910" spans="1:3" x14ac:dyDescent="0.35">
      <c r="A4910">
        <v>4903</v>
      </c>
      <c r="B4910" s="35">
        <v>38619</v>
      </c>
      <c r="C4910" s="9">
        <v>2.8033677488565445E-2</v>
      </c>
    </row>
    <row r="4911" spans="1:3" x14ac:dyDescent="0.35">
      <c r="A4911">
        <v>4904</v>
      </c>
      <c r="B4911" s="35">
        <v>38620</v>
      </c>
      <c r="C4911" s="9">
        <v>2.8883183375000954E-2</v>
      </c>
    </row>
    <row r="4912" spans="1:3" x14ac:dyDescent="0.35">
      <c r="A4912">
        <v>4905</v>
      </c>
      <c r="B4912" s="35">
        <v>38621</v>
      </c>
      <c r="C4912" s="9">
        <v>2.916635200381279E-2</v>
      </c>
    </row>
    <row r="4913" spans="1:3" x14ac:dyDescent="0.35">
      <c r="A4913">
        <v>4906</v>
      </c>
      <c r="B4913" s="35">
        <v>38622</v>
      </c>
      <c r="C4913" s="9">
        <v>2.8600014746189117E-2</v>
      </c>
    </row>
    <row r="4914" spans="1:3" x14ac:dyDescent="0.35">
      <c r="A4914">
        <v>4907</v>
      </c>
      <c r="B4914" s="35">
        <v>38623</v>
      </c>
      <c r="C4914" s="9">
        <v>3.4829720854759216E-2</v>
      </c>
    </row>
    <row r="4915" spans="1:3" x14ac:dyDescent="0.35">
      <c r="A4915">
        <v>4908</v>
      </c>
      <c r="B4915" s="35">
        <v>38624</v>
      </c>
      <c r="C4915" s="9">
        <v>4.1342597454786301E-2</v>
      </c>
    </row>
    <row r="4916" spans="1:3" x14ac:dyDescent="0.35">
      <c r="A4916">
        <v>4909</v>
      </c>
      <c r="B4916" s="35">
        <v>38625</v>
      </c>
      <c r="C4916" s="9">
        <v>3.5679224878549576E-2</v>
      </c>
    </row>
    <row r="4917" spans="1:3" x14ac:dyDescent="0.35">
      <c r="A4917">
        <v>4910</v>
      </c>
      <c r="B4917" s="35">
        <v>38626</v>
      </c>
      <c r="C4917" s="9">
        <v>3.3413875848054886E-2</v>
      </c>
    </row>
    <row r="4918" spans="1:3" x14ac:dyDescent="0.35">
      <c r="A4918">
        <v>4911</v>
      </c>
      <c r="B4918" s="35">
        <v>38627</v>
      </c>
      <c r="C4918" s="9">
        <v>3.5679224878549576E-2</v>
      </c>
    </row>
    <row r="4919" spans="1:3" x14ac:dyDescent="0.35">
      <c r="A4919">
        <v>4912</v>
      </c>
      <c r="B4919" s="35">
        <v>38628</v>
      </c>
      <c r="C4919" s="9">
        <v>5.7766366750001907E-2</v>
      </c>
    </row>
    <row r="4920" spans="1:3" x14ac:dyDescent="0.35">
      <c r="A4920">
        <v>4913</v>
      </c>
      <c r="B4920" s="35">
        <v>38629</v>
      </c>
      <c r="C4920" s="9">
        <v>5.0120819360017776E-2</v>
      </c>
    </row>
    <row r="4921" spans="1:3" x14ac:dyDescent="0.35">
      <c r="A4921">
        <v>4914</v>
      </c>
      <c r="B4921" s="35">
        <v>38630</v>
      </c>
      <c r="C4921" s="9">
        <v>1.9821792840957642E-2</v>
      </c>
    </row>
    <row r="4922" spans="1:3" x14ac:dyDescent="0.35">
      <c r="A4922">
        <v>4915</v>
      </c>
      <c r="B4922" s="35">
        <v>38631</v>
      </c>
      <c r="C4922" s="9">
        <v>2.0954467356204987E-2</v>
      </c>
    </row>
    <row r="4923" spans="1:3" x14ac:dyDescent="0.35">
      <c r="A4923">
        <v>4916</v>
      </c>
      <c r="B4923" s="35">
        <v>38632</v>
      </c>
      <c r="C4923" s="9">
        <v>2.1237634122371674E-2</v>
      </c>
    </row>
    <row r="4924" spans="1:3" x14ac:dyDescent="0.35">
      <c r="A4924">
        <v>4917</v>
      </c>
      <c r="B4924" s="35">
        <v>38633</v>
      </c>
      <c r="C4924" s="9">
        <v>2.5768330320715904E-2</v>
      </c>
    </row>
    <row r="4925" spans="1:3" x14ac:dyDescent="0.35">
      <c r="A4925">
        <v>4918</v>
      </c>
      <c r="B4925" s="35">
        <v>38634</v>
      </c>
      <c r="C4925" s="9">
        <v>3.8227744400501251E-2</v>
      </c>
    </row>
    <row r="4926" spans="1:3" x14ac:dyDescent="0.35">
      <c r="A4926">
        <v>4919</v>
      </c>
      <c r="B4926" s="35">
        <v>38635</v>
      </c>
      <c r="C4926" s="9">
        <v>5.6916862726211548E-2</v>
      </c>
    </row>
    <row r="4927" spans="1:3" x14ac:dyDescent="0.35">
      <c r="A4927">
        <v>4920</v>
      </c>
      <c r="B4927" s="35">
        <v>38636</v>
      </c>
      <c r="C4927" s="9">
        <v>3.8227744400501251E-2</v>
      </c>
    </row>
    <row r="4928" spans="1:3" x14ac:dyDescent="0.35">
      <c r="A4928">
        <v>4921</v>
      </c>
      <c r="B4928" s="35">
        <v>38637</v>
      </c>
      <c r="C4928" s="9">
        <v>3.4829720854759216E-2</v>
      </c>
    </row>
    <row r="4929" spans="1:3" x14ac:dyDescent="0.35">
      <c r="A4929">
        <v>4922</v>
      </c>
      <c r="B4929" s="35">
        <v>38638</v>
      </c>
      <c r="C4929" s="9">
        <v>3.8794081658124924E-2</v>
      </c>
    </row>
    <row r="4930" spans="1:3" x14ac:dyDescent="0.35">
      <c r="A4930">
        <v>4923</v>
      </c>
      <c r="B4930" s="35">
        <v>38639</v>
      </c>
      <c r="C4930" s="9">
        <v>4.530695453286171E-2</v>
      </c>
    </row>
    <row r="4931" spans="1:3" x14ac:dyDescent="0.35">
      <c r="A4931">
        <v>4924</v>
      </c>
      <c r="B4931" s="35">
        <v>38640</v>
      </c>
      <c r="C4931" s="9">
        <v>3.9643585681915283E-2</v>
      </c>
    </row>
    <row r="4932" spans="1:3" x14ac:dyDescent="0.35">
      <c r="A4932">
        <v>4925</v>
      </c>
      <c r="B4932" s="35">
        <v>38641</v>
      </c>
      <c r="C4932" s="9">
        <v>2.9449518769979477E-2</v>
      </c>
    </row>
    <row r="4933" spans="1:3" x14ac:dyDescent="0.35">
      <c r="A4933">
        <v>4926</v>
      </c>
      <c r="B4933" s="35">
        <v>38642</v>
      </c>
      <c r="C4933" s="9">
        <v>2.8316846117377281E-2</v>
      </c>
    </row>
    <row r="4934" spans="1:3" x14ac:dyDescent="0.35">
      <c r="A4934">
        <v>4927</v>
      </c>
      <c r="B4934" s="35">
        <v>38643</v>
      </c>
      <c r="C4934" s="9">
        <v>2.605149894952774E-2</v>
      </c>
    </row>
    <row r="4935" spans="1:3" x14ac:dyDescent="0.35">
      <c r="A4935">
        <v>4928</v>
      </c>
      <c r="B4935" s="35">
        <v>38644</v>
      </c>
      <c r="C4935" s="9">
        <v>2.5485161691904068E-2</v>
      </c>
    </row>
    <row r="4936" spans="1:3" x14ac:dyDescent="0.35">
      <c r="A4936">
        <v>4929</v>
      </c>
      <c r="B4936" s="35">
        <v>38645</v>
      </c>
      <c r="C4936" s="9">
        <v>2.4352489039301872E-2</v>
      </c>
    </row>
    <row r="4937" spans="1:3" x14ac:dyDescent="0.35">
      <c r="A4937">
        <v>4930</v>
      </c>
      <c r="B4937" s="35">
        <v>38646</v>
      </c>
      <c r="C4937" s="9">
        <v>3.0299026519060135E-2</v>
      </c>
    </row>
    <row r="4938" spans="1:3" x14ac:dyDescent="0.35">
      <c r="A4938">
        <v>4931</v>
      </c>
      <c r="B4938" s="35">
        <v>38647</v>
      </c>
      <c r="C4938" s="9">
        <v>3.6245562136173248E-2</v>
      </c>
    </row>
    <row r="4939" spans="1:3" x14ac:dyDescent="0.35">
      <c r="A4939">
        <v>4932</v>
      </c>
      <c r="B4939" s="35">
        <v>38648</v>
      </c>
      <c r="C4939" s="9">
        <v>3.4829720854759216E-2</v>
      </c>
    </row>
    <row r="4940" spans="1:3" x14ac:dyDescent="0.35">
      <c r="A4940">
        <v>4933</v>
      </c>
      <c r="B4940" s="35">
        <v>38649</v>
      </c>
      <c r="C4940" s="9">
        <v>3.3980216830968857E-2</v>
      </c>
    </row>
    <row r="4941" spans="1:3" x14ac:dyDescent="0.35">
      <c r="A4941">
        <v>4934</v>
      </c>
      <c r="B4941" s="35">
        <v>38650</v>
      </c>
      <c r="C4941" s="9">
        <v>4.1059430688619614E-2</v>
      </c>
    </row>
    <row r="4942" spans="1:3" x14ac:dyDescent="0.35">
      <c r="A4942">
        <v>4935</v>
      </c>
      <c r="B4942" s="35">
        <v>38651</v>
      </c>
      <c r="C4942" s="9">
        <v>4.7289133071899414E-2</v>
      </c>
    </row>
    <row r="4943" spans="1:3" x14ac:dyDescent="0.35">
      <c r="A4943">
        <v>4936</v>
      </c>
      <c r="B4943" s="35">
        <v>38652</v>
      </c>
      <c r="C4943" s="9">
        <v>5.1253490149974823E-2</v>
      </c>
    </row>
    <row r="4944" spans="1:3" x14ac:dyDescent="0.35">
      <c r="A4944">
        <v>4937</v>
      </c>
      <c r="B4944" s="35">
        <v>38653</v>
      </c>
      <c r="C4944" s="9">
        <v>4.8138640820980072E-2</v>
      </c>
    </row>
    <row r="4945" spans="1:3" x14ac:dyDescent="0.35">
      <c r="A4945">
        <v>4938</v>
      </c>
      <c r="B4945" s="35">
        <v>38654</v>
      </c>
      <c r="C4945" s="9">
        <v>4.1908934712409973E-2</v>
      </c>
    </row>
    <row r="4946" spans="1:3" x14ac:dyDescent="0.35">
      <c r="A4946">
        <v>4939</v>
      </c>
      <c r="B4946" s="35">
        <v>38655</v>
      </c>
      <c r="C4946" s="9">
        <v>4.0493089705705643E-2</v>
      </c>
    </row>
    <row r="4947" spans="1:3" x14ac:dyDescent="0.35">
      <c r="A4947">
        <v>4940</v>
      </c>
      <c r="B4947" s="35">
        <v>38656</v>
      </c>
      <c r="C4947" s="9">
        <v>3.8794081658124924E-2</v>
      </c>
    </row>
    <row r="4948" spans="1:3" x14ac:dyDescent="0.35">
      <c r="A4948">
        <v>4941</v>
      </c>
      <c r="B4948" s="35">
        <v>38657</v>
      </c>
      <c r="C4948" s="9">
        <v>5.6350525468587875E-2</v>
      </c>
    </row>
    <row r="4949" spans="1:3" x14ac:dyDescent="0.35">
      <c r="A4949">
        <v>4942</v>
      </c>
      <c r="B4949" s="35">
        <v>38658</v>
      </c>
      <c r="C4949" s="9">
        <v>8.4950536489486694E-2</v>
      </c>
    </row>
    <row r="4950" spans="1:3" x14ac:dyDescent="0.35">
      <c r="A4950">
        <v>4943</v>
      </c>
      <c r="B4950" s="35">
        <v>38659</v>
      </c>
      <c r="C4950" s="9">
        <v>8.4950536489486694E-2</v>
      </c>
    </row>
    <row r="4951" spans="1:3" x14ac:dyDescent="0.35">
      <c r="A4951">
        <v>4944</v>
      </c>
      <c r="B4951" s="35">
        <v>38660</v>
      </c>
      <c r="C4951" s="9">
        <v>8.9198067784309387E-2</v>
      </c>
    </row>
    <row r="4952" spans="1:3" x14ac:dyDescent="0.35">
      <c r="A4952">
        <v>4945</v>
      </c>
      <c r="B4952" s="35">
        <v>38661</v>
      </c>
      <c r="C4952" s="9">
        <v>8.9198067784309387E-2</v>
      </c>
    </row>
    <row r="4953" spans="1:3" x14ac:dyDescent="0.35">
      <c r="A4953">
        <v>4946</v>
      </c>
      <c r="B4953" s="35">
        <v>38662</v>
      </c>
      <c r="C4953" s="9">
        <v>8.89149010181427E-2</v>
      </c>
    </row>
    <row r="4954" spans="1:3" x14ac:dyDescent="0.35">
      <c r="A4954">
        <v>4947</v>
      </c>
      <c r="B4954" s="35">
        <v>38663</v>
      </c>
      <c r="C4954" s="9">
        <v>8.89149010181427E-2</v>
      </c>
    </row>
    <row r="4955" spans="1:3" x14ac:dyDescent="0.35">
      <c r="A4955">
        <v>4948</v>
      </c>
      <c r="B4955" s="35">
        <v>38664</v>
      </c>
      <c r="C4955" s="9">
        <v>9.2596091330051422E-2</v>
      </c>
    </row>
    <row r="4956" spans="1:3" x14ac:dyDescent="0.35">
      <c r="A4956">
        <v>4949</v>
      </c>
      <c r="B4956" s="35">
        <v>38665</v>
      </c>
      <c r="C4956" s="9">
        <v>9.4578266143798828E-2</v>
      </c>
    </row>
    <row r="4957" spans="1:3" x14ac:dyDescent="0.35">
      <c r="A4957">
        <v>4950</v>
      </c>
      <c r="B4957" s="35">
        <v>38666</v>
      </c>
      <c r="C4957" s="9">
        <v>9.3445591628551483E-2</v>
      </c>
    </row>
    <row r="4958" spans="1:3" x14ac:dyDescent="0.35">
      <c r="A4958">
        <v>4951</v>
      </c>
      <c r="B4958" s="35">
        <v>38667</v>
      </c>
      <c r="C4958" s="9">
        <v>2.8316846117377281E-2</v>
      </c>
    </row>
    <row r="4959" spans="1:3" x14ac:dyDescent="0.35">
      <c r="A4959">
        <v>4952</v>
      </c>
      <c r="B4959" s="35">
        <v>38668</v>
      </c>
      <c r="C4959" s="9">
        <v>1.302574947476387E-2</v>
      </c>
    </row>
    <row r="4960" spans="1:3" x14ac:dyDescent="0.35">
      <c r="A4960">
        <v>4953</v>
      </c>
      <c r="B4960" s="35">
        <v>38669</v>
      </c>
      <c r="C4960" s="9">
        <v>1.0194065049290657E-2</v>
      </c>
    </row>
    <row r="4961" spans="1:3" x14ac:dyDescent="0.35">
      <c r="A4961">
        <v>4954</v>
      </c>
      <c r="B4961" s="35">
        <v>38670</v>
      </c>
      <c r="C4961" s="9">
        <v>1.1043570004403591E-2</v>
      </c>
    </row>
    <row r="4962" spans="1:3" x14ac:dyDescent="0.35">
      <c r="A4962">
        <v>4955</v>
      </c>
      <c r="B4962" s="35">
        <v>38671</v>
      </c>
      <c r="C4962" s="9">
        <v>1.1609907262027264E-2</v>
      </c>
    </row>
    <row r="4963" spans="1:3" x14ac:dyDescent="0.35">
      <c r="A4963">
        <v>4956</v>
      </c>
      <c r="B4963" s="35">
        <v>38672</v>
      </c>
      <c r="C4963" s="9">
        <v>1.1609907262027264E-2</v>
      </c>
    </row>
    <row r="4964" spans="1:3" x14ac:dyDescent="0.35">
      <c r="A4964">
        <v>4957</v>
      </c>
      <c r="B4964" s="35">
        <v>38673</v>
      </c>
      <c r="C4964" s="9">
        <v>1.9255455583333969E-2</v>
      </c>
    </row>
    <row r="4965" spans="1:3" x14ac:dyDescent="0.35">
      <c r="A4965">
        <v>4958</v>
      </c>
      <c r="B4965" s="35">
        <v>38674</v>
      </c>
      <c r="C4965" s="9">
        <v>1.2176244519650936E-2</v>
      </c>
    </row>
    <row r="4966" spans="1:3" x14ac:dyDescent="0.35">
      <c r="A4966">
        <v>4959</v>
      </c>
      <c r="B4966" s="35">
        <v>38675</v>
      </c>
      <c r="C4966" s="9">
        <v>1.3308918103575706E-2</v>
      </c>
    </row>
    <row r="4967" spans="1:3" x14ac:dyDescent="0.35">
      <c r="A4967">
        <v>4960</v>
      </c>
      <c r="B4967" s="35">
        <v>38676</v>
      </c>
      <c r="C4967" s="9">
        <v>1.2459412217140198E-2</v>
      </c>
    </row>
    <row r="4968" spans="1:3" x14ac:dyDescent="0.35">
      <c r="A4968">
        <v>4961</v>
      </c>
      <c r="B4968" s="35">
        <v>38677</v>
      </c>
      <c r="C4968" s="9">
        <v>1.1043570004403591E-2</v>
      </c>
    </row>
    <row r="4969" spans="1:3" x14ac:dyDescent="0.35">
      <c r="A4969">
        <v>4962</v>
      </c>
      <c r="B4969" s="35">
        <v>38678</v>
      </c>
      <c r="C4969" s="9">
        <v>1.1326738633215427E-2</v>
      </c>
    </row>
    <row r="4970" spans="1:3" x14ac:dyDescent="0.35">
      <c r="A4970">
        <v>4963</v>
      </c>
      <c r="B4970" s="35">
        <v>38679</v>
      </c>
      <c r="C4970" s="9">
        <v>1.1326738633215427E-2</v>
      </c>
    </row>
    <row r="4971" spans="1:3" x14ac:dyDescent="0.35">
      <c r="A4971">
        <v>4964</v>
      </c>
      <c r="B4971" s="35">
        <v>38680</v>
      </c>
      <c r="C4971" s="9">
        <v>1.1609907262027264E-2</v>
      </c>
    </row>
    <row r="4972" spans="1:3" x14ac:dyDescent="0.35">
      <c r="A4972">
        <v>4965</v>
      </c>
      <c r="B4972" s="35">
        <v>38681</v>
      </c>
      <c r="C4972" s="9">
        <v>1.302574947476387E-2</v>
      </c>
    </row>
    <row r="4973" spans="1:3" x14ac:dyDescent="0.35">
      <c r="A4973">
        <v>4966</v>
      </c>
      <c r="B4973" s="35">
        <v>38682</v>
      </c>
      <c r="C4973" s="9">
        <v>1.840594969689846E-2</v>
      </c>
    </row>
    <row r="4974" spans="1:3" x14ac:dyDescent="0.35">
      <c r="A4974">
        <v>4967</v>
      </c>
      <c r="B4974" s="35">
        <v>38683</v>
      </c>
      <c r="C4974" s="9">
        <v>1.9821792840957642E-2</v>
      </c>
    </row>
    <row r="4975" spans="1:3" x14ac:dyDescent="0.35">
      <c r="A4975">
        <v>4968</v>
      </c>
      <c r="B4975" s="35">
        <v>38684</v>
      </c>
      <c r="C4975" s="9">
        <v>1.840594969689846E-2</v>
      </c>
    </row>
    <row r="4976" spans="1:3" x14ac:dyDescent="0.35">
      <c r="A4976">
        <v>4969</v>
      </c>
      <c r="B4976" s="35">
        <v>38685</v>
      </c>
      <c r="C4976" s="9">
        <v>1.7839612439274788E-2</v>
      </c>
    </row>
    <row r="4977" spans="1:3" x14ac:dyDescent="0.35">
      <c r="A4977">
        <v>4970</v>
      </c>
      <c r="B4977" s="35">
        <v>38686</v>
      </c>
      <c r="C4977" s="9">
        <v>2.2370308637619019E-2</v>
      </c>
    </row>
    <row r="4978" spans="1:3" x14ac:dyDescent="0.35">
      <c r="A4978">
        <v>4971</v>
      </c>
      <c r="B4978" s="35">
        <v>38687</v>
      </c>
      <c r="C4978" s="9">
        <v>5.7483196258544922E-2</v>
      </c>
    </row>
    <row r="4979" spans="1:3" x14ac:dyDescent="0.35">
      <c r="A4979">
        <v>4972</v>
      </c>
      <c r="B4979" s="35">
        <v>38688</v>
      </c>
      <c r="C4979" s="9">
        <v>8.3534695208072662E-2</v>
      </c>
    </row>
    <row r="4980" spans="1:3" x14ac:dyDescent="0.35">
      <c r="A4980">
        <v>4973</v>
      </c>
      <c r="B4980" s="35">
        <v>38689</v>
      </c>
      <c r="C4980" s="9">
        <v>7.9570338129997253E-2</v>
      </c>
    </row>
    <row r="4981" spans="1:3" x14ac:dyDescent="0.35">
      <c r="A4981">
        <v>4974</v>
      </c>
      <c r="B4981" s="35">
        <v>38690</v>
      </c>
      <c r="C4981" s="9">
        <v>7.0792116224765778E-2</v>
      </c>
    </row>
    <row r="4982" spans="1:3" x14ac:dyDescent="0.35">
      <c r="A4982">
        <v>4975</v>
      </c>
      <c r="B4982" s="35">
        <v>38691</v>
      </c>
      <c r="C4982" s="9">
        <v>5.9465374797582626E-2</v>
      </c>
    </row>
    <row r="4983" spans="1:3" x14ac:dyDescent="0.35">
      <c r="A4983">
        <v>4976</v>
      </c>
      <c r="B4983" s="35">
        <v>38692</v>
      </c>
      <c r="C4983" s="9">
        <v>3.6811899393796921E-2</v>
      </c>
    </row>
    <row r="4984" spans="1:3" x14ac:dyDescent="0.35">
      <c r="A4984">
        <v>4977</v>
      </c>
      <c r="B4984" s="35">
        <v>38693</v>
      </c>
      <c r="C4984" s="9">
        <v>3.6811899393796921E-2</v>
      </c>
    </row>
    <row r="4985" spans="1:3" x14ac:dyDescent="0.35">
      <c r="A4985">
        <v>4978</v>
      </c>
      <c r="B4985" s="35">
        <v>38694</v>
      </c>
      <c r="C4985" s="9">
        <v>5.3802009671926498E-2</v>
      </c>
    </row>
    <row r="4986" spans="1:3" x14ac:dyDescent="0.35">
      <c r="A4986">
        <v>4979</v>
      </c>
      <c r="B4986" s="35">
        <v>38695</v>
      </c>
      <c r="C4986" s="9">
        <v>5.9182208031415939E-2</v>
      </c>
    </row>
    <row r="4987" spans="1:3" x14ac:dyDescent="0.35">
      <c r="A4987">
        <v>4980</v>
      </c>
      <c r="B4987" s="35">
        <v>38696</v>
      </c>
      <c r="C4987" s="9">
        <v>5.9182208031415939E-2</v>
      </c>
    </row>
    <row r="4988" spans="1:3" x14ac:dyDescent="0.35">
      <c r="A4988">
        <v>4981</v>
      </c>
      <c r="B4988" s="35">
        <v>38697</v>
      </c>
      <c r="C4988" s="9">
        <v>5.0120819360017776E-2</v>
      </c>
    </row>
    <row r="4989" spans="1:3" x14ac:dyDescent="0.35">
      <c r="A4989">
        <v>4982</v>
      </c>
      <c r="B4989" s="35">
        <v>38698</v>
      </c>
      <c r="C4989" s="9">
        <v>4.0776260197162628E-2</v>
      </c>
    </row>
    <row r="4990" spans="1:3" x14ac:dyDescent="0.35">
      <c r="A4990">
        <v>4983</v>
      </c>
      <c r="B4990" s="35">
        <v>38699</v>
      </c>
      <c r="C4990" s="9">
        <v>5.6916862726211548E-2</v>
      </c>
    </row>
    <row r="4991" spans="1:3" x14ac:dyDescent="0.35">
      <c r="A4991">
        <v>4984</v>
      </c>
      <c r="B4991" s="35">
        <v>38700</v>
      </c>
      <c r="C4991" s="9">
        <v>8.2685194909572601E-2</v>
      </c>
    </row>
    <row r="4992" spans="1:3" x14ac:dyDescent="0.35">
      <c r="A4992">
        <v>4985</v>
      </c>
      <c r="B4992" s="35">
        <v>38701</v>
      </c>
      <c r="C4992" s="9">
        <v>8.1835687160491943E-2</v>
      </c>
    </row>
    <row r="4993" spans="1:3" x14ac:dyDescent="0.35">
      <c r="A4993">
        <v>4986</v>
      </c>
      <c r="B4993" s="35">
        <v>38702</v>
      </c>
      <c r="C4993" s="9">
        <v>8.2685194909572601E-2</v>
      </c>
    </row>
    <row r="4994" spans="1:3" x14ac:dyDescent="0.35">
      <c r="A4994">
        <v>4987</v>
      </c>
      <c r="B4994" s="35">
        <v>38703</v>
      </c>
      <c r="C4994" s="9">
        <v>8.0419838428497314E-2</v>
      </c>
    </row>
    <row r="4995" spans="1:3" x14ac:dyDescent="0.35">
      <c r="A4995">
        <v>4988</v>
      </c>
      <c r="B4995" s="35">
        <v>38704</v>
      </c>
      <c r="C4995" s="9">
        <v>7.8437663614749908E-2</v>
      </c>
    </row>
    <row r="4996" spans="1:3" x14ac:dyDescent="0.35">
      <c r="A4996">
        <v>4989</v>
      </c>
      <c r="B4996" s="35">
        <v>38705</v>
      </c>
      <c r="C4996" s="9">
        <v>7.7588163316249847E-2</v>
      </c>
    </row>
    <row r="4997" spans="1:3" x14ac:dyDescent="0.35">
      <c r="A4997">
        <v>4990</v>
      </c>
      <c r="B4997" s="35">
        <v>38706</v>
      </c>
      <c r="C4997" s="9">
        <v>5.521785095334053E-2</v>
      </c>
    </row>
    <row r="4998" spans="1:3" x14ac:dyDescent="0.35">
      <c r="A4998">
        <v>4991</v>
      </c>
      <c r="B4998" s="35">
        <v>38707</v>
      </c>
      <c r="C4998" s="9">
        <v>2.3502981290221214E-2</v>
      </c>
    </row>
    <row r="4999" spans="1:3" x14ac:dyDescent="0.35">
      <c r="A4999">
        <v>4992</v>
      </c>
      <c r="B4999" s="35">
        <v>38708</v>
      </c>
      <c r="C4999" s="9">
        <v>1.840594969689846E-2</v>
      </c>
    </row>
    <row r="5000" spans="1:3" x14ac:dyDescent="0.35">
      <c r="A5000">
        <v>4993</v>
      </c>
      <c r="B5000" s="35">
        <v>38709</v>
      </c>
      <c r="C5000" s="9">
        <v>1.9821792840957642E-2</v>
      </c>
    </row>
    <row r="5001" spans="1:3" x14ac:dyDescent="0.35">
      <c r="A5001">
        <v>4994</v>
      </c>
      <c r="B5001" s="35">
        <v>38710</v>
      </c>
      <c r="C5001" s="9">
        <v>1.9538624212145805E-2</v>
      </c>
    </row>
    <row r="5002" spans="1:3" x14ac:dyDescent="0.35">
      <c r="A5002">
        <v>4995</v>
      </c>
      <c r="B5002" s="35">
        <v>38711</v>
      </c>
      <c r="C5002" s="9">
        <v>1.9538624212145805E-2</v>
      </c>
    </row>
    <row r="5003" spans="1:3" x14ac:dyDescent="0.35">
      <c r="A5003">
        <v>4996</v>
      </c>
      <c r="B5003" s="35">
        <v>38712</v>
      </c>
      <c r="C5003" s="9">
        <v>1.9538624212145805E-2</v>
      </c>
    </row>
    <row r="5004" spans="1:3" x14ac:dyDescent="0.35">
      <c r="A5004">
        <v>4997</v>
      </c>
      <c r="B5004" s="35">
        <v>38713</v>
      </c>
      <c r="C5004" s="9">
        <v>1.9538624212145805E-2</v>
      </c>
    </row>
    <row r="5005" spans="1:3" x14ac:dyDescent="0.35">
      <c r="A5005">
        <v>4998</v>
      </c>
      <c r="B5005" s="35">
        <v>38714</v>
      </c>
      <c r="C5005" s="9">
        <v>1.9538624212145805E-2</v>
      </c>
    </row>
    <row r="5006" spans="1:3" x14ac:dyDescent="0.35">
      <c r="A5006">
        <v>4999</v>
      </c>
      <c r="B5006" s="35">
        <v>38715</v>
      </c>
      <c r="C5006" s="9">
        <v>1.9538624212145805E-2</v>
      </c>
    </row>
    <row r="5007" spans="1:3" x14ac:dyDescent="0.35">
      <c r="A5007">
        <v>5000</v>
      </c>
      <c r="B5007" s="35">
        <v>38716</v>
      </c>
      <c r="C5007" s="9">
        <v>1.7556445673108101E-2</v>
      </c>
    </row>
    <row r="5008" spans="1:3" x14ac:dyDescent="0.35">
      <c r="A5008">
        <v>5001</v>
      </c>
      <c r="B5008" s="35">
        <v>38717</v>
      </c>
      <c r="C5008" s="9">
        <v>1.6990108415484428E-2</v>
      </c>
    </row>
    <row r="5009" spans="1:3" x14ac:dyDescent="0.35">
      <c r="A5009">
        <v>5002</v>
      </c>
      <c r="B5009" s="35">
        <v>38718</v>
      </c>
      <c r="C5009" s="9">
        <v>1.7273277044296265E-2</v>
      </c>
    </row>
    <row r="5010" spans="1:3" x14ac:dyDescent="0.35">
      <c r="A5010">
        <v>5003</v>
      </c>
      <c r="B5010" s="35">
        <v>38719</v>
      </c>
      <c r="C5010" s="9">
        <v>1.7273277044296265E-2</v>
      </c>
    </row>
    <row r="5011" spans="1:3" x14ac:dyDescent="0.35">
      <c r="A5011">
        <v>5004</v>
      </c>
      <c r="B5011" s="35">
        <v>38720</v>
      </c>
      <c r="C5011" s="9">
        <v>1.8122781068086624E-2</v>
      </c>
    </row>
    <row r="5012" spans="1:3" x14ac:dyDescent="0.35">
      <c r="A5012">
        <v>5005</v>
      </c>
      <c r="B5012" s="35">
        <v>38721</v>
      </c>
      <c r="C5012" s="9">
        <v>1.8122781068086624E-2</v>
      </c>
    </row>
    <row r="5013" spans="1:3" x14ac:dyDescent="0.35">
      <c r="A5013">
        <v>5006</v>
      </c>
      <c r="B5013" s="35">
        <v>38722</v>
      </c>
      <c r="C5013" s="9">
        <v>1.7839612439274788E-2</v>
      </c>
    </row>
    <row r="5014" spans="1:3" x14ac:dyDescent="0.35">
      <c r="A5014">
        <v>5007</v>
      </c>
      <c r="B5014" s="35">
        <v>38723</v>
      </c>
      <c r="C5014" s="9">
        <v>1.8689120188355446E-2</v>
      </c>
    </row>
    <row r="5015" spans="1:3" x14ac:dyDescent="0.35">
      <c r="A5015">
        <v>5008</v>
      </c>
      <c r="B5015" s="35">
        <v>38724</v>
      </c>
      <c r="C5015" s="9">
        <v>1.8122781068086624E-2</v>
      </c>
    </row>
    <row r="5016" spans="1:3" x14ac:dyDescent="0.35">
      <c r="A5016">
        <v>5009</v>
      </c>
      <c r="B5016" s="35">
        <v>38725</v>
      </c>
      <c r="C5016" s="9">
        <v>1.8972286954522133E-2</v>
      </c>
    </row>
    <row r="5017" spans="1:3" x14ac:dyDescent="0.35">
      <c r="A5017">
        <v>5010</v>
      </c>
      <c r="B5017" s="35">
        <v>38726</v>
      </c>
      <c r="C5017" s="9">
        <v>1.9255455583333969E-2</v>
      </c>
    </row>
    <row r="5018" spans="1:3" x14ac:dyDescent="0.35">
      <c r="A5018">
        <v>5011</v>
      </c>
      <c r="B5018" s="35">
        <v>38727</v>
      </c>
      <c r="C5018" s="9">
        <v>1.8972286954522133E-2</v>
      </c>
    </row>
    <row r="5019" spans="1:3" x14ac:dyDescent="0.35">
      <c r="A5019">
        <v>5012</v>
      </c>
      <c r="B5019" s="35">
        <v>38728</v>
      </c>
      <c r="C5019" s="9">
        <v>1.9255455583333969E-2</v>
      </c>
    </row>
    <row r="5020" spans="1:3" x14ac:dyDescent="0.35">
      <c r="A5020">
        <v>5013</v>
      </c>
      <c r="B5020" s="35">
        <v>38729</v>
      </c>
      <c r="C5020" s="9">
        <v>1.840594969689846E-2</v>
      </c>
    </row>
    <row r="5021" spans="1:3" x14ac:dyDescent="0.35">
      <c r="A5021">
        <v>5014</v>
      </c>
      <c r="B5021" s="35">
        <v>38730</v>
      </c>
      <c r="C5021" s="9">
        <v>1.7273277044296265E-2</v>
      </c>
    </row>
    <row r="5022" spans="1:3" x14ac:dyDescent="0.35">
      <c r="A5022">
        <v>5015</v>
      </c>
      <c r="B5022" s="35">
        <v>38731</v>
      </c>
      <c r="C5022" s="9">
        <v>3.7944573909044266E-2</v>
      </c>
    </row>
    <row r="5023" spans="1:3" x14ac:dyDescent="0.35">
      <c r="A5023">
        <v>5016</v>
      </c>
      <c r="B5023" s="35">
        <v>38732</v>
      </c>
      <c r="C5023" s="9">
        <v>6.5128743648529053E-2</v>
      </c>
    </row>
    <row r="5024" spans="1:3" x14ac:dyDescent="0.35">
      <c r="A5024">
        <v>5017</v>
      </c>
      <c r="B5024" s="35">
        <v>38733</v>
      </c>
      <c r="C5024" s="9">
        <v>6.0314886271953583E-2</v>
      </c>
    </row>
    <row r="5025" spans="1:3" x14ac:dyDescent="0.35">
      <c r="A5025">
        <v>5018</v>
      </c>
      <c r="B5025" s="35">
        <v>38734</v>
      </c>
      <c r="C5025" s="9">
        <v>7.2491124272346497E-2</v>
      </c>
    </row>
    <row r="5026" spans="1:3" x14ac:dyDescent="0.35">
      <c r="A5026">
        <v>5019</v>
      </c>
      <c r="B5026" s="35">
        <v>38735</v>
      </c>
      <c r="C5026" s="9">
        <v>9.7693122923374176E-2</v>
      </c>
    </row>
    <row r="5027" spans="1:3" x14ac:dyDescent="0.35">
      <c r="A5027">
        <v>5020</v>
      </c>
      <c r="B5027" s="35">
        <v>38736</v>
      </c>
      <c r="C5027" s="9">
        <v>8.5516877472400665E-2</v>
      </c>
    </row>
    <row r="5028" spans="1:3" x14ac:dyDescent="0.35">
      <c r="A5028">
        <v>5021</v>
      </c>
      <c r="B5028" s="35">
        <v>38737</v>
      </c>
      <c r="C5028" s="9">
        <v>9.0047575533390045E-2</v>
      </c>
    </row>
    <row r="5029" spans="1:3" x14ac:dyDescent="0.35">
      <c r="A5029">
        <v>5022</v>
      </c>
      <c r="B5029" s="35">
        <v>38738</v>
      </c>
      <c r="C5029" s="9">
        <v>8.9481234550476074E-2</v>
      </c>
    </row>
    <row r="5030" spans="1:3" x14ac:dyDescent="0.35">
      <c r="A5030">
        <v>5023</v>
      </c>
      <c r="B5030" s="35">
        <v>38739</v>
      </c>
      <c r="C5030" s="9">
        <v>8.664955198764801E-2</v>
      </c>
    </row>
    <row r="5031" spans="1:3" x14ac:dyDescent="0.35">
      <c r="A5031">
        <v>5024</v>
      </c>
      <c r="B5031" s="35">
        <v>38740</v>
      </c>
      <c r="C5031" s="9">
        <v>7.8437663614749908E-2</v>
      </c>
    </row>
    <row r="5032" spans="1:3" x14ac:dyDescent="0.35">
      <c r="A5032">
        <v>5025</v>
      </c>
      <c r="B5032" s="35">
        <v>38741</v>
      </c>
      <c r="C5032" s="9">
        <v>6.1447560787200928E-2</v>
      </c>
    </row>
    <row r="5033" spans="1:3" x14ac:dyDescent="0.35">
      <c r="A5033">
        <v>5026</v>
      </c>
      <c r="B5033" s="35">
        <v>38742</v>
      </c>
      <c r="C5033" s="9">
        <v>3.5962395370006561E-2</v>
      </c>
    </row>
    <row r="5034" spans="1:3" x14ac:dyDescent="0.35">
      <c r="A5034">
        <v>5027</v>
      </c>
      <c r="B5034" s="35">
        <v>38743</v>
      </c>
      <c r="C5034" s="9">
        <v>3.369705006480217E-2</v>
      </c>
    </row>
    <row r="5035" spans="1:3" x14ac:dyDescent="0.35">
      <c r="A5035">
        <v>5028</v>
      </c>
      <c r="B5035" s="35">
        <v>38744</v>
      </c>
      <c r="C5035" s="9">
        <v>2.605149894952774E-2</v>
      </c>
    </row>
    <row r="5036" spans="1:3" x14ac:dyDescent="0.35">
      <c r="A5036">
        <v>5029</v>
      </c>
      <c r="B5036" s="35">
        <v>38745</v>
      </c>
      <c r="C5036" s="9">
        <v>2.3219814524054527E-2</v>
      </c>
    </row>
    <row r="5037" spans="1:3" x14ac:dyDescent="0.35">
      <c r="A5037">
        <v>5030</v>
      </c>
      <c r="B5037" s="35">
        <v>38746</v>
      </c>
      <c r="C5037" s="9">
        <v>2.3219814524054527E-2</v>
      </c>
    </row>
    <row r="5038" spans="1:3" x14ac:dyDescent="0.35">
      <c r="A5038">
        <v>5031</v>
      </c>
      <c r="B5038" s="35">
        <v>38747</v>
      </c>
      <c r="C5038" s="9">
        <v>2.3219814524054527E-2</v>
      </c>
    </row>
    <row r="5039" spans="1:3" x14ac:dyDescent="0.35">
      <c r="A5039">
        <v>5032</v>
      </c>
      <c r="B5039" s="35">
        <v>38748</v>
      </c>
      <c r="C5039" s="9">
        <v>2.0388130098581314E-2</v>
      </c>
    </row>
    <row r="5040" spans="1:3" x14ac:dyDescent="0.35">
      <c r="A5040">
        <v>5033</v>
      </c>
      <c r="B5040" s="35">
        <v>38749</v>
      </c>
      <c r="C5040" s="9">
        <v>1.6706937924027443E-2</v>
      </c>
    </row>
    <row r="5041" spans="1:3" x14ac:dyDescent="0.35">
      <c r="A5041">
        <v>5034</v>
      </c>
      <c r="B5041" s="35">
        <v>38750</v>
      </c>
      <c r="C5041" s="9">
        <v>1.6706937924027443E-2</v>
      </c>
    </row>
    <row r="5042" spans="1:3" x14ac:dyDescent="0.35">
      <c r="A5042">
        <v>5035</v>
      </c>
      <c r="B5042" s="35">
        <v>38751</v>
      </c>
      <c r="C5042" s="9">
        <v>1.6706937924027443E-2</v>
      </c>
    </row>
    <row r="5043" spans="1:3" x14ac:dyDescent="0.35">
      <c r="A5043">
        <v>5036</v>
      </c>
      <c r="B5043" s="35">
        <v>38752</v>
      </c>
      <c r="C5043" s="9">
        <v>1.6706937924027443E-2</v>
      </c>
    </row>
    <row r="5044" spans="1:3" x14ac:dyDescent="0.35">
      <c r="A5044">
        <v>5037</v>
      </c>
      <c r="B5044" s="35">
        <v>38753</v>
      </c>
      <c r="C5044" s="9">
        <v>1.6706937924027443E-2</v>
      </c>
    </row>
    <row r="5045" spans="1:3" x14ac:dyDescent="0.35">
      <c r="A5045">
        <v>5038</v>
      </c>
      <c r="B5045" s="35">
        <v>38754</v>
      </c>
      <c r="C5045" s="9">
        <v>1.614060252904892E-2</v>
      </c>
    </row>
    <row r="5046" spans="1:3" x14ac:dyDescent="0.35">
      <c r="A5046">
        <v>5039</v>
      </c>
      <c r="B5046" s="35">
        <v>38755</v>
      </c>
      <c r="C5046" s="9">
        <v>1.6990108415484428E-2</v>
      </c>
    </row>
    <row r="5047" spans="1:3" x14ac:dyDescent="0.35">
      <c r="A5047">
        <v>5040</v>
      </c>
      <c r="B5047" s="35">
        <v>38756</v>
      </c>
      <c r="C5047" s="9">
        <v>1.6423771157860756E-2</v>
      </c>
    </row>
    <row r="5048" spans="1:3" x14ac:dyDescent="0.35">
      <c r="A5048">
        <v>5041</v>
      </c>
      <c r="B5048" s="35">
        <v>38757</v>
      </c>
      <c r="C5048" s="9">
        <v>1.6423771157860756E-2</v>
      </c>
    </row>
    <row r="5049" spans="1:3" x14ac:dyDescent="0.35">
      <c r="A5049">
        <v>5042</v>
      </c>
      <c r="B5049" s="35">
        <v>38758</v>
      </c>
      <c r="C5049" s="9">
        <v>1.614060252904892E-2</v>
      </c>
    </row>
    <row r="5050" spans="1:3" x14ac:dyDescent="0.35">
      <c r="A5050">
        <v>5043</v>
      </c>
      <c r="B5050" s="35">
        <v>38759</v>
      </c>
      <c r="C5050" s="9">
        <v>1.6706937924027443E-2</v>
      </c>
    </row>
    <row r="5051" spans="1:3" x14ac:dyDescent="0.35">
      <c r="A5051">
        <v>5044</v>
      </c>
      <c r="B5051" s="35">
        <v>38760</v>
      </c>
      <c r="C5051" s="9">
        <v>1.5857433900237083E-2</v>
      </c>
    </row>
    <row r="5052" spans="1:3" x14ac:dyDescent="0.35">
      <c r="A5052">
        <v>5045</v>
      </c>
      <c r="B5052" s="35">
        <v>38761</v>
      </c>
      <c r="C5052" s="9">
        <v>1.5291097573935986E-2</v>
      </c>
    </row>
    <row r="5053" spans="1:3" x14ac:dyDescent="0.35">
      <c r="A5053">
        <v>5046</v>
      </c>
      <c r="B5053" s="35">
        <v>38762</v>
      </c>
      <c r="C5053" s="9">
        <v>1.5574266202747822E-2</v>
      </c>
    </row>
    <row r="5054" spans="1:3" x14ac:dyDescent="0.35">
      <c r="A5054">
        <v>5047</v>
      </c>
      <c r="B5054" s="35">
        <v>38763</v>
      </c>
      <c r="C5054" s="9">
        <v>1.5291097573935986E-2</v>
      </c>
    </row>
    <row r="5055" spans="1:3" x14ac:dyDescent="0.35">
      <c r="A5055">
        <v>5048</v>
      </c>
      <c r="B5055" s="35">
        <v>38764</v>
      </c>
      <c r="C5055" s="9">
        <v>1.5291097573935986E-2</v>
      </c>
    </row>
    <row r="5056" spans="1:3" x14ac:dyDescent="0.35">
      <c r="A5056">
        <v>5049</v>
      </c>
      <c r="B5056" s="35">
        <v>38765</v>
      </c>
      <c r="C5056" s="9">
        <v>1.6423771157860756E-2</v>
      </c>
    </row>
    <row r="5057" spans="1:3" x14ac:dyDescent="0.35">
      <c r="A5057">
        <v>5050</v>
      </c>
      <c r="B5057" s="35">
        <v>38766</v>
      </c>
      <c r="C5057" s="9">
        <v>1.614060252904892E-2</v>
      </c>
    </row>
    <row r="5058" spans="1:3" x14ac:dyDescent="0.35">
      <c r="A5058">
        <v>5051</v>
      </c>
      <c r="B5058" s="35">
        <v>38767</v>
      </c>
      <c r="C5058" s="9">
        <v>1.614060252904892E-2</v>
      </c>
    </row>
    <row r="5059" spans="1:3" x14ac:dyDescent="0.35">
      <c r="A5059">
        <v>5052</v>
      </c>
      <c r="B5059" s="35">
        <v>38768</v>
      </c>
      <c r="C5059" s="9">
        <v>1.5291097573935986E-2</v>
      </c>
    </row>
    <row r="5060" spans="1:3" x14ac:dyDescent="0.35">
      <c r="A5060">
        <v>5053</v>
      </c>
      <c r="B5060" s="35">
        <v>38769</v>
      </c>
      <c r="C5060" s="9">
        <v>1.5291097573935986E-2</v>
      </c>
    </row>
    <row r="5061" spans="1:3" x14ac:dyDescent="0.35">
      <c r="A5061">
        <v>5054</v>
      </c>
      <c r="B5061" s="35">
        <v>38770</v>
      </c>
      <c r="C5061" s="9">
        <v>1.5291097573935986E-2</v>
      </c>
    </row>
    <row r="5062" spans="1:3" x14ac:dyDescent="0.35">
      <c r="A5062">
        <v>5055</v>
      </c>
      <c r="B5062" s="35">
        <v>38771</v>
      </c>
      <c r="C5062" s="9">
        <v>1.5291097573935986E-2</v>
      </c>
    </row>
    <row r="5063" spans="1:3" x14ac:dyDescent="0.35">
      <c r="A5063">
        <v>5056</v>
      </c>
      <c r="B5063" s="35">
        <v>38772</v>
      </c>
      <c r="C5063" s="9">
        <v>1.5574266202747822E-2</v>
      </c>
    </row>
    <row r="5064" spans="1:3" x14ac:dyDescent="0.35">
      <c r="A5064">
        <v>5057</v>
      </c>
      <c r="B5064" s="35">
        <v>38773</v>
      </c>
      <c r="C5064" s="9">
        <v>1.5291097573935986E-2</v>
      </c>
    </row>
    <row r="5065" spans="1:3" x14ac:dyDescent="0.35">
      <c r="A5065">
        <v>5058</v>
      </c>
      <c r="B5065" s="35">
        <v>38774</v>
      </c>
      <c r="C5065" s="9">
        <v>1.5574266202747822E-2</v>
      </c>
    </row>
    <row r="5066" spans="1:3" x14ac:dyDescent="0.35">
      <c r="A5066">
        <v>5059</v>
      </c>
      <c r="B5066" s="35">
        <v>38775</v>
      </c>
      <c r="C5066" s="9">
        <v>1.5574266202747822E-2</v>
      </c>
    </row>
    <row r="5067" spans="1:3" x14ac:dyDescent="0.35">
      <c r="A5067">
        <v>5060</v>
      </c>
      <c r="B5067" s="35">
        <v>38776</v>
      </c>
      <c r="C5067" s="9">
        <v>1.614060252904892E-2</v>
      </c>
    </row>
    <row r="5068" spans="1:3" x14ac:dyDescent="0.35">
      <c r="A5068">
        <v>5061</v>
      </c>
      <c r="B5068" s="35">
        <v>38777</v>
      </c>
      <c r="C5068" s="9">
        <v>1.614060252904892E-2</v>
      </c>
    </row>
    <row r="5069" spans="1:3" x14ac:dyDescent="0.35">
      <c r="A5069">
        <v>5062</v>
      </c>
      <c r="B5069" s="35">
        <v>38778</v>
      </c>
      <c r="C5069" s="9">
        <v>1.5574266202747822E-2</v>
      </c>
    </row>
    <row r="5070" spans="1:3" x14ac:dyDescent="0.35">
      <c r="A5070">
        <v>5063</v>
      </c>
      <c r="B5070" s="35">
        <v>38779</v>
      </c>
      <c r="C5070" s="9">
        <v>1.5574266202747822E-2</v>
      </c>
    </row>
    <row r="5071" spans="1:3" x14ac:dyDescent="0.35">
      <c r="A5071">
        <v>5064</v>
      </c>
      <c r="B5071" s="35">
        <v>38780</v>
      </c>
      <c r="C5071" s="9">
        <v>1.6423771157860756E-2</v>
      </c>
    </row>
    <row r="5072" spans="1:3" x14ac:dyDescent="0.35">
      <c r="A5072">
        <v>5065</v>
      </c>
      <c r="B5072" s="35">
        <v>38781</v>
      </c>
      <c r="C5072" s="9">
        <v>1.6706937924027443E-2</v>
      </c>
    </row>
    <row r="5073" spans="1:3" x14ac:dyDescent="0.35">
      <c r="A5073">
        <v>5066</v>
      </c>
      <c r="B5073" s="35">
        <v>38782</v>
      </c>
      <c r="C5073" s="9">
        <v>1.6706937924027443E-2</v>
      </c>
    </row>
    <row r="5074" spans="1:3" x14ac:dyDescent="0.35">
      <c r="A5074">
        <v>5067</v>
      </c>
      <c r="B5074" s="35">
        <v>38783</v>
      </c>
      <c r="C5074" s="9">
        <v>1.5857433900237083E-2</v>
      </c>
    </row>
    <row r="5075" spans="1:3" x14ac:dyDescent="0.35">
      <c r="A5075">
        <v>5068</v>
      </c>
      <c r="B5075" s="35">
        <v>38784</v>
      </c>
      <c r="C5075" s="9">
        <v>1.614060252904892E-2</v>
      </c>
    </row>
    <row r="5076" spans="1:3" x14ac:dyDescent="0.35">
      <c r="A5076">
        <v>5069</v>
      </c>
      <c r="B5076" s="35">
        <v>38785</v>
      </c>
      <c r="C5076" s="9">
        <v>1.3592085801064968E-2</v>
      </c>
    </row>
    <row r="5077" spans="1:3" x14ac:dyDescent="0.35">
      <c r="A5077">
        <v>5070</v>
      </c>
      <c r="B5077" s="35">
        <v>38786</v>
      </c>
      <c r="C5077" s="9">
        <v>1.8122781068086624E-2</v>
      </c>
    </row>
    <row r="5078" spans="1:3" x14ac:dyDescent="0.35">
      <c r="A5078">
        <v>5071</v>
      </c>
      <c r="B5078" s="35">
        <v>38787</v>
      </c>
      <c r="C5078" s="9">
        <v>1.9255455583333969E-2</v>
      </c>
    </row>
    <row r="5079" spans="1:3" x14ac:dyDescent="0.35">
      <c r="A5079">
        <v>5072</v>
      </c>
      <c r="B5079" s="35">
        <v>38788</v>
      </c>
      <c r="C5079" s="9">
        <v>1.9255455583333969E-2</v>
      </c>
    </row>
    <row r="5080" spans="1:3" x14ac:dyDescent="0.35">
      <c r="A5080">
        <v>5073</v>
      </c>
      <c r="B5080" s="35">
        <v>38789</v>
      </c>
      <c r="C5080" s="9">
        <v>1.8972286954522133E-2</v>
      </c>
    </row>
    <row r="5081" spans="1:3" x14ac:dyDescent="0.35">
      <c r="A5081">
        <v>5074</v>
      </c>
      <c r="B5081" s="35">
        <v>38790</v>
      </c>
      <c r="C5081" s="9">
        <v>1.9255455583333969E-2</v>
      </c>
    </row>
    <row r="5082" spans="1:3" x14ac:dyDescent="0.35">
      <c r="A5082">
        <v>5075</v>
      </c>
      <c r="B5082" s="35">
        <v>38791</v>
      </c>
      <c r="C5082" s="9">
        <v>2.0104959607124329E-2</v>
      </c>
    </row>
    <row r="5083" spans="1:3" x14ac:dyDescent="0.35">
      <c r="A5083">
        <v>5076</v>
      </c>
      <c r="B5083" s="35">
        <v>38792</v>
      </c>
      <c r="C5083" s="9">
        <v>1.9821792840957642E-2</v>
      </c>
    </row>
    <row r="5084" spans="1:3" x14ac:dyDescent="0.35">
      <c r="A5084">
        <v>5077</v>
      </c>
      <c r="B5084" s="35">
        <v>38793</v>
      </c>
      <c r="C5084" s="9">
        <v>1.9821792840957642E-2</v>
      </c>
    </row>
    <row r="5085" spans="1:3" x14ac:dyDescent="0.35">
      <c r="A5085">
        <v>5078</v>
      </c>
      <c r="B5085" s="35">
        <v>38794</v>
      </c>
      <c r="C5085" s="9">
        <v>1.9821792840957642E-2</v>
      </c>
    </row>
    <row r="5086" spans="1:3" x14ac:dyDescent="0.35">
      <c r="A5086">
        <v>5079</v>
      </c>
      <c r="B5086" s="35">
        <v>38795</v>
      </c>
      <c r="C5086" s="9">
        <v>1.9538624212145805E-2</v>
      </c>
    </row>
    <row r="5087" spans="1:3" x14ac:dyDescent="0.35">
      <c r="A5087">
        <v>5080</v>
      </c>
      <c r="B5087" s="35">
        <v>38796</v>
      </c>
      <c r="C5087" s="9">
        <v>1.9538624212145805E-2</v>
      </c>
    </row>
    <row r="5088" spans="1:3" x14ac:dyDescent="0.35">
      <c r="A5088">
        <v>5081</v>
      </c>
      <c r="B5088" s="35">
        <v>38797</v>
      </c>
      <c r="C5088" s="9">
        <v>1.6706937924027443E-2</v>
      </c>
    </row>
    <row r="5089" spans="1:3" x14ac:dyDescent="0.35">
      <c r="A5089">
        <v>5082</v>
      </c>
      <c r="B5089" s="35">
        <v>38798</v>
      </c>
      <c r="C5089" s="9">
        <v>1.4158423058688641E-2</v>
      </c>
    </row>
    <row r="5090" spans="1:3" x14ac:dyDescent="0.35">
      <c r="A5090">
        <v>5083</v>
      </c>
      <c r="B5090" s="35">
        <v>38799</v>
      </c>
      <c r="C5090" s="9">
        <v>1.4441591687500477E-2</v>
      </c>
    </row>
    <row r="5091" spans="1:3" x14ac:dyDescent="0.35">
      <c r="A5091">
        <v>5084</v>
      </c>
      <c r="B5091" s="35">
        <v>38800</v>
      </c>
      <c r="C5091" s="9">
        <v>1.4441591687500477E-2</v>
      </c>
    </row>
    <row r="5092" spans="1:3" x14ac:dyDescent="0.35">
      <c r="A5092">
        <v>5085</v>
      </c>
      <c r="B5092" s="35">
        <v>38801</v>
      </c>
      <c r="C5092" s="9">
        <v>1.4158423058688641E-2</v>
      </c>
    </row>
    <row r="5093" spans="1:3" x14ac:dyDescent="0.35">
      <c r="A5093">
        <v>5086</v>
      </c>
      <c r="B5093" s="35">
        <v>38802</v>
      </c>
      <c r="C5093" s="9">
        <v>1.3875255361199379E-2</v>
      </c>
    </row>
    <row r="5094" spans="1:3" x14ac:dyDescent="0.35">
      <c r="A5094">
        <v>5087</v>
      </c>
      <c r="B5094" s="35">
        <v>38803</v>
      </c>
      <c r="C5094" s="9">
        <v>1.5857433900237083E-2</v>
      </c>
    </row>
    <row r="5095" spans="1:3" x14ac:dyDescent="0.35">
      <c r="A5095">
        <v>5088</v>
      </c>
      <c r="B5095" s="35">
        <v>38804</v>
      </c>
      <c r="C5095" s="9">
        <v>3.7944573909044266E-2</v>
      </c>
    </row>
    <row r="5096" spans="1:3" x14ac:dyDescent="0.35">
      <c r="A5096">
        <v>5089</v>
      </c>
      <c r="B5096" s="35">
        <v>38805</v>
      </c>
      <c r="C5096" s="9">
        <v>1.9821792840957642E-2</v>
      </c>
    </row>
    <row r="5097" spans="1:3" x14ac:dyDescent="0.35">
      <c r="A5097">
        <v>5090</v>
      </c>
      <c r="B5097" s="35">
        <v>38806</v>
      </c>
      <c r="C5097" s="9">
        <v>2.3219814524054527E-2</v>
      </c>
    </row>
    <row r="5098" spans="1:3" x14ac:dyDescent="0.35">
      <c r="A5098">
        <v>5091</v>
      </c>
      <c r="B5098" s="35">
        <v>38807</v>
      </c>
      <c r="C5098" s="9">
        <v>2.5768330320715904E-2</v>
      </c>
    </row>
    <row r="5099" spans="1:3" x14ac:dyDescent="0.35">
      <c r="A5099">
        <v>5092</v>
      </c>
      <c r="B5099" s="35">
        <v>38808</v>
      </c>
      <c r="C5099" s="9">
        <v>2.916635200381279E-2</v>
      </c>
    </row>
    <row r="5100" spans="1:3" x14ac:dyDescent="0.35">
      <c r="A5100">
        <v>5093</v>
      </c>
      <c r="B5100" s="35">
        <v>38809</v>
      </c>
      <c r="C5100" s="9">
        <v>2.916635200381279E-2</v>
      </c>
    </row>
    <row r="5101" spans="1:3" x14ac:dyDescent="0.35">
      <c r="A5101">
        <v>5094</v>
      </c>
      <c r="B5101" s="35">
        <v>38810</v>
      </c>
      <c r="C5101" s="9">
        <v>2.916635200381279E-2</v>
      </c>
    </row>
    <row r="5102" spans="1:3" x14ac:dyDescent="0.35">
      <c r="A5102">
        <v>5095</v>
      </c>
      <c r="B5102" s="35">
        <v>38811</v>
      </c>
      <c r="C5102" s="9">
        <v>2.9732687398791313E-2</v>
      </c>
    </row>
    <row r="5103" spans="1:3" x14ac:dyDescent="0.35">
      <c r="A5103">
        <v>5096</v>
      </c>
      <c r="B5103" s="35">
        <v>38812</v>
      </c>
      <c r="C5103" s="9">
        <v>3.0015856027603149E-2</v>
      </c>
    </row>
    <row r="5104" spans="1:3" x14ac:dyDescent="0.35">
      <c r="A5104">
        <v>5097</v>
      </c>
      <c r="B5104" s="35">
        <v>38813</v>
      </c>
      <c r="C5104" s="9">
        <v>4.4174280017614365E-2</v>
      </c>
    </row>
    <row r="5105" spans="1:3" x14ac:dyDescent="0.35">
      <c r="A5105">
        <v>5098</v>
      </c>
      <c r="B5105" s="35">
        <v>38814</v>
      </c>
      <c r="C5105" s="9">
        <v>4.1342597454786301E-2</v>
      </c>
    </row>
    <row r="5106" spans="1:3" x14ac:dyDescent="0.35">
      <c r="A5106">
        <v>5099</v>
      </c>
      <c r="B5106" s="35">
        <v>38815</v>
      </c>
      <c r="C5106" s="9">
        <v>3.1714867800474167E-2</v>
      </c>
    </row>
    <row r="5107" spans="1:3" x14ac:dyDescent="0.35">
      <c r="A5107">
        <v>5100</v>
      </c>
      <c r="B5107" s="35">
        <v>38816</v>
      </c>
      <c r="C5107" s="9">
        <v>3.369705006480217E-2</v>
      </c>
    </row>
    <row r="5108" spans="1:3" x14ac:dyDescent="0.35">
      <c r="A5108">
        <v>5101</v>
      </c>
      <c r="B5108" s="35">
        <v>38817</v>
      </c>
      <c r="C5108" s="9">
        <v>3.1714867800474167E-2</v>
      </c>
    </row>
    <row r="5109" spans="1:3" x14ac:dyDescent="0.35">
      <c r="A5109">
        <v>5102</v>
      </c>
      <c r="B5109" s="35">
        <v>38818</v>
      </c>
      <c r="C5109" s="9">
        <v>3.4829720854759216E-2</v>
      </c>
    </row>
    <row r="5110" spans="1:3" x14ac:dyDescent="0.35">
      <c r="A5110">
        <v>5103</v>
      </c>
      <c r="B5110" s="35">
        <v>38819</v>
      </c>
      <c r="C5110" s="9">
        <v>3.7944573909044266E-2</v>
      </c>
    </row>
    <row r="5111" spans="1:3" x14ac:dyDescent="0.35">
      <c r="A5111">
        <v>5104</v>
      </c>
      <c r="B5111" s="35">
        <v>38820</v>
      </c>
      <c r="C5111" s="9">
        <v>2.916635200381279E-2</v>
      </c>
    </row>
    <row r="5112" spans="1:3" x14ac:dyDescent="0.35">
      <c r="A5112">
        <v>5105</v>
      </c>
      <c r="B5112" s="35">
        <v>38821</v>
      </c>
      <c r="C5112" s="9">
        <v>3.143170103430748E-2</v>
      </c>
    </row>
    <row r="5113" spans="1:3" x14ac:dyDescent="0.35">
      <c r="A5113">
        <v>5106</v>
      </c>
      <c r="B5113" s="35">
        <v>38822</v>
      </c>
      <c r="C5113" s="9">
        <v>2.6901004835963249E-2</v>
      </c>
    </row>
    <row r="5114" spans="1:3" x14ac:dyDescent="0.35">
      <c r="A5114">
        <v>5107</v>
      </c>
      <c r="B5114" s="35">
        <v>38823</v>
      </c>
      <c r="C5114" s="9">
        <v>2.3502981290221214E-2</v>
      </c>
    </row>
    <row r="5115" spans="1:3" x14ac:dyDescent="0.35">
      <c r="A5115">
        <v>5108</v>
      </c>
      <c r="B5115" s="35">
        <v>38824</v>
      </c>
      <c r="C5115" s="9">
        <v>2.1803971379995346E-2</v>
      </c>
    </row>
    <row r="5116" spans="1:3" x14ac:dyDescent="0.35">
      <c r="A5116">
        <v>5109</v>
      </c>
      <c r="B5116" s="35">
        <v>38825</v>
      </c>
      <c r="C5116" s="9">
        <v>1.8972286954522133E-2</v>
      </c>
    </row>
    <row r="5117" spans="1:3" x14ac:dyDescent="0.35">
      <c r="A5117">
        <v>5110</v>
      </c>
      <c r="B5117" s="35">
        <v>38826</v>
      </c>
      <c r="C5117" s="9">
        <v>1.7273277044296265E-2</v>
      </c>
    </row>
    <row r="5118" spans="1:3" x14ac:dyDescent="0.35">
      <c r="A5118">
        <v>5111</v>
      </c>
      <c r="B5118" s="35">
        <v>38827</v>
      </c>
      <c r="C5118" s="9">
        <v>1.6990108415484428E-2</v>
      </c>
    </row>
    <row r="5119" spans="1:3" x14ac:dyDescent="0.35">
      <c r="A5119">
        <v>5112</v>
      </c>
      <c r="B5119" s="35">
        <v>38828</v>
      </c>
      <c r="C5119" s="9">
        <v>1.9821792840957642E-2</v>
      </c>
    </row>
    <row r="5120" spans="1:3" x14ac:dyDescent="0.35">
      <c r="A5120">
        <v>5113</v>
      </c>
      <c r="B5120" s="35">
        <v>38829</v>
      </c>
      <c r="C5120" s="9">
        <v>2.067129872739315E-2</v>
      </c>
    </row>
    <row r="5121" spans="1:3" x14ac:dyDescent="0.35">
      <c r="A5121">
        <v>5114</v>
      </c>
      <c r="B5121" s="35">
        <v>38830</v>
      </c>
      <c r="C5121" s="9">
        <v>1.9255455583333969E-2</v>
      </c>
    </row>
    <row r="5122" spans="1:3" x14ac:dyDescent="0.35">
      <c r="A5122">
        <v>5115</v>
      </c>
      <c r="B5122" s="35">
        <v>38831</v>
      </c>
      <c r="C5122" s="9">
        <v>1.7273277044296265E-2</v>
      </c>
    </row>
    <row r="5123" spans="1:3" x14ac:dyDescent="0.35">
      <c r="A5123">
        <v>5116</v>
      </c>
      <c r="B5123" s="35">
        <v>38832</v>
      </c>
      <c r="C5123" s="9">
        <v>1.7556445673108101E-2</v>
      </c>
    </row>
    <row r="5124" spans="1:3" x14ac:dyDescent="0.35">
      <c r="A5124">
        <v>5117</v>
      </c>
      <c r="B5124" s="35">
        <v>38833</v>
      </c>
      <c r="C5124" s="9">
        <v>1.614060252904892E-2</v>
      </c>
    </row>
    <row r="5125" spans="1:3" x14ac:dyDescent="0.35">
      <c r="A5125">
        <v>5118</v>
      </c>
      <c r="B5125" s="35">
        <v>38834</v>
      </c>
      <c r="C5125" s="9">
        <v>1.5291097573935986E-2</v>
      </c>
    </row>
    <row r="5126" spans="1:3" x14ac:dyDescent="0.35">
      <c r="A5126">
        <v>5119</v>
      </c>
      <c r="B5126" s="35">
        <v>38835</v>
      </c>
      <c r="C5126" s="9">
        <v>1.8122781068086624E-2</v>
      </c>
    </row>
    <row r="5127" spans="1:3" x14ac:dyDescent="0.35">
      <c r="A5127">
        <v>5120</v>
      </c>
      <c r="B5127" s="35">
        <v>38836</v>
      </c>
      <c r="C5127" s="9">
        <v>2.3502981290221214E-2</v>
      </c>
    </row>
    <row r="5128" spans="1:3" x14ac:dyDescent="0.35">
      <c r="A5128">
        <v>5121</v>
      </c>
      <c r="B5128" s="35">
        <v>38837</v>
      </c>
      <c r="C5128" s="9">
        <v>2.3219814524054527E-2</v>
      </c>
    </row>
    <row r="5129" spans="1:3" x14ac:dyDescent="0.35">
      <c r="A5129">
        <v>5122</v>
      </c>
      <c r="B5129" s="35">
        <v>38838</v>
      </c>
      <c r="C5129" s="9">
        <v>2.2370308637619019E-2</v>
      </c>
    </row>
    <row r="5130" spans="1:3" x14ac:dyDescent="0.35">
      <c r="A5130">
        <v>5123</v>
      </c>
      <c r="B5130" s="35">
        <v>38839</v>
      </c>
      <c r="C5130" s="9">
        <v>1.9538624212145805E-2</v>
      </c>
    </row>
    <row r="5131" spans="1:3" x14ac:dyDescent="0.35">
      <c r="A5131">
        <v>5124</v>
      </c>
      <c r="B5131" s="35">
        <v>38840</v>
      </c>
      <c r="C5131" s="9">
        <v>1.9538624212145805E-2</v>
      </c>
    </row>
    <row r="5132" spans="1:3" x14ac:dyDescent="0.35">
      <c r="A5132">
        <v>5125</v>
      </c>
      <c r="B5132" s="35">
        <v>38841</v>
      </c>
      <c r="C5132" s="9">
        <v>2.067129872739315E-2</v>
      </c>
    </row>
    <row r="5133" spans="1:3" x14ac:dyDescent="0.35">
      <c r="A5133">
        <v>5126</v>
      </c>
      <c r="B5133" s="35">
        <v>38842</v>
      </c>
      <c r="C5133" s="9">
        <v>2.0954467356204987E-2</v>
      </c>
    </row>
    <row r="5134" spans="1:3" x14ac:dyDescent="0.35">
      <c r="A5134">
        <v>5127</v>
      </c>
      <c r="B5134" s="35">
        <v>38843</v>
      </c>
      <c r="C5134" s="9">
        <v>1.8122781068086624E-2</v>
      </c>
    </row>
    <row r="5135" spans="1:3" x14ac:dyDescent="0.35">
      <c r="A5135">
        <v>5128</v>
      </c>
      <c r="B5135" s="35">
        <v>38844</v>
      </c>
      <c r="C5135" s="9">
        <v>1.8122781068086624E-2</v>
      </c>
    </row>
    <row r="5136" spans="1:3" x14ac:dyDescent="0.35">
      <c r="A5136">
        <v>5129</v>
      </c>
      <c r="B5136" s="35">
        <v>38845</v>
      </c>
      <c r="C5136" s="9">
        <v>1.8122781068086624E-2</v>
      </c>
    </row>
    <row r="5137" spans="1:3" x14ac:dyDescent="0.35">
      <c r="A5137">
        <v>5130</v>
      </c>
      <c r="B5137" s="35">
        <v>38846</v>
      </c>
      <c r="C5137" s="9">
        <v>1.8122781068086624E-2</v>
      </c>
    </row>
    <row r="5138" spans="1:3" x14ac:dyDescent="0.35">
      <c r="A5138">
        <v>5131</v>
      </c>
      <c r="B5138" s="35">
        <v>38847</v>
      </c>
      <c r="C5138" s="9">
        <v>1.840594969689846E-2</v>
      </c>
    </row>
    <row r="5139" spans="1:3" x14ac:dyDescent="0.35">
      <c r="A5139">
        <v>5132</v>
      </c>
      <c r="B5139" s="35">
        <v>38848</v>
      </c>
      <c r="C5139" s="9">
        <v>1.7556445673108101E-2</v>
      </c>
    </row>
    <row r="5140" spans="1:3" x14ac:dyDescent="0.35">
      <c r="A5140">
        <v>5133</v>
      </c>
      <c r="B5140" s="35">
        <v>38849</v>
      </c>
      <c r="C5140" s="9">
        <v>1.7556445673108101E-2</v>
      </c>
    </row>
    <row r="5141" spans="1:3" x14ac:dyDescent="0.35">
      <c r="A5141">
        <v>5134</v>
      </c>
      <c r="B5141" s="35">
        <v>38850</v>
      </c>
      <c r="C5141" s="9">
        <v>1.8122781068086624E-2</v>
      </c>
    </row>
    <row r="5142" spans="1:3" x14ac:dyDescent="0.35">
      <c r="A5142">
        <v>5135</v>
      </c>
      <c r="B5142" s="35">
        <v>38851</v>
      </c>
      <c r="C5142" s="9">
        <v>1.8122781068086624E-2</v>
      </c>
    </row>
    <row r="5143" spans="1:3" x14ac:dyDescent="0.35">
      <c r="A5143">
        <v>5136</v>
      </c>
      <c r="B5143" s="35">
        <v>38852</v>
      </c>
      <c r="C5143" s="9">
        <v>1.7839612439274788E-2</v>
      </c>
    </row>
    <row r="5144" spans="1:3" x14ac:dyDescent="0.35">
      <c r="A5144">
        <v>5137</v>
      </c>
      <c r="B5144" s="35">
        <v>38853</v>
      </c>
      <c r="C5144" s="9">
        <v>2.067129872739315E-2</v>
      </c>
    </row>
    <row r="5145" spans="1:3" x14ac:dyDescent="0.35">
      <c r="A5145">
        <v>5138</v>
      </c>
      <c r="B5145" s="35">
        <v>38854</v>
      </c>
      <c r="C5145" s="9">
        <v>1.8689120188355446E-2</v>
      </c>
    </row>
    <row r="5146" spans="1:3" x14ac:dyDescent="0.35">
      <c r="A5146">
        <v>5139</v>
      </c>
      <c r="B5146" s="35">
        <v>38855</v>
      </c>
      <c r="C5146" s="9">
        <v>1.8972286954522133E-2</v>
      </c>
    </row>
    <row r="5147" spans="1:3" x14ac:dyDescent="0.35">
      <c r="A5147">
        <v>5140</v>
      </c>
      <c r="B5147" s="35">
        <v>38856</v>
      </c>
      <c r="C5147" s="9">
        <v>1.8972286954522133E-2</v>
      </c>
    </row>
    <row r="5148" spans="1:3" x14ac:dyDescent="0.35">
      <c r="A5148">
        <v>5141</v>
      </c>
      <c r="B5148" s="35">
        <v>38857</v>
      </c>
      <c r="C5148" s="9">
        <v>1.840594969689846E-2</v>
      </c>
    </row>
    <row r="5149" spans="1:3" x14ac:dyDescent="0.35">
      <c r="A5149">
        <v>5142</v>
      </c>
      <c r="B5149" s="35">
        <v>38858</v>
      </c>
      <c r="C5149" s="9">
        <v>1.7273277044296265E-2</v>
      </c>
    </row>
    <row r="5150" spans="1:3" x14ac:dyDescent="0.35">
      <c r="A5150">
        <v>5143</v>
      </c>
      <c r="B5150" s="35">
        <v>38859</v>
      </c>
      <c r="C5150" s="9">
        <v>1.7556445673108101E-2</v>
      </c>
    </row>
    <row r="5151" spans="1:3" x14ac:dyDescent="0.35">
      <c r="A5151">
        <v>5144</v>
      </c>
      <c r="B5151" s="35">
        <v>38860</v>
      </c>
      <c r="C5151" s="9">
        <v>1.8122781068086624E-2</v>
      </c>
    </row>
    <row r="5152" spans="1:3" x14ac:dyDescent="0.35">
      <c r="A5152">
        <v>5145</v>
      </c>
      <c r="B5152" s="35">
        <v>38861</v>
      </c>
      <c r="C5152" s="9">
        <v>1.7273277044296265E-2</v>
      </c>
    </row>
    <row r="5153" spans="1:3" x14ac:dyDescent="0.35">
      <c r="A5153">
        <v>5146</v>
      </c>
      <c r="B5153" s="35">
        <v>38862</v>
      </c>
      <c r="C5153" s="9">
        <v>1.6423771157860756E-2</v>
      </c>
    </row>
    <row r="5154" spans="1:3" x14ac:dyDescent="0.35">
      <c r="A5154">
        <v>5147</v>
      </c>
      <c r="B5154" s="35">
        <v>38863</v>
      </c>
      <c r="C5154" s="9">
        <v>1.4441591687500477E-2</v>
      </c>
    </row>
    <row r="5155" spans="1:3" x14ac:dyDescent="0.35">
      <c r="A5155">
        <v>5148</v>
      </c>
      <c r="B5155" s="35">
        <v>38864</v>
      </c>
      <c r="C5155" s="9">
        <v>1.3875255361199379E-2</v>
      </c>
    </row>
    <row r="5156" spans="1:3" x14ac:dyDescent="0.35">
      <c r="A5156">
        <v>5149</v>
      </c>
      <c r="B5156" s="35">
        <v>38865</v>
      </c>
      <c r="C5156" s="9">
        <v>2.0104959607124329E-2</v>
      </c>
    </row>
    <row r="5157" spans="1:3" x14ac:dyDescent="0.35">
      <c r="A5157">
        <v>5150</v>
      </c>
      <c r="B5157" s="35">
        <v>38866</v>
      </c>
      <c r="C5157" s="9">
        <v>1.9255455583333969E-2</v>
      </c>
    </row>
    <row r="5158" spans="1:3" x14ac:dyDescent="0.35">
      <c r="A5158">
        <v>5151</v>
      </c>
      <c r="B5158" s="35">
        <v>38867</v>
      </c>
      <c r="C5158" s="9">
        <v>1.1893074959516525E-2</v>
      </c>
    </row>
    <row r="5159" spans="1:3" x14ac:dyDescent="0.35">
      <c r="A5159">
        <v>5152</v>
      </c>
      <c r="B5159" s="35">
        <v>38868</v>
      </c>
      <c r="C5159" s="9">
        <v>1.4441591687500477E-2</v>
      </c>
    </row>
    <row r="5160" spans="1:3" x14ac:dyDescent="0.35">
      <c r="A5160">
        <v>5153</v>
      </c>
      <c r="B5160" s="35">
        <v>38869</v>
      </c>
      <c r="C5160" s="9">
        <v>1.0194065049290657E-2</v>
      </c>
    </row>
    <row r="5161" spans="1:3" x14ac:dyDescent="0.35">
      <c r="A5161">
        <v>5154</v>
      </c>
      <c r="B5161" s="35">
        <v>38870</v>
      </c>
      <c r="C5161" s="9">
        <v>9.9108964204788208E-3</v>
      </c>
    </row>
    <row r="5162" spans="1:3" x14ac:dyDescent="0.35">
      <c r="A5162">
        <v>5155</v>
      </c>
      <c r="B5162" s="35">
        <v>38871</v>
      </c>
      <c r="C5162" s="9">
        <v>9.3445600941777229E-3</v>
      </c>
    </row>
    <row r="5163" spans="1:3" x14ac:dyDescent="0.35">
      <c r="A5163">
        <v>5156</v>
      </c>
      <c r="B5163" s="35">
        <v>38872</v>
      </c>
      <c r="C5163" s="9">
        <v>1.0194065049290657E-2</v>
      </c>
    </row>
    <row r="5164" spans="1:3" x14ac:dyDescent="0.35">
      <c r="A5164">
        <v>5157</v>
      </c>
      <c r="B5164" s="35">
        <v>38873</v>
      </c>
      <c r="C5164" s="9">
        <v>1.3875255361199379E-2</v>
      </c>
    </row>
    <row r="5165" spans="1:3" x14ac:dyDescent="0.35">
      <c r="A5165">
        <v>5158</v>
      </c>
      <c r="B5165" s="35">
        <v>38874</v>
      </c>
      <c r="C5165" s="9">
        <v>1.1609907262027264E-2</v>
      </c>
    </row>
    <row r="5166" spans="1:3" x14ac:dyDescent="0.35">
      <c r="A5166">
        <v>5159</v>
      </c>
      <c r="B5166" s="35">
        <v>38875</v>
      </c>
      <c r="C5166" s="9">
        <v>1.1609907262027264E-2</v>
      </c>
    </row>
    <row r="5167" spans="1:3" x14ac:dyDescent="0.35">
      <c r="A5167">
        <v>5160</v>
      </c>
      <c r="B5167" s="35">
        <v>38876</v>
      </c>
      <c r="C5167" s="9">
        <v>1.1609907262027264E-2</v>
      </c>
    </row>
    <row r="5168" spans="1:3" x14ac:dyDescent="0.35">
      <c r="A5168">
        <v>5161</v>
      </c>
      <c r="B5168" s="35">
        <v>38877</v>
      </c>
      <c r="C5168" s="9">
        <v>1.2176244519650936E-2</v>
      </c>
    </row>
    <row r="5169" spans="1:3" x14ac:dyDescent="0.35">
      <c r="A5169">
        <v>5162</v>
      </c>
      <c r="B5169" s="35">
        <v>38878</v>
      </c>
      <c r="C5169" s="9">
        <v>1.1609907262027264E-2</v>
      </c>
    </row>
    <row r="5170" spans="1:3" x14ac:dyDescent="0.35">
      <c r="A5170">
        <v>5163</v>
      </c>
      <c r="B5170" s="35">
        <v>38879</v>
      </c>
      <c r="C5170" s="9">
        <v>1.1326738633215427E-2</v>
      </c>
    </row>
    <row r="5171" spans="1:3" x14ac:dyDescent="0.35">
      <c r="A5171">
        <v>5164</v>
      </c>
      <c r="B5171" s="35">
        <v>38880</v>
      </c>
      <c r="C5171" s="9">
        <v>1.1326738633215427E-2</v>
      </c>
    </row>
    <row r="5172" spans="1:3" x14ac:dyDescent="0.35">
      <c r="A5172">
        <v>5165</v>
      </c>
      <c r="B5172" s="35">
        <v>38881</v>
      </c>
      <c r="C5172" s="9">
        <v>1.0477233678102493E-2</v>
      </c>
    </row>
    <row r="5173" spans="1:3" x14ac:dyDescent="0.35">
      <c r="A5173">
        <v>5166</v>
      </c>
      <c r="B5173" s="35">
        <v>38882</v>
      </c>
      <c r="C5173" s="9">
        <v>1.2176244519650936E-2</v>
      </c>
    </row>
    <row r="5174" spans="1:3" x14ac:dyDescent="0.35">
      <c r="A5174">
        <v>5167</v>
      </c>
      <c r="B5174" s="35">
        <v>38883</v>
      </c>
      <c r="C5174" s="9">
        <v>1.7839612439274788E-2</v>
      </c>
    </row>
    <row r="5175" spans="1:3" x14ac:dyDescent="0.35">
      <c r="A5175">
        <v>5168</v>
      </c>
      <c r="B5175" s="35">
        <v>38884</v>
      </c>
      <c r="C5175" s="9">
        <v>1.8689120188355446E-2</v>
      </c>
    </row>
    <row r="5176" spans="1:3" x14ac:dyDescent="0.35">
      <c r="A5176">
        <v>5169</v>
      </c>
      <c r="B5176" s="35">
        <v>38885</v>
      </c>
      <c r="C5176" s="9">
        <v>1.8689120188355446E-2</v>
      </c>
    </row>
    <row r="5177" spans="1:3" x14ac:dyDescent="0.35">
      <c r="A5177">
        <v>5170</v>
      </c>
      <c r="B5177" s="35">
        <v>38886</v>
      </c>
      <c r="C5177" s="9">
        <v>1.6706937924027443E-2</v>
      </c>
    </row>
    <row r="5178" spans="1:3" x14ac:dyDescent="0.35">
      <c r="A5178">
        <v>5171</v>
      </c>
      <c r="B5178" s="35">
        <v>38887</v>
      </c>
      <c r="C5178" s="9">
        <v>1.5574266202747822E-2</v>
      </c>
    </row>
    <row r="5179" spans="1:3" x14ac:dyDescent="0.35">
      <c r="A5179">
        <v>5172</v>
      </c>
      <c r="B5179" s="35">
        <v>38888</v>
      </c>
      <c r="C5179" s="9">
        <v>1.6706937924027443E-2</v>
      </c>
    </row>
    <row r="5180" spans="1:3" x14ac:dyDescent="0.35">
      <c r="A5180">
        <v>5173</v>
      </c>
      <c r="B5180" s="35">
        <v>38889</v>
      </c>
      <c r="C5180" s="9">
        <v>1.9821792840957642E-2</v>
      </c>
    </row>
    <row r="5181" spans="1:3" x14ac:dyDescent="0.35">
      <c r="A5181">
        <v>5174</v>
      </c>
      <c r="B5181" s="35">
        <v>38890</v>
      </c>
      <c r="C5181" s="9">
        <v>2.0954467356204987E-2</v>
      </c>
    </row>
    <row r="5182" spans="1:3" x14ac:dyDescent="0.35">
      <c r="A5182">
        <v>5175</v>
      </c>
      <c r="B5182" s="35">
        <v>38891</v>
      </c>
      <c r="C5182" s="9">
        <v>1.9255455583333969E-2</v>
      </c>
    </row>
    <row r="5183" spans="1:3" x14ac:dyDescent="0.35">
      <c r="A5183">
        <v>5176</v>
      </c>
      <c r="B5183" s="35">
        <v>38892</v>
      </c>
      <c r="C5183" s="9">
        <v>1.9538624212145805E-2</v>
      </c>
    </row>
    <row r="5184" spans="1:3" x14ac:dyDescent="0.35">
      <c r="A5184">
        <v>5177</v>
      </c>
      <c r="B5184" s="35">
        <v>38893</v>
      </c>
      <c r="C5184" s="9">
        <v>2.0954467356204987E-2</v>
      </c>
    </row>
    <row r="5185" spans="1:3" x14ac:dyDescent="0.35">
      <c r="A5185">
        <v>5178</v>
      </c>
      <c r="B5185" s="35">
        <v>38894</v>
      </c>
      <c r="C5185" s="9">
        <v>2.2087140008807182E-2</v>
      </c>
    </row>
    <row r="5186" spans="1:3" x14ac:dyDescent="0.35">
      <c r="A5186">
        <v>5179</v>
      </c>
      <c r="B5186" s="35">
        <v>38895</v>
      </c>
      <c r="C5186" s="9">
        <v>2.3219814524054527E-2</v>
      </c>
    </row>
    <row r="5187" spans="1:3" x14ac:dyDescent="0.35">
      <c r="A5187">
        <v>5180</v>
      </c>
      <c r="B5187" s="35">
        <v>38896</v>
      </c>
      <c r="C5187" s="9">
        <v>2.3502981290221214E-2</v>
      </c>
    </row>
    <row r="5188" spans="1:3" x14ac:dyDescent="0.35">
      <c r="A5188">
        <v>5181</v>
      </c>
      <c r="B5188" s="35">
        <v>38897</v>
      </c>
      <c r="C5188" s="9">
        <v>2.2087140008807182E-2</v>
      </c>
    </row>
    <row r="5189" spans="1:3" x14ac:dyDescent="0.35">
      <c r="A5189">
        <v>5182</v>
      </c>
      <c r="B5189" s="35">
        <v>38898</v>
      </c>
      <c r="C5189" s="9">
        <v>2.152080275118351E-2</v>
      </c>
    </row>
    <row r="5190" spans="1:3" x14ac:dyDescent="0.35">
      <c r="A5190">
        <v>5183</v>
      </c>
      <c r="B5190" s="35">
        <v>38899</v>
      </c>
      <c r="C5190" s="9">
        <v>2.2653477266430855E-2</v>
      </c>
    </row>
    <row r="5191" spans="1:3" x14ac:dyDescent="0.35">
      <c r="A5191">
        <v>5184</v>
      </c>
      <c r="B5191" s="35">
        <v>38900</v>
      </c>
      <c r="C5191" s="9">
        <v>2.605149894952774E-2</v>
      </c>
    </row>
    <row r="5192" spans="1:3" x14ac:dyDescent="0.35">
      <c r="A5192">
        <v>5185</v>
      </c>
      <c r="B5192" s="35">
        <v>38901</v>
      </c>
      <c r="C5192" s="9">
        <v>2.9449518769979477E-2</v>
      </c>
    </row>
    <row r="5193" spans="1:3" x14ac:dyDescent="0.35">
      <c r="A5193">
        <v>5186</v>
      </c>
      <c r="B5193" s="35">
        <v>38902</v>
      </c>
      <c r="C5193" s="9">
        <v>2.916635200381279E-2</v>
      </c>
    </row>
    <row r="5194" spans="1:3" x14ac:dyDescent="0.35">
      <c r="A5194">
        <v>5187</v>
      </c>
      <c r="B5194" s="35">
        <v>38903</v>
      </c>
      <c r="C5194" s="9">
        <v>0.52102994918823242</v>
      </c>
    </row>
    <row r="5195" spans="1:3" x14ac:dyDescent="0.35">
      <c r="A5195">
        <v>5188</v>
      </c>
      <c r="B5195" s="35">
        <v>38904</v>
      </c>
      <c r="C5195" s="9">
        <v>1.1864758729934692</v>
      </c>
    </row>
    <row r="5196" spans="1:3" x14ac:dyDescent="0.35">
      <c r="A5196">
        <v>5189</v>
      </c>
      <c r="B5196" s="35">
        <v>38905</v>
      </c>
      <c r="C5196" s="9">
        <v>0.85800045728683472</v>
      </c>
    </row>
    <row r="5197" spans="1:3" x14ac:dyDescent="0.35">
      <c r="A5197">
        <v>5190</v>
      </c>
      <c r="B5197" s="35">
        <v>38906</v>
      </c>
      <c r="C5197" s="9">
        <v>0.40209922194480896</v>
      </c>
    </row>
    <row r="5198" spans="1:3" x14ac:dyDescent="0.35">
      <c r="A5198">
        <v>5191</v>
      </c>
      <c r="B5198" s="35">
        <v>38907</v>
      </c>
      <c r="C5198" s="9">
        <v>0.55501019954681396</v>
      </c>
    </row>
    <row r="5199" spans="1:3" x14ac:dyDescent="0.35">
      <c r="A5199">
        <v>5192</v>
      </c>
      <c r="B5199" s="35">
        <v>38908</v>
      </c>
      <c r="C5199" s="9">
        <v>0.9967530369758606</v>
      </c>
    </row>
    <row r="5200" spans="1:3" x14ac:dyDescent="0.35">
      <c r="A5200">
        <v>5193</v>
      </c>
      <c r="B5200" s="35">
        <v>38909</v>
      </c>
      <c r="C5200" s="9">
        <v>1.5319414138793945</v>
      </c>
    </row>
    <row r="5201" spans="1:3" x14ac:dyDescent="0.35">
      <c r="A5201">
        <v>5194</v>
      </c>
      <c r="B5201" s="35">
        <v>38910</v>
      </c>
      <c r="C5201" s="9">
        <v>0.93728756904602051</v>
      </c>
    </row>
    <row r="5202" spans="1:3" x14ac:dyDescent="0.35">
      <c r="A5202">
        <v>5195</v>
      </c>
      <c r="B5202" s="35">
        <v>38911</v>
      </c>
      <c r="C5202" s="9">
        <v>0.58049535751342773</v>
      </c>
    </row>
    <row r="5203" spans="1:3" x14ac:dyDescent="0.35">
      <c r="A5203">
        <v>5196</v>
      </c>
      <c r="B5203" s="35">
        <v>38912</v>
      </c>
      <c r="C5203" s="9">
        <v>0.37095069885253906</v>
      </c>
    </row>
    <row r="5204" spans="1:3" x14ac:dyDescent="0.35">
      <c r="A5204">
        <v>5197</v>
      </c>
      <c r="B5204" s="35">
        <v>38913</v>
      </c>
      <c r="C5204" s="9">
        <v>0.24154269695281982</v>
      </c>
    </row>
    <row r="5205" spans="1:3" x14ac:dyDescent="0.35">
      <c r="A5205">
        <v>5198</v>
      </c>
      <c r="B5205" s="35">
        <v>38914</v>
      </c>
      <c r="C5205" s="9">
        <v>0.19283773005008698</v>
      </c>
    </row>
    <row r="5206" spans="1:3" x14ac:dyDescent="0.35">
      <c r="A5206">
        <v>5199</v>
      </c>
      <c r="B5206" s="35">
        <v>38915</v>
      </c>
      <c r="C5206" s="9">
        <v>0.21322585642337799</v>
      </c>
    </row>
    <row r="5207" spans="1:3" x14ac:dyDescent="0.35">
      <c r="A5207">
        <v>5200</v>
      </c>
      <c r="B5207" s="35">
        <v>38916</v>
      </c>
      <c r="C5207" s="9">
        <v>0.22030507028102875</v>
      </c>
    </row>
    <row r="5208" spans="1:3" x14ac:dyDescent="0.35">
      <c r="A5208">
        <v>5201</v>
      </c>
      <c r="B5208" s="35">
        <v>38917</v>
      </c>
      <c r="C5208" s="9">
        <v>0.16678622364997864</v>
      </c>
    </row>
    <row r="5209" spans="1:3" x14ac:dyDescent="0.35">
      <c r="A5209">
        <v>5202</v>
      </c>
      <c r="B5209" s="35">
        <v>38918</v>
      </c>
      <c r="C5209" s="9">
        <v>0.12912482023239136</v>
      </c>
    </row>
    <row r="5210" spans="1:3" x14ac:dyDescent="0.35">
      <c r="A5210">
        <v>5203</v>
      </c>
      <c r="B5210" s="35">
        <v>38919</v>
      </c>
      <c r="C5210" s="9">
        <v>0.11921392381191254</v>
      </c>
    </row>
    <row r="5211" spans="1:3" x14ac:dyDescent="0.35">
      <c r="A5211">
        <v>5204</v>
      </c>
      <c r="B5211" s="35">
        <v>38920</v>
      </c>
      <c r="C5211" s="9">
        <v>9.4578266143798828E-2</v>
      </c>
    </row>
    <row r="5212" spans="1:3" x14ac:dyDescent="0.35">
      <c r="A5212">
        <v>5205</v>
      </c>
      <c r="B5212" s="35">
        <v>38921</v>
      </c>
      <c r="C5212" s="9">
        <v>7.3057465255260468E-2</v>
      </c>
    </row>
    <row r="5213" spans="1:3" x14ac:dyDescent="0.35">
      <c r="A5213">
        <v>5206</v>
      </c>
      <c r="B5213" s="35">
        <v>38922</v>
      </c>
      <c r="C5213" s="9">
        <v>8.438420295715332E-2</v>
      </c>
    </row>
    <row r="5214" spans="1:3" x14ac:dyDescent="0.35">
      <c r="A5214">
        <v>5207</v>
      </c>
      <c r="B5214" s="35">
        <v>38923</v>
      </c>
      <c r="C5214" s="9">
        <v>0.12431095540523529</v>
      </c>
    </row>
    <row r="5215" spans="1:3" x14ac:dyDescent="0.35">
      <c r="A5215">
        <v>5208</v>
      </c>
      <c r="B5215" s="35">
        <v>38924</v>
      </c>
      <c r="C5215" s="9">
        <v>0.11638224124908447</v>
      </c>
    </row>
    <row r="5216" spans="1:3" x14ac:dyDescent="0.35">
      <c r="A5216">
        <v>5209</v>
      </c>
      <c r="B5216" s="35">
        <v>38925</v>
      </c>
      <c r="C5216" s="9">
        <v>8.4950536489486694E-2</v>
      </c>
    </row>
    <row r="5217" spans="1:3" x14ac:dyDescent="0.35">
      <c r="A5217">
        <v>5210</v>
      </c>
      <c r="B5217" s="35">
        <v>38926</v>
      </c>
      <c r="C5217" s="9">
        <v>3.7944573909044266E-2</v>
      </c>
    </row>
    <row r="5218" spans="1:3" x14ac:dyDescent="0.35">
      <c r="A5218">
        <v>5211</v>
      </c>
      <c r="B5218" s="35">
        <v>38927</v>
      </c>
      <c r="C5218" s="9">
        <v>3.3980216830968857E-2</v>
      </c>
    </row>
    <row r="5219" spans="1:3" x14ac:dyDescent="0.35">
      <c r="A5219">
        <v>5212</v>
      </c>
      <c r="B5219" s="35">
        <v>38928</v>
      </c>
      <c r="C5219" s="9">
        <v>3.143170103430748E-2</v>
      </c>
    </row>
    <row r="5220" spans="1:3" x14ac:dyDescent="0.35">
      <c r="A5220">
        <v>5213</v>
      </c>
      <c r="B5220" s="35">
        <v>38929</v>
      </c>
      <c r="C5220" s="9">
        <v>3.9643585681915283E-2</v>
      </c>
    </row>
    <row r="5221" spans="1:3" x14ac:dyDescent="0.35">
      <c r="A5221">
        <v>5214</v>
      </c>
      <c r="B5221" s="35">
        <v>38930</v>
      </c>
      <c r="C5221" s="9">
        <v>3.4263383597135544E-2</v>
      </c>
    </row>
    <row r="5222" spans="1:3" x14ac:dyDescent="0.35">
      <c r="A5222">
        <v>5215</v>
      </c>
      <c r="B5222" s="35">
        <v>38931</v>
      </c>
      <c r="C5222" s="9">
        <v>5.3802009671926498E-2</v>
      </c>
    </row>
    <row r="5223" spans="1:3" x14ac:dyDescent="0.35">
      <c r="A5223">
        <v>5216</v>
      </c>
      <c r="B5223" s="35">
        <v>38932</v>
      </c>
      <c r="C5223" s="9">
        <v>0.12770898640155792</v>
      </c>
    </row>
    <row r="5224" spans="1:3" x14ac:dyDescent="0.35">
      <c r="A5224">
        <v>5217</v>
      </c>
      <c r="B5224" s="35">
        <v>38933</v>
      </c>
      <c r="C5224" s="9">
        <v>0.28600016236305237</v>
      </c>
    </row>
    <row r="5225" spans="1:3" x14ac:dyDescent="0.35">
      <c r="A5225">
        <v>5218</v>
      </c>
      <c r="B5225" s="35">
        <v>38934</v>
      </c>
      <c r="C5225" s="9">
        <v>0.22115457057952881</v>
      </c>
    </row>
    <row r="5226" spans="1:3" x14ac:dyDescent="0.35">
      <c r="A5226">
        <v>5219</v>
      </c>
      <c r="B5226" s="35">
        <v>38935</v>
      </c>
      <c r="C5226" s="9">
        <v>0.16197235882282257</v>
      </c>
    </row>
    <row r="5227" spans="1:3" x14ac:dyDescent="0.35">
      <c r="A5227">
        <v>5220</v>
      </c>
      <c r="B5227" s="35">
        <v>38936</v>
      </c>
      <c r="C5227" s="9">
        <v>8.664955198764801E-2</v>
      </c>
    </row>
    <row r="5228" spans="1:3" x14ac:dyDescent="0.35">
      <c r="A5228">
        <v>5221</v>
      </c>
      <c r="B5228" s="35">
        <v>38937</v>
      </c>
      <c r="C5228" s="9">
        <v>4.445745050907135E-2</v>
      </c>
    </row>
    <row r="5229" spans="1:3" x14ac:dyDescent="0.35">
      <c r="A5229">
        <v>5222</v>
      </c>
      <c r="B5229" s="35">
        <v>38938</v>
      </c>
      <c r="C5229" s="9">
        <v>5.2669335156679153E-2</v>
      </c>
    </row>
    <row r="5230" spans="1:3" x14ac:dyDescent="0.35">
      <c r="A5230">
        <v>5223</v>
      </c>
      <c r="B5230" s="35">
        <v>38939</v>
      </c>
      <c r="C5230" s="9">
        <v>6.5695084631443024E-2</v>
      </c>
    </row>
    <row r="5231" spans="1:3" x14ac:dyDescent="0.35">
      <c r="A5231">
        <v>5224</v>
      </c>
      <c r="B5231" s="35">
        <v>38940</v>
      </c>
      <c r="C5231" s="9">
        <v>2.9449518769979477E-2</v>
      </c>
    </row>
    <row r="5232" spans="1:3" x14ac:dyDescent="0.35">
      <c r="A5232">
        <v>5225</v>
      </c>
      <c r="B5232" s="35">
        <v>38941</v>
      </c>
      <c r="C5232" s="9">
        <v>2.916635200381279E-2</v>
      </c>
    </row>
    <row r="5233" spans="1:3" x14ac:dyDescent="0.35">
      <c r="A5233">
        <v>5226</v>
      </c>
      <c r="B5233" s="35">
        <v>38942</v>
      </c>
      <c r="C5233" s="9">
        <v>2.9732687398791313E-2</v>
      </c>
    </row>
    <row r="5234" spans="1:3" x14ac:dyDescent="0.35">
      <c r="A5234">
        <v>5227</v>
      </c>
      <c r="B5234" s="35">
        <v>38943</v>
      </c>
      <c r="C5234" s="9">
        <v>3.0865363776683807E-2</v>
      </c>
    </row>
    <row r="5235" spans="1:3" x14ac:dyDescent="0.35">
      <c r="A5235">
        <v>5228</v>
      </c>
      <c r="B5235" s="35">
        <v>38944</v>
      </c>
      <c r="C5235" s="9">
        <v>3.3130709081888199E-2</v>
      </c>
    </row>
    <row r="5236" spans="1:3" x14ac:dyDescent="0.35">
      <c r="A5236">
        <v>5229</v>
      </c>
      <c r="B5236" s="35">
        <v>38945</v>
      </c>
      <c r="C5236" s="9">
        <v>3.3130709081888199E-2</v>
      </c>
    </row>
    <row r="5237" spans="1:3" x14ac:dyDescent="0.35">
      <c r="A5237">
        <v>5230</v>
      </c>
      <c r="B5237" s="35">
        <v>38946</v>
      </c>
      <c r="C5237" s="9">
        <v>3.1148532405495644E-2</v>
      </c>
    </row>
    <row r="5238" spans="1:3" x14ac:dyDescent="0.35">
      <c r="A5238">
        <v>5231</v>
      </c>
      <c r="B5238" s="35">
        <v>38947</v>
      </c>
      <c r="C5238" s="9">
        <v>3.4829720854759216E-2</v>
      </c>
    </row>
    <row r="5239" spans="1:3" x14ac:dyDescent="0.35">
      <c r="A5239">
        <v>5232</v>
      </c>
      <c r="B5239" s="35">
        <v>38948</v>
      </c>
      <c r="C5239" s="9">
        <v>4.304160550236702E-2</v>
      </c>
    </row>
    <row r="5240" spans="1:3" x14ac:dyDescent="0.35">
      <c r="A5240">
        <v>5233</v>
      </c>
      <c r="B5240" s="35">
        <v>38949</v>
      </c>
      <c r="C5240" s="9">
        <v>0.148946613073349</v>
      </c>
    </row>
    <row r="5241" spans="1:3" x14ac:dyDescent="0.35">
      <c r="A5241">
        <v>5234</v>
      </c>
      <c r="B5241" s="35">
        <v>38950</v>
      </c>
      <c r="C5241" s="9">
        <v>0.22087140381336212</v>
      </c>
    </row>
    <row r="5242" spans="1:3" x14ac:dyDescent="0.35">
      <c r="A5242">
        <v>5235</v>
      </c>
      <c r="B5242" s="35">
        <v>38951</v>
      </c>
      <c r="C5242" s="9">
        <v>0.15149512887001038</v>
      </c>
    </row>
    <row r="5243" spans="1:3" x14ac:dyDescent="0.35">
      <c r="A5243">
        <v>5236</v>
      </c>
      <c r="B5243" s="35">
        <v>38952</v>
      </c>
      <c r="C5243" s="9">
        <v>3.4829720854759216E-2</v>
      </c>
    </row>
    <row r="5244" spans="1:3" x14ac:dyDescent="0.35">
      <c r="A5244">
        <v>5237</v>
      </c>
      <c r="B5244" s="35">
        <v>38953</v>
      </c>
      <c r="C5244" s="9">
        <v>2.6901004835963249E-2</v>
      </c>
    </row>
    <row r="5245" spans="1:3" x14ac:dyDescent="0.35">
      <c r="A5245">
        <v>5238</v>
      </c>
      <c r="B5245" s="35">
        <v>38954</v>
      </c>
      <c r="C5245" s="9">
        <v>2.9449518769979477E-2</v>
      </c>
    </row>
    <row r="5246" spans="1:3" x14ac:dyDescent="0.35">
      <c r="A5246">
        <v>5239</v>
      </c>
      <c r="B5246" s="35">
        <v>38955</v>
      </c>
      <c r="C5246" s="9">
        <v>3.8227744400501251E-2</v>
      </c>
    </row>
    <row r="5247" spans="1:3" x14ac:dyDescent="0.35">
      <c r="A5247">
        <v>5240</v>
      </c>
      <c r="B5247" s="35">
        <v>38956</v>
      </c>
      <c r="C5247" s="9">
        <v>0.12289512157440186</v>
      </c>
    </row>
    <row r="5248" spans="1:3" x14ac:dyDescent="0.35">
      <c r="A5248">
        <v>5241</v>
      </c>
      <c r="B5248" s="35">
        <v>38957</v>
      </c>
      <c r="C5248" s="9">
        <v>0.17698028683662415</v>
      </c>
    </row>
    <row r="5249" spans="1:3" x14ac:dyDescent="0.35">
      <c r="A5249">
        <v>5242</v>
      </c>
      <c r="B5249" s="35">
        <v>38958</v>
      </c>
      <c r="C5249" s="9">
        <v>0.17443177103996277</v>
      </c>
    </row>
    <row r="5250" spans="1:3" x14ac:dyDescent="0.35">
      <c r="A5250">
        <v>5243</v>
      </c>
      <c r="B5250" s="35">
        <v>38959</v>
      </c>
      <c r="C5250" s="9">
        <v>0.16678622364997864</v>
      </c>
    </row>
    <row r="5251" spans="1:3" x14ac:dyDescent="0.35">
      <c r="A5251">
        <v>5244</v>
      </c>
      <c r="B5251" s="35">
        <v>38960</v>
      </c>
      <c r="C5251" s="9">
        <v>0.15999019145965576</v>
      </c>
    </row>
    <row r="5252" spans="1:3" x14ac:dyDescent="0.35">
      <c r="A5252">
        <v>5245</v>
      </c>
      <c r="B5252" s="35">
        <v>38961</v>
      </c>
      <c r="C5252" s="9">
        <v>0.18802385032176971</v>
      </c>
    </row>
    <row r="5253" spans="1:3" x14ac:dyDescent="0.35">
      <c r="A5253">
        <v>5246</v>
      </c>
      <c r="B5253" s="35">
        <v>38962</v>
      </c>
      <c r="C5253" s="9">
        <v>0.14158423244953156</v>
      </c>
    </row>
    <row r="5254" spans="1:3" x14ac:dyDescent="0.35">
      <c r="A5254">
        <v>5247</v>
      </c>
      <c r="B5254" s="35">
        <v>38963</v>
      </c>
      <c r="C5254" s="9">
        <v>9.5427766442298889E-2</v>
      </c>
    </row>
    <row r="5255" spans="1:3" x14ac:dyDescent="0.35">
      <c r="A5255">
        <v>5248</v>
      </c>
      <c r="B5255" s="35">
        <v>38964</v>
      </c>
      <c r="C5255" s="9">
        <v>8.2968361675739288E-2</v>
      </c>
    </row>
    <row r="5256" spans="1:3" x14ac:dyDescent="0.35">
      <c r="A5256">
        <v>5249</v>
      </c>
      <c r="B5256" s="35">
        <v>38965</v>
      </c>
      <c r="C5256" s="9">
        <v>8.3251528441905975E-2</v>
      </c>
    </row>
    <row r="5257" spans="1:3" x14ac:dyDescent="0.35">
      <c r="A5257">
        <v>5250</v>
      </c>
      <c r="B5257" s="35">
        <v>38966</v>
      </c>
      <c r="C5257" s="9">
        <v>6.9376274943351746E-2</v>
      </c>
    </row>
    <row r="5258" spans="1:3" x14ac:dyDescent="0.35">
      <c r="A5258">
        <v>5251</v>
      </c>
      <c r="B5258" s="35">
        <v>38967</v>
      </c>
      <c r="C5258" s="9">
        <v>7.7021822333335876E-2</v>
      </c>
    </row>
    <row r="5259" spans="1:3" x14ac:dyDescent="0.35">
      <c r="A5259">
        <v>5252</v>
      </c>
      <c r="B5259" s="35">
        <v>38968</v>
      </c>
      <c r="C5259" s="9">
        <v>0.10675451159477234</v>
      </c>
    </row>
    <row r="5260" spans="1:3" x14ac:dyDescent="0.35">
      <c r="A5260">
        <v>5253</v>
      </c>
      <c r="B5260" s="35">
        <v>38969</v>
      </c>
      <c r="C5260" s="9">
        <v>0.12176244705915451</v>
      </c>
    </row>
    <row r="5261" spans="1:3" x14ac:dyDescent="0.35">
      <c r="A5261">
        <v>5254</v>
      </c>
      <c r="B5261" s="35">
        <v>38970</v>
      </c>
      <c r="C5261" s="9">
        <v>0.14186741411685944</v>
      </c>
    </row>
    <row r="5262" spans="1:3" x14ac:dyDescent="0.35">
      <c r="A5262">
        <v>5255</v>
      </c>
      <c r="B5262" s="35">
        <v>38971</v>
      </c>
      <c r="C5262" s="9">
        <v>0.11723174154758453</v>
      </c>
    </row>
    <row r="5263" spans="1:3" x14ac:dyDescent="0.35">
      <c r="A5263">
        <v>5256</v>
      </c>
      <c r="B5263" s="35">
        <v>38972</v>
      </c>
      <c r="C5263" s="9">
        <v>6.4845576882362366E-2</v>
      </c>
    </row>
    <row r="5264" spans="1:3" x14ac:dyDescent="0.35">
      <c r="A5264">
        <v>5257</v>
      </c>
      <c r="B5264" s="35">
        <v>38973</v>
      </c>
      <c r="C5264" s="9">
        <v>5.1819831132888794E-2</v>
      </c>
    </row>
    <row r="5265" spans="1:3" x14ac:dyDescent="0.35">
      <c r="A5265">
        <v>5258</v>
      </c>
      <c r="B5265" s="35">
        <v>38974</v>
      </c>
      <c r="C5265" s="9">
        <v>7.1075282990932465E-2</v>
      </c>
    </row>
    <row r="5266" spans="1:3" x14ac:dyDescent="0.35">
      <c r="A5266">
        <v>5259</v>
      </c>
      <c r="B5266" s="35">
        <v>38975</v>
      </c>
      <c r="C5266" s="9">
        <v>8.6932718753814697E-2</v>
      </c>
    </row>
    <row r="5267" spans="1:3" x14ac:dyDescent="0.35">
      <c r="A5267">
        <v>5260</v>
      </c>
      <c r="B5267" s="35">
        <v>38976</v>
      </c>
      <c r="C5267" s="9">
        <v>9.3162424862384796E-2</v>
      </c>
    </row>
    <row r="5268" spans="1:3" x14ac:dyDescent="0.35">
      <c r="A5268">
        <v>5261</v>
      </c>
      <c r="B5268" s="35">
        <v>38977</v>
      </c>
      <c r="C5268" s="9">
        <v>8.9198067784309387E-2</v>
      </c>
    </row>
    <row r="5269" spans="1:3" x14ac:dyDescent="0.35">
      <c r="A5269">
        <v>5262</v>
      </c>
      <c r="B5269" s="35">
        <v>38978</v>
      </c>
      <c r="C5269" s="9">
        <v>6.1164390295743942E-2</v>
      </c>
    </row>
    <row r="5270" spans="1:3" x14ac:dyDescent="0.35">
      <c r="A5270">
        <v>5263</v>
      </c>
      <c r="B5270" s="35">
        <v>38979</v>
      </c>
      <c r="C5270" s="9">
        <v>2.7467342093586922E-2</v>
      </c>
    </row>
    <row r="5271" spans="1:3" x14ac:dyDescent="0.35">
      <c r="A5271">
        <v>5264</v>
      </c>
      <c r="B5271" s="35">
        <v>38980</v>
      </c>
      <c r="C5271" s="9">
        <v>3.5962395370006561E-2</v>
      </c>
    </row>
    <row r="5272" spans="1:3" x14ac:dyDescent="0.35">
      <c r="A5272">
        <v>5265</v>
      </c>
      <c r="B5272" s="35">
        <v>38981</v>
      </c>
      <c r="C5272" s="9">
        <v>0.10505550354719162</v>
      </c>
    </row>
    <row r="5273" spans="1:3" x14ac:dyDescent="0.35">
      <c r="A5273">
        <v>5266</v>
      </c>
      <c r="B5273" s="35">
        <v>38982</v>
      </c>
      <c r="C5273" s="9">
        <v>0.12346145510673523</v>
      </c>
    </row>
    <row r="5274" spans="1:3" x14ac:dyDescent="0.35">
      <c r="A5274">
        <v>5267</v>
      </c>
      <c r="B5274" s="35">
        <v>38983</v>
      </c>
      <c r="C5274" s="9">
        <v>0.13507135212421417</v>
      </c>
    </row>
    <row r="5275" spans="1:3" x14ac:dyDescent="0.35">
      <c r="A5275">
        <v>5268</v>
      </c>
      <c r="B5275" s="35">
        <v>38984</v>
      </c>
      <c r="C5275" s="9">
        <v>9.8542623221874237E-2</v>
      </c>
    </row>
    <row r="5276" spans="1:3" x14ac:dyDescent="0.35">
      <c r="A5276">
        <v>5269</v>
      </c>
      <c r="B5276" s="35">
        <v>38985</v>
      </c>
      <c r="C5276" s="9">
        <v>6.4845576882362366E-2</v>
      </c>
    </row>
    <row r="5277" spans="1:3" x14ac:dyDescent="0.35">
      <c r="A5277">
        <v>5270</v>
      </c>
      <c r="B5277" s="35">
        <v>38986</v>
      </c>
      <c r="C5277" s="9">
        <v>5.6633692234754562E-2</v>
      </c>
    </row>
    <row r="5278" spans="1:3" x14ac:dyDescent="0.35">
      <c r="A5278">
        <v>5271</v>
      </c>
      <c r="B5278" s="35">
        <v>38987</v>
      </c>
      <c r="C5278" s="9">
        <v>5.606735497713089E-2</v>
      </c>
    </row>
    <row r="5279" spans="1:3" x14ac:dyDescent="0.35">
      <c r="A5279">
        <v>5272</v>
      </c>
      <c r="B5279" s="35">
        <v>38988</v>
      </c>
      <c r="C5279" s="9">
        <v>6.2297064810991287E-2</v>
      </c>
    </row>
    <row r="5280" spans="1:3" x14ac:dyDescent="0.35">
      <c r="A5280">
        <v>5273</v>
      </c>
      <c r="B5280" s="35">
        <v>38989</v>
      </c>
      <c r="C5280" s="9">
        <v>7.7021822333335876E-2</v>
      </c>
    </row>
    <row r="5281" spans="1:3" x14ac:dyDescent="0.35">
      <c r="A5281">
        <v>5274</v>
      </c>
      <c r="B5281" s="35">
        <v>38990</v>
      </c>
      <c r="C5281" s="9">
        <v>6.7960433661937714E-2</v>
      </c>
    </row>
    <row r="5282" spans="1:3" x14ac:dyDescent="0.35">
      <c r="A5282">
        <v>5275</v>
      </c>
      <c r="B5282" s="35">
        <v>38991</v>
      </c>
      <c r="C5282" s="9">
        <v>3.8227744400501251E-2</v>
      </c>
    </row>
    <row r="5283" spans="1:3" x14ac:dyDescent="0.35">
      <c r="A5283">
        <v>5276</v>
      </c>
      <c r="B5283" s="35">
        <v>38992</v>
      </c>
      <c r="C5283" s="9">
        <v>3.4546554088592529E-2</v>
      </c>
    </row>
    <row r="5284" spans="1:3" x14ac:dyDescent="0.35">
      <c r="A5284">
        <v>5277</v>
      </c>
      <c r="B5284" s="35">
        <v>38993</v>
      </c>
      <c r="C5284" s="9">
        <v>3.5962395370006561E-2</v>
      </c>
    </row>
    <row r="5285" spans="1:3" x14ac:dyDescent="0.35">
      <c r="A5285">
        <v>5278</v>
      </c>
      <c r="B5285" s="35">
        <v>38994</v>
      </c>
      <c r="C5285" s="9">
        <v>4.0209919214248657E-2</v>
      </c>
    </row>
    <row r="5286" spans="1:3" x14ac:dyDescent="0.35">
      <c r="A5286">
        <v>5279</v>
      </c>
      <c r="B5286" s="35">
        <v>38995</v>
      </c>
      <c r="C5286" s="9">
        <v>6.2580235302448273E-2</v>
      </c>
    </row>
    <row r="5287" spans="1:3" x14ac:dyDescent="0.35">
      <c r="A5287">
        <v>5280</v>
      </c>
      <c r="B5287" s="35">
        <v>38996</v>
      </c>
      <c r="C5287" s="9">
        <v>6.541191041469574E-2</v>
      </c>
    </row>
    <row r="5288" spans="1:3" x14ac:dyDescent="0.35">
      <c r="A5288">
        <v>5281</v>
      </c>
      <c r="B5288" s="35">
        <v>38997</v>
      </c>
      <c r="C5288" s="9">
        <v>7.0225782692432404E-2</v>
      </c>
    </row>
    <row r="5289" spans="1:3" x14ac:dyDescent="0.35">
      <c r="A5289">
        <v>5282</v>
      </c>
      <c r="B5289" s="35">
        <v>38998</v>
      </c>
      <c r="C5289" s="9">
        <v>0.13733670115470886</v>
      </c>
    </row>
    <row r="5290" spans="1:3" x14ac:dyDescent="0.35">
      <c r="A5290">
        <v>5283</v>
      </c>
      <c r="B5290" s="35">
        <v>38999</v>
      </c>
      <c r="C5290" s="9">
        <v>0.12714263796806335</v>
      </c>
    </row>
    <row r="5291" spans="1:3" x14ac:dyDescent="0.35">
      <c r="A5291">
        <v>5284</v>
      </c>
      <c r="B5291" s="35">
        <v>39000</v>
      </c>
      <c r="C5291" s="9">
        <v>0.12997433543205261</v>
      </c>
    </row>
    <row r="5292" spans="1:3" x14ac:dyDescent="0.35">
      <c r="A5292">
        <v>5285</v>
      </c>
      <c r="B5292" s="35">
        <v>39001</v>
      </c>
      <c r="C5292" s="9">
        <v>0.12685947120189667</v>
      </c>
    </row>
    <row r="5293" spans="1:3" x14ac:dyDescent="0.35">
      <c r="A5293">
        <v>5286</v>
      </c>
      <c r="B5293" s="35">
        <v>39002</v>
      </c>
      <c r="C5293" s="9">
        <v>0.10901985317468643</v>
      </c>
    </row>
    <row r="5294" spans="1:3" x14ac:dyDescent="0.35">
      <c r="A5294">
        <v>5287</v>
      </c>
      <c r="B5294" s="35">
        <v>39003</v>
      </c>
      <c r="C5294" s="9">
        <v>7.6172322034835815E-2</v>
      </c>
    </row>
    <row r="5295" spans="1:3" x14ac:dyDescent="0.35">
      <c r="A5295">
        <v>5288</v>
      </c>
      <c r="B5295" s="35">
        <v>39004</v>
      </c>
      <c r="C5295" s="9">
        <v>2.2087140008807182E-2</v>
      </c>
    </row>
    <row r="5296" spans="1:3" x14ac:dyDescent="0.35">
      <c r="A5296">
        <v>5289</v>
      </c>
      <c r="B5296" s="35">
        <v>39005</v>
      </c>
      <c r="C5296" s="9">
        <v>2.0104959607124329E-2</v>
      </c>
    </row>
    <row r="5297" spans="1:3" x14ac:dyDescent="0.35">
      <c r="A5297">
        <v>5290</v>
      </c>
      <c r="B5297" s="35">
        <v>39006</v>
      </c>
      <c r="C5297" s="9">
        <v>2.152080275118351E-2</v>
      </c>
    </row>
    <row r="5298" spans="1:3" x14ac:dyDescent="0.35">
      <c r="A5298">
        <v>5291</v>
      </c>
      <c r="B5298" s="35">
        <v>39007</v>
      </c>
      <c r="C5298" s="9">
        <v>3.0865363776683807E-2</v>
      </c>
    </row>
    <row r="5299" spans="1:3" x14ac:dyDescent="0.35">
      <c r="A5299">
        <v>5292</v>
      </c>
      <c r="B5299" s="35">
        <v>39008</v>
      </c>
      <c r="C5299" s="9">
        <v>2.067129872739315E-2</v>
      </c>
    </row>
    <row r="5300" spans="1:3" x14ac:dyDescent="0.35">
      <c r="A5300">
        <v>5293</v>
      </c>
      <c r="B5300" s="35">
        <v>39009</v>
      </c>
      <c r="C5300" s="9">
        <v>2.3786149919033051E-2</v>
      </c>
    </row>
    <row r="5301" spans="1:3" x14ac:dyDescent="0.35">
      <c r="A5301">
        <v>5294</v>
      </c>
      <c r="B5301" s="35">
        <v>39010</v>
      </c>
      <c r="C5301" s="9">
        <v>2.5768330320715904E-2</v>
      </c>
    </row>
    <row r="5302" spans="1:3" x14ac:dyDescent="0.35">
      <c r="A5302">
        <v>5295</v>
      </c>
      <c r="B5302" s="35">
        <v>39011</v>
      </c>
      <c r="C5302" s="9">
        <v>9.4011925160884857E-2</v>
      </c>
    </row>
    <row r="5303" spans="1:3" x14ac:dyDescent="0.35">
      <c r="A5303">
        <v>5296</v>
      </c>
      <c r="B5303" s="35">
        <v>39012</v>
      </c>
      <c r="C5303" s="9">
        <v>0.150928795337677</v>
      </c>
    </row>
    <row r="5304" spans="1:3" x14ac:dyDescent="0.35">
      <c r="A5304">
        <v>5297</v>
      </c>
      <c r="B5304" s="35">
        <v>39013</v>
      </c>
      <c r="C5304" s="9">
        <v>0.10562183707952499</v>
      </c>
    </row>
    <row r="5305" spans="1:3" x14ac:dyDescent="0.35">
      <c r="A5305">
        <v>5298</v>
      </c>
      <c r="B5305" s="35">
        <v>39014</v>
      </c>
      <c r="C5305" s="9">
        <v>6.8809941411018372E-2</v>
      </c>
    </row>
    <row r="5306" spans="1:3" x14ac:dyDescent="0.35">
      <c r="A5306">
        <v>5299</v>
      </c>
      <c r="B5306" s="35">
        <v>39015</v>
      </c>
      <c r="C5306" s="9">
        <v>0.10930302739143372</v>
      </c>
    </row>
    <row r="5307" spans="1:3" x14ac:dyDescent="0.35">
      <c r="A5307">
        <v>5300</v>
      </c>
      <c r="B5307" s="35">
        <v>39016</v>
      </c>
      <c r="C5307" s="9">
        <v>0.19340406358242035</v>
      </c>
    </row>
    <row r="5308" spans="1:3" x14ac:dyDescent="0.35">
      <c r="A5308">
        <v>5301</v>
      </c>
      <c r="B5308" s="35">
        <v>39017</v>
      </c>
      <c r="C5308" s="9">
        <v>0.21379218995571136</v>
      </c>
    </row>
    <row r="5309" spans="1:3" x14ac:dyDescent="0.35">
      <c r="A5309">
        <v>5302</v>
      </c>
      <c r="B5309" s="35">
        <v>39018</v>
      </c>
      <c r="C5309" s="9">
        <v>0.24720606207847595</v>
      </c>
    </row>
    <row r="5310" spans="1:3" x14ac:dyDescent="0.35">
      <c r="A5310">
        <v>5303</v>
      </c>
      <c r="B5310" s="35">
        <v>39019</v>
      </c>
      <c r="C5310" s="9">
        <v>0.25824964046478271</v>
      </c>
    </row>
    <row r="5311" spans="1:3" x14ac:dyDescent="0.35">
      <c r="A5311">
        <v>5304</v>
      </c>
      <c r="B5311" s="35">
        <v>39020</v>
      </c>
      <c r="C5311" s="9">
        <v>0.25570112466812134</v>
      </c>
    </row>
    <row r="5312" spans="1:3" x14ac:dyDescent="0.35">
      <c r="A5312">
        <v>5305</v>
      </c>
      <c r="B5312" s="35">
        <v>39021</v>
      </c>
      <c r="C5312" s="9">
        <v>0.24635656177997589</v>
      </c>
    </row>
    <row r="5313" spans="1:3" x14ac:dyDescent="0.35">
      <c r="A5313">
        <v>5306</v>
      </c>
      <c r="B5313" s="35">
        <v>39022</v>
      </c>
      <c r="C5313" s="9">
        <v>0.23361398279666901</v>
      </c>
    </row>
    <row r="5314" spans="1:3" x14ac:dyDescent="0.35">
      <c r="A5314">
        <v>5307</v>
      </c>
      <c r="B5314" s="35">
        <v>39023</v>
      </c>
      <c r="C5314" s="9">
        <v>0.22568526864051819</v>
      </c>
    </row>
    <row r="5315" spans="1:3" x14ac:dyDescent="0.35">
      <c r="A5315">
        <v>5308</v>
      </c>
      <c r="B5315" s="35">
        <v>39024</v>
      </c>
      <c r="C5315" s="9">
        <v>0.22455258667469025</v>
      </c>
    </row>
    <row r="5316" spans="1:3" x14ac:dyDescent="0.35">
      <c r="A5316">
        <v>5309</v>
      </c>
      <c r="B5316" s="35">
        <v>39025</v>
      </c>
      <c r="C5316" s="9">
        <v>0.21945555508136749</v>
      </c>
    </row>
    <row r="5317" spans="1:3" x14ac:dyDescent="0.35">
      <c r="A5317">
        <v>5310</v>
      </c>
      <c r="B5317" s="35">
        <v>39026</v>
      </c>
      <c r="C5317" s="9">
        <v>0.21067734062671661</v>
      </c>
    </row>
    <row r="5318" spans="1:3" x14ac:dyDescent="0.35">
      <c r="A5318">
        <v>5311</v>
      </c>
      <c r="B5318" s="35">
        <v>39027</v>
      </c>
      <c r="C5318" s="9">
        <v>0.20727932453155518</v>
      </c>
    </row>
    <row r="5319" spans="1:3" x14ac:dyDescent="0.35">
      <c r="A5319">
        <v>5312</v>
      </c>
      <c r="B5319" s="35">
        <v>39028</v>
      </c>
      <c r="C5319" s="9">
        <v>0.20444762706756592</v>
      </c>
    </row>
    <row r="5320" spans="1:3" x14ac:dyDescent="0.35">
      <c r="A5320">
        <v>5313</v>
      </c>
      <c r="B5320" s="35">
        <v>39029</v>
      </c>
      <c r="C5320" s="9">
        <v>0.20161594450473785</v>
      </c>
    </row>
    <row r="5321" spans="1:3" x14ac:dyDescent="0.35">
      <c r="A5321">
        <v>5314</v>
      </c>
      <c r="B5321" s="35">
        <v>39030</v>
      </c>
      <c r="C5321" s="9">
        <v>0.19680207967758179</v>
      </c>
    </row>
    <row r="5322" spans="1:3" x14ac:dyDescent="0.35">
      <c r="A5322">
        <v>5315</v>
      </c>
      <c r="B5322" s="35">
        <v>39031</v>
      </c>
      <c r="C5322" s="9">
        <v>0.18689118325710297</v>
      </c>
    </row>
    <row r="5323" spans="1:3" x14ac:dyDescent="0.35">
      <c r="A5323">
        <v>5316</v>
      </c>
      <c r="B5323" s="35">
        <v>39032</v>
      </c>
      <c r="C5323" s="9">
        <v>0.17131692171096802</v>
      </c>
    </row>
    <row r="5324" spans="1:3" x14ac:dyDescent="0.35">
      <c r="A5324">
        <v>5317</v>
      </c>
      <c r="B5324" s="35">
        <v>39033</v>
      </c>
      <c r="C5324" s="9">
        <v>0.1758476197719574</v>
      </c>
    </row>
    <row r="5325" spans="1:3" x14ac:dyDescent="0.35">
      <c r="A5325">
        <v>5318</v>
      </c>
      <c r="B5325" s="35">
        <v>39034</v>
      </c>
      <c r="C5325" s="9">
        <v>0.16197235882282257</v>
      </c>
    </row>
    <row r="5326" spans="1:3" x14ac:dyDescent="0.35">
      <c r="A5326">
        <v>5319</v>
      </c>
      <c r="B5326" s="35">
        <v>39035</v>
      </c>
      <c r="C5326" s="9">
        <v>0.17528128623962402</v>
      </c>
    </row>
    <row r="5327" spans="1:3" x14ac:dyDescent="0.35">
      <c r="A5327">
        <v>5320</v>
      </c>
      <c r="B5327" s="35">
        <v>39036</v>
      </c>
      <c r="C5327" s="9">
        <v>0.12459412962198257</v>
      </c>
    </row>
    <row r="5328" spans="1:3" x14ac:dyDescent="0.35">
      <c r="A5328">
        <v>5321</v>
      </c>
      <c r="B5328" s="35">
        <v>39037</v>
      </c>
      <c r="C5328" s="9">
        <v>0.1158159077167511</v>
      </c>
    </row>
    <row r="5329" spans="1:3" x14ac:dyDescent="0.35">
      <c r="A5329">
        <v>5322</v>
      </c>
      <c r="B5329" s="35">
        <v>39038</v>
      </c>
      <c r="C5329" s="9">
        <v>0.10901985317468643</v>
      </c>
    </row>
    <row r="5330" spans="1:3" x14ac:dyDescent="0.35">
      <c r="A5330">
        <v>5323</v>
      </c>
      <c r="B5330" s="35">
        <v>39039</v>
      </c>
      <c r="C5330" s="9">
        <v>0.10675451159477234</v>
      </c>
    </row>
    <row r="5331" spans="1:3" x14ac:dyDescent="0.35">
      <c r="A5331">
        <v>5324</v>
      </c>
      <c r="B5331" s="35">
        <v>39040</v>
      </c>
      <c r="C5331" s="9">
        <v>0.10703767836093903</v>
      </c>
    </row>
    <row r="5332" spans="1:3" x14ac:dyDescent="0.35">
      <c r="A5332">
        <v>5325</v>
      </c>
      <c r="B5332" s="35">
        <v>39041</v>
      </c>
      <c r="C5332" s="9">
        <v>0.10647134482860565</v>
      </c>
    </row>
    <row r="5333" spans="1:3" x14ac:dyDescent="0.35">
      <c r="A5333">
        <v>5326</v>
      </c>
      <c r="B5333" s="35">
        <v>39042</v>
      </c>
      <c r="C5333" s="9">
        <v>7.8720830380916595E-2</v>
      </c>
    </row>
    <row r="5334" spans="1:3" x14ac:dyDescent="0.35">
      <c r="A5334">
        <v>5327</v>
      </c>
      <c r="B5334" s="35">
        <v>39043</v>
      </c>
      <c r="C5334" s="9">
        <v>2.5485161691904068E-2</v>
      </c>
    </row>
    <row r="5335" spans="1:3" x14ac:dyDescent="0.35">
      <c r="A5335">
        <v>5328</v>
      </c>
      <c r="B5335" s="35">
        <v>39044</v>
      </c>
      <c r="C5335" s="9">
        <v>2.3219814524054527E-2</v>
      </c>
    </row>
    <row r="5336" spans="1:3" x14ac:dyDescent="0.35">
      <c r="A5336">
        <v>5329</v>
      </c>
      <c r="B5336" s="35">
        <v>39045</v>
      </c>
      <c r="C5336" s="9">
        <v>2.2370308637619019E-2</v>
      </c>
    </row>
    <row r="5337" spans="1:3" x14ac:dyDescent="0.35">
      <c r="A5337">
        <v>5330</v>
      </c>
      <c r="B5337" s="35">
        <v>39046</v>
      </c>
      <c r="C5337" s="9">
        <v>8.5516877472400665E-2</v>
      </c>
    </row>
    <row r="5338" spans="1:3" x14ac:dyDescent="0.35">
      <c r="A5338">
        <v>5331</v>
      </c>
      <c r="B5338" s="35">
        <v>39047</v>
      </c>
      <c r="C5338" s="9">
        <v>0.1345050185918808</v>
      </c>
    </row>
    <row r="5339" spans="1:3" x14ac:dyDescent="0.35">
      <c r="A5339">
        <v>5332</v>
      </c>
      <c r="B5339" s="35">
        <v>39048</v>
      </c>
      <c r="C5339" s="9">
        <v>0.11411689966917038</v>
      </c>
    </row>
    <row r="5340" spans="1:3" x14ac:dyDescent="0.35">
      <c r="A5340">
        <v>5333</v>
      </c>
      <c r="B5340" s="35">
        <v>39049</v>
      </c>
      <c r="C5340" s="9">
        <v>0.10901985317468643</v>
      </c>
    </row>
    <row r="5341" spans="1:3" x14ac:dyDescent="0.35">
      <c r="A5341">
        <v>5334</v>
      </c>
      <c r="B5341" s="35">
        <v>39050</v>
      </c>
      <c r="C5341" s="9">
        <v>9.3445591628551483E-2</v>
      </c>
    </row>
    <row r="5342" spans="1:3" x14ac:dyDescent="0.35">
      <c r="A5342">
        <v>5335</v>
      </c>
      <c r="B5342" s="35">
        <v>39051</v>
      </c>
      <c r="C5342" s="9">
        <v>0.10732084512710571</v>
      </c>
    </row>
    <row r="5343" spans="1:3" x14ac:dyDescent="0.35">
      <c r="A5343">
        <v>5336</v>
      </c>
      <c r="B5343" s="35">
        <v>39052</v>
      </c>
      <c r="C5343" s="9">
        <v>0.13705353438854218</v>
      </c>
    </row>
    <row r="5344" spans="1:3" x14ac:dyDescent="0.35">
      <c r="A5344">
        <v>5337</v>
      </c>
      <c r="B5344" s="35">
        <v>39053</v>
      </c>
      <c r="C5344" s="9">
        <v>0.11524957418441772</v>
      </c>
    </row>
    <row r="5345" spans="1:3" x14ac:dyDescent="0.35">
      <c r="A5345">
        <v>5338</v>
      </c>
      <c r="B5345" s="35">
        <v>39054</v>
      </c>
      <c r="C5345" s="9">
        <v>0.10194064676761627</v>
      </c>
    </row>
    <row r="5346" spans="1:3" x14ac:dyDescent="0.35">
      <c r="A5346">
        <v>5339</v>
      </c>
      <c r="B5346" s="35">
        <v>39055</v>
      </c>
      <c r="C5346" s="9">
        <v>9.9675297737121582E-2</v>
      </c>
    </row>
    <row r="5347" spans="1:3" x14ac:dyDescent="0.35">
      <c r="A5347">
        <v>5340</v>
      </c>
      <c r="B5347" s="35">
        <v>39056</v>
      </c>
      <c r="C5347" s="9">
        <v>9.8542623221874237E-2</v>
      </c>
    </row>
    <row r="5348" spans="1:3" x14ac:dyDescent="0.35">
      <c r="A5348">
        <v>5341</v>
      </c>
      <c r="B5348" s="35">
        <v>39057</v>
      </c>
      <c r="C5348" s="9">
        <v>9.3162424862384796E-2</v>
      </c>
    </row>
    <row r="5349" spans="1:3" x14ac:dyDescent="0.35">
      <c r="A5349">
        <v>5342</v>
      </c>
      <c r="B5349" s="35">
        <v>39058</v>
      </c>
      <c r="C5349" s="9">
        <v>8.9481234550476074E-2</v>
      </c>
    </row>
    <row r="5350" spans="1:3" x14ac:dyDescent="0.35">
      <c r="A5350">
        <v>5343</v>
      </c>
      <c r="B5350" s="35">
        <v>39059</v>
      </c>
      <c r="C5350" s="9">
        <v>9.2029750347137451E-2</v>
      </c>
    </row>
    <row r="5351" spans="1:3" x14ac:dyDescent="0.35">
      <c r="A5351">
        <v>5344</v>
      </c>
      <c r="B5351" s="35">
        <v>39060</v>
      </c>
      <c r="C5351" s="9">
        <v>9.4011925160884857E-2</v>
      </c>
    </row>
    <row r="5352" spans="1:3" x14ac:dyDescent="0.35">
      <c r="A5352">
        <v>5345</v>
      </c>
      <c r="B5352" s="35">
        <v>39061</v>
      </c>
      <c r="C5352" s="9">
        <v>9.2029750347137451E-2</v>
      </c>
    </row>
    <row r="5353" spans="1:3" x14ac:dyDescent="0.35">
      <c r="A5353">
        <v>5346</v>
      </c>
      <c r="B5353" s="35">
        <v>39062</v>
      </c>
      <c r="C5353" s="9">
        <v>7.44733065366745E-2</v>
      </c>
    </row>
    <row r="5354" spans="1:3" x14ac:dyDescent="0.35">
      <c r="A5354">
        <v>5347</v>
      </c>
      <c r="B5354" s="35">
        <v>39063</v>
      </c>
      <c r="C5354" s="9">
        <v>5.1536660641431808E-2</v>
      </c>
    </row>
    <row r="5355" spans="1:3" x14ac:dyDescent="0.35">
      <c r="A5355">
        <v>5348</v>
      </c>
      <c r="B5355" s="35">
        <v>39064</v>
      </c>
      <c r="C5355" s="9">
        <v>9.0047575533390045E-2</v>
      </c>
    </row>
    <row r="5356" spans="1:3" x14ac:dyDescent="0.35">
      <c r="A5356">
        <v>5349</v>
      </c>
      <c r="B5356" s="35">
        <v>39065</v>
      </c>
      <c r="C5356" s="9">
        <v>0.14583176374435425</v>
      </c>
    </row>
    <row r="5357" spans="1:3" x14ac:dyDescent="0.35">
      <c r="A5357">
        <v>5350</v>
      </c>
      <c r="B5357" s="35">
        <v>39066</v>
      </c>
      <c r="C5357" s="9">
        <v>0.14753077924251556</v>
      </c>
    </row>
    <row r="5358" spans="1:3" x14ac:dyDescent="0.35">
      <c r="A5358">
        <v>5351</v>
      </c>
      <c r="B5358" s="35">
        <v>39067</v>
      </c>
      <c r="C5358" s="9">
        <v>0.13592086732387543</v>
      </c>
    </row>
    <row r="5359" spans="1:3" x14ac:dyDescent="0.35">
      <c r="A5359">
        <v>5352</v>
      </c>
      <c r="B5359" s="35">
        <v>39068</v>
      </c>
      <c r="C5359" s="9">
        <v>0.11355055868625641</v>
      </c>
    </row>
    <row r="5360" spans="1:3" x14ac:dyDescent="0.35">
      <c r="A5360">
        <v>5353</v>
      </c>
      <c r="B5360" s="35">
        <v>39069</v>
      </c>
      <c r="C5360" s="9">
        <v>0.10930302739143372</v>
      </c>
    </row>
    <row r="5361" spans="1:3" x14ac:dyDescent="0.35">
      <c r="A5361">
        <v>5354</v>
      </c>
      <c r="B5361" s="35">
        <v>39070</v>
      </c>
      <c r="C5361" s="9">
        <v>0.13960205018520355</v>
      </c>
    </row>
    <row r="5362" spans="1:3" x14ac:dyDescent="0.35">
      <c r="A5362">
        <v>5355</v>
      </c>
      <c r="B5362" s="35">
        <v>39071</v>
      </c>
      <c r="C5362" s="9">
        <v>0.12629313766956329</v>
      </c>
    </row>
    <row r="5363" spans="1:3" x14ac:dyDescent="0.35">
      <c r="A5363">
        <v>5356</v>
      </c>
      <c r="B5363" s="35">
        <v>39072</v>
      </c>
      <c r="C5363" s="9">
        <v>0.13875254988670349</v>
      </c>
    </row>
    <row r="5364" spans="1:3" x14ac:dyDescent="0.35">
      <c r="A5364">
        <v>5357</v>
      </c>
      <c r="B5364" s="35">
        <v>39073</v>
      </c>
      <c r="C5364" s="9">
        <v>0.13110700249671936</v>
      </c>
    </row>
    <row r="5365" spans="1:3" x14ac:dyDescent="0.35">
      <c r="A5365">
        <v>5358</v>
      </c>
      <c r="B5365" s="35">
        <v>39074</v>
      </c>
      <c r="C5365" s="9">
        <v>0.12770898640155792</v>
      </c>
    </row>
    <row r="5366" spans="1:3" x14ac:dyDescent="0.35">
      <c r="A5366">
        <v>5359</v>
      </c>
      <c r="B5366" s="35">
        <v>39075</v>
      </c>
      <c r="C5366" s="9">
        <v>0.13110700249671936</v>
      </c>
    </row>
    <row r="5367" spans="1:3" x14ac:dyDescent="0.35">
      <c r="A5367">
        <v>5360</v>
      </c>
      <c r="B5367" s="35">
        <v>39076</v>
      </c>
      <c r="C5367" s="9">
        <v>0.12940798699855804</v>
      </c>
    </row>
    <row r="5368" spans="1:3" x14ac:dyDescent="0.35">
      <c r="A5368">
        <v>5361</v>
      </c>
      <c r="B5368" s="35">
        <v>39077</v>
      </c>
      <c r="C5368" s="9">
        <v>0.13110700249671936</v>
      </c>
    </row>
    <row r="5369" spans="1:3" x14ac:dyDescent="0.35">
      <c r="A5369">
        <v>5362</v>
      </c>
      <c r="B5369" s="35">
        <v>39078</v>
      </c>
      <c r="C5369" s="9">
        <v>0.12289512157440186</v>
      </c>
    </row>
    <row r="5370" spans="1:3" x14ac:dyDescent="0.35">
      <c r="A5370">
        <v>5363</v>
      </c>
      <c r="B5370" s="35">
        <v>39079</v>
      </c>
      <c r="C5370" s="9">
        <v>0.10477233678102493</v>
      </c>
    </row>
    <row r="5371" spans="1:3" x14ac:dyDescent="0.35">
      <c r="A5371">
        <v>5364</v>
      </c>
      <c r="B5371" s="35">
        <v>39080</v>
      </c>
      <c r="C5371" s="9">
        <v>0.10817035287618637</v>
      </c>
    </row>
    <row r="5372" spans="1:3" x14ac:dyDescent="0.35">
      <c r="A5372">
        <v>5365</v>
      </c>
      <c r="B5372" s="35">
        <v>39081</v>
      </c>
      <c r="C5372" s="9">
        <v>0.107604019343853</v>
      </c>
    </row>
    <row r="5373" spans="1:3" x14ac:dyDescent="0.35">
      <c r="A5373">
        <v>5366</v>
      </c>
      <c r="B5373" s="35">
        <v>39082</v>
      </c>
      <c r="C5373" s="9">
        <v>0.10675451159477234</v>
      </c>
    </row>
    <row r="5374" spans="1:3" x14ac:dyDescent="0.35">
      <c r="A5374">
        <v>5367</v>
      </c>
      <c r="B5374" s="35">
        <v>39083</v>
      </c>
      <c r="C5374" s="9">
        <v>0.11411689966917038</v>
      </c>
    </row>
    <row r="5375" spans="1:3" x14ac:dyDescent="0.35">
      <c r="A5375">
        <v>5368</v>
      </c>
      <c r="B5375" s="35">
        <v>39084</v>
      </c>
      <c r="C5375" s="9">
        <v>0.11043570190668106</v>
      </c>
    </row>
    <row r="5376" spans="1:3" x14ac:dyDescent="0.35">
      <c r="A5376">
        <v>5369</v>
      </c>
      <c r="B5376" s="35">
        <v>39085</v>
      </c>
      <c r="C5376" s="9">
        <v>0.11553273350000381</v>
      </c>
    </row>
    <row r="5377" spans="1:3" x14ac:dyDescent="0.35">
      <c r="A5377">
        <v>5370</v>
      </c>
      <c r="B5377" s="35">
        <v>39086</v>
      </c>
      <c r="C5377" s="9">
        <v>0.11836441606283188</v>
      </c>
    </row>
    <row r="5378" spans="1:3" x14ac:dyDescent="0.35">
      <c r="A5378">
        <v>5371</v>
      </c>
      <c r="B5378" s="35">
        <v>39087</v>
      </c>
      <c r="C5378" s="9">
        <v>0.12034659832715988</v>
      </c>
    </row>
    <row r="5379" spans="1:3" x14ac:dyDescent="0.35">
      <c r="A5379">
        <v>5372</v>
      </c>
      <c r="B5379" s="35">
        <v>39088</v>
      </c>
      <c r="C5379" s="9">
        <v>0.11893074959516525</v>
      </c>
    </row>
    <row r="5380" spans="1:3" x14ac:dyDescent="0.35">
      <c r="A5380">
        <v>5373</v>
      </c>
      <c r="B5380" s="35">
        <v>39089</v>
      </c>
      <c r="C5380" s="9">
        <v>0.12770898640155792</v>
      </c>
    </row>
    <row r="5381" spans="1:3" x14ac:dyDescent="0.35">
      <c r="A5381">
        <v>5374</v>
      </c>
      <c r="B5381" s="35">
        <v>39090</v>
      </c>
      <c r="C5381" s="9">
        <v>0.12685947120189667</v>
      </c>
    </row>
    <row r="5382" spans="1:3" x14ac:dyDescent="0.35">
      <c r="A5382">
        <v>5375</v>
      </c>
      <c r="B5382" s="35">
        <v>39091</v>
      </c>
      <c r="C5382" s="9">
        <v>0.10788718611001968</v>
      </c>
    </row>
    <row r="5383" spans="1:3" x14ac:dyDescent="0.35">
      <c r="A5383">
        <v>5376</v>
      </c>
      <c r="B5383" s="35">
        <v>39092</v>
      </c>
      <c r="C5383" s="9">
        <v>8.2402028143405914E-2</v>
      </c>
    </row>
    <row r="5384" spans="1:3" x14ac:dyDescent="0.35">
      <c r="A5384">
        <v>5377</v>
      </c>
      <c r="B5384" s="35">
        <v>39093</v>
      </c>
      <c r="C5384" s="9">
        <v>8.1835687160491943E-2</v>
      </c>
    </row>
    <row r="5385" spans="1:3" x14ac:dyDescent="0.35">
      <c r="A5385">
        <v>5378</v>
      </c>
      <c r="B5385" s="35">
        <v>39094</v>
      </c>
      <c r="C5385" s="9">
        <v>5.9748541563749313E-2</v>
      </c>
    </row>
    <row r="5386" spans="1:3" x14ac:dyDescent="0.35">
      <c r="A5386">
        <v>5379</v>
      </c>
      <c r="B5386" s="35">
        <v>39095</v>
      </c>
      <c r="C5386" s="9">
        <v>5.7483196258544922E-2</v>
      </c>
    </row>
    <row r="5387" spans="1:3" x14ac:dyDescent="0.35">
      <c r="A5387">
        <v>5380</v>
      </c>
      <c r="B5387" s="35">
        <v>39096</v>
      </c>
      <c r="C5387" s="9">
        <v>6.9093108177185059E-2</v>
      </c>
    </row>
    <row r="5388" spans="1:3" x14ac:dyDescent="0.35">
      <c r="A5388">
        <v>5381</v>
      </c>
      <c r="B5388" s="35">
        <v>39097</v>
      </c>
      <c r="C5388" s="9">
        <v>6.994260847568512E-2</v>
      </c>
    </row>
    <row r="5389" spans="1:3" x14ac:dyDescent="0.35">
      <c r="A5389">
        <v>5382</v>
      </c>
      <c r="B5389" s="35">
        <v>39098</v>
      </c>
      <c r="C5389" s="9">
        <v>6.5978251397609711E-2</v>
      </c>
    </row>
    <row r="5390" spans="1:3" x14ac:dyDescent="0.35">
      <c r="A5390">
        <v>5383</v>
      </c>
      <c r="B5390" s="35">
        <v>39099</v>
      </c>
      <c r="C5390" s="9">
        <v>6.9376274943351746E-2</v>
      </c>
    </row>
    <row r="5391" spans="1:3" x14ac:dyDescent="0.35">
      <c r="A5391">
        <v>5384</v>
      </c>
      <c r="B5391" s="35">
        <v>39100</v>
      </c>
      <c r="C5391" s="9">
        <v>6.8526767194271088E-2</v>
      </c>
    </row>
    <row r="5392" spans="1:3" x14ac:dyDescent="0.35">
      <c r="A5392">
        <v>5385</v>
      </c>
      <c r="B5392" s="35">
        <v>39101</v>
      </c>
      <c r="C5392" s="9">
        <v>6.739410012960434E-2</v>
      </c>
    </row>
    <row r="5393" spans="1:3" x14ac:dyDescent="0.35">
      <c r="A5393">
        <v>5386</v>
      </c>
      <c r="B5393" s="35">
        <v>39102</v>
      </c>
      <c r="C5393" s="9">
        <v>6.3146568834781647E-2</v>
      </c>
    </row>
    <row r="5394" spans="1:3" x14ac:dyDescent="0.35">
      <c r="A5394">
        <v>5387</v>
      </c>
      <c r="B5394" s="35">
        <v>39103</v>
      </c>
      <c r="C5394" s="9">
        <v>6.0881223529577255E-2</v>
      </c>
    </row>
    <row r="5395" spans="1:3" x14ac:dyDescent="0.35">
      <c r="A5395">
        <v>5388</v>
      </c>
      <c r="B5395" s="35">
        <v>39104</v>
      </c>
      <c r="C5395" s="9">
        <v>6.0881223529577255E-2</v>
      </c>
    </row>
    <row r="5396" spans="1:3" x14ac:dyDescent="0.35">
      <c r="A5396">
        <v>5389</v>
      </c>
      <c r="B5396" s="35">
        <v>39105</v>
      </c>
      <c r="C5396" s="9">
        <v>6.4845576882362366E-2</v>
      </c>
    </row>
    <row r="5397" spans="1:3" x14ac:dyDescent="0.35">
      <c r="A5397">
        <v>5390</v>
      </c>
      <c r="B5397" s="35">
        <v>39106</v>
      </c>
      <c r="C5397" s="9">
        <v>6.8809941411018372E-2</v>
      </c>
    </row>
    <row r="5398" spans="1:3" x14ac:dyDescent="0.35">
      <c r="A5398">
        <v>5391</v>
      </c>
      <c r="B5398" s="35">
        <v>39107</v>
      </c>
      <c r="C5398" s="9">
        <v>6.7677266895771027E-2</v>
      </c>
    </row>
    <row r="5399" spans="1:3" x14ac:dyDescent="0.35">
      <c r="A5399">
        <v>5392</v>
      </c>
      <c r="B5399" s="35">
        <v>39108</v>
      </c>
      <c r="C5399" s="9">
        <v>6.8809941411018372E-2</v>
      </c>
    </row>
    <row r="5400" spans="1:3" x14ac:dyDescent="0.35">
      <c r="A5400">
        <v>5393</v>
      </c>
      <c r="B5400" s="35">
        <v>39109</v>
      </c>
      <c r="C5400" s="9">
        <v>6.7677266895771027E-2</v>
      </c>
    </row>
    <row r="5401" spans="1:3" x14ac:dyDescent="0.35">
      <c r="A5401">
        <v>5394</v>
      </c>
      <c r="B5401" s="35">
        <v>39110</v>
      </c>
      <c r="C5401" s="9">
        <v>6.6827751696109772E-2</v>
      </c>
    </row>
    <row r="5402" spans="1:3" x14ac:dyDescent="0.35">
      <c r="A5402">
        <v>5395</v>
      </c>
      <c r="B5402" s="35">
        <v>39111</v>
      </c>
      <c r="C5402" s="9">
        <v>6.7110925912857056E-2</v>
      </c>
    </row>
    <row r="5403" spans="1:3" x14ac:dyDescent="0.35">
      <c r="A5403">
        <v>5396</v>
      </c>
      <c r="B5403" s="35">
        <v>39112</v>
      </c>
      <c r="C5403" s="9">
        <v>6.6544584929943085E-2</v>
      </c>
    </row>
    <row r="5404" spans="1:3" x14ac:dyDescent="0.35">
      <c r="A5404">
        <v>5397</v>
      </c>
      <c r="B5404" s="35">
        <v>39113</v>
      </c>
      <c r="C5404" s="9">
        <v>6.4845576882362366E-2</v>
      </c>
    </row>
    <row r="5405" spans="1:3" x14ac:dyDescent="0.35">
      <c r="A5405">
        <v>5398</v>
      </c>
      <c r="B5405" s="35">
        <v>39114</v>
      </c>
      <c r="C5405" s="9">
        <v>6.4845576882362366E-2</v>
      </c>
    </row>
    <row r="5406" spans="1:3" x14ac:dyDescent="0.35">
      <c r="A5406">
        <v>5399</v>
      </c>
      <c r="B5406" s="35">
        <v>39115</v>
      </c>
      <c r="C5406" s="9">
        <v>6.3712902367115021E-2</v>
      </c>
    </row>
    <row r="5407" spans="1:3" x14ac:dyDescent="0.35">
      <c r="A5407">
        <v>5400</v>
      </c>
      <c r="B5407" s="35">
        <v>39116</v>
      </c>
      <c r="C5407" s="9">
        <v>6.4279243350028992E-2</v>
      </c>
    </row>
    <row r="5408" spans="1:3" x14ac:dyDescent="0.35">
      <c r="A5408">
        <v>5401</v>
      </c>
      <c r="B5408" s="35">
        <v>39117</v>
      </c>
      <c r="C5408" s="9">
        <v>6.994260847568512E-2</v>
      </c>
    </row>
    <row r="5409" spans="1:3" x14ac:dyDescent="0.35">
      <c r="A5409">
        <v>5402</v>
      </c>
      <c r="B5409" s="35">
        <v>39118</v>
      </c>
      <c r="C5409" s="9">
        <v>6.7110925912857056E-2</v>
      </c>
    </row>
    <row r="5410" spans="1:3" x14ac:dyDescent="0.35">
      <c r="A5410">
        <v>5403</v>
      </c>
      <c r="B5410" s="35">
        <v>39119</v>
      </c>
      <c r="C5410" s="9">
        <v>7.2491124272346497E-2</v>
      </c>
    </row>
    <row r="5411" spans="1:3" x14ac:dyDescent="0.35">
      <c r="A5411">
        <v>5404</v>
      </c>
      <c r="B5411" s="35">
        <v>39120</v>
      </c>
      <c r="C5411" s="9">
        <v>7.503964751958847E-2</v>
      </c>
    </row>
    <row r="5412" spans="1:3" x14ac:dyDescent="0.35">
      <c r="A5412">
        <v>5405</v>
      </c>
      <c r="B5412" s="35">
        <v>39121</v>
      </c>
      <c r="C5412" s="9">
        <v>7.5889147818088531E-2</v>
      </c>
    </row>
    <row r="5413" spans="1:3" x14ac:dyDescent="0.35">
      <c r="A5413">
        <v>5406</v>
      </c>
      <c r="B5413" s="35">
        <v>39122</v>
      </c>
      <c r="C5413" s="9">
        <v>7.8154496848583221E-2</v>
      </c>
    </row>
    <row r="5414" spans="1:3" x14ac:dyDescent="0.35">
      <c r="A5414">
        <v>5407</v>
      </c>
      <c r="B5414" s="35">
        <v>39123</v>
      </c>
      <c r="C5414" s="9">
        <v>7.9004004597663879E-2</v>
      </c>
    </row>
    <row r="5415" spans="1:3" x14ac:dyDescent="0.35">
      <c r="A5415">
        <v>5408</v>
      </c>
      <c r="B5415" s="35">
        <v>39124</v>
      </c>
      <c r="C5415" s="9">
        <v>8.2402028143405914E-2</v>
      </c>
    </row>
    <row r="5416" spans="1:3" x14ac:dyDescent="0.35">
      <c r="A5416">
        <v>5409</v>
      </c>
      <c r="B5416" s="35">
        <v>39125</v>
      </c>
      <c r="C5416" s="9">
        <v>8.6083211004734039E-2</v>
      </c>
    </row>
    <row r="5417" spans="1:3" x14ac:dyDescent="0.35">
      <c r="A5417">
        <v>5410</v>
      </c>
      <c r="B5417" s="35">
        <v>39126</v>
      </c>
      <c r="C5417" s="9">
        <v>7.4756480753421783E-2</v>
      </c>
    </row>
    <row r="5418" spans="1:3" x14ac:dyDescent="0.35">
      <c r="A5418">
        <v>5411</v>
      </c>
      <c r="B5418" s="35">
        <v>39127</v>
      </c>
      <c r="C5418" s="9">
        <v>7.2774291038513184E-2</v>
      </c>
    </row>
    <row r="5419" spans="1:3" x14ac:dyDescent="0.35">
      <c r="A5419">
        <v>5412</v>
      </c>
      <c r="B5419" s="35">
        <v>39128</v>
      </c>
      <c r="C5419" s="9">
        <v>7.3057465255260468E-2</v>
      </c>
    </row>
    <row r="5420" spans="1:3" x14ac:dyDescent="0.35">
      <c r="A5420">
        <v>5413</v>
      </c>
      <c r="B5420" s="35">
        <v>39129</v>
      </c>
      <c r="C5420" s="9">
        <v>7.2774291038513184E-2</v>
      </c>
    </row>
    <row r="5421" spans="1:3" x14ac:dyDescent="0.35">
      <c r="A5421">
        <v>5414</v>
      </c>
      <c r="B5421" s="35">
        <v>39130</v>
      </c>
      <c r="C5421" s="9">
        <v>6.7960433661937714E-2</v>
      </c>
    </row>
    <row r="5422" spans="1:3" x14ac:dyDescent="0.35">
      <c r="A5422">
        <v>5415</v>
      </c>
      <c r="B5422" s="35">
        <v>39131</v>
      </c>
      <c r="C5422" s="9">
        <v>6.994260847568512E-2</v>
      </c>
    </row>
    <row r="5423" spans="1:3" x14ac:dyDescent="0.35">
      <c r="A5423">
        <v>5416</v>
      </c>
      <c r="B5423" s="35">
        <v>39132</v>
      </c>
      <c r="C5423" s="9">
        <v>6.6827751696109772E-2</v>
      </c>
    </row>
    <row r="5424" spans="1:3" x14ac:dyDescent="0.35">
      <c r="A5424">
        <v>5417</v>
      </c>
      <c r="B5424" s="35">
        <v>39133</v>
      </c>
      <c r="C5424" s="9">
        <v>6.3429735600948334E-2</v>
      </c>
    </row>
    <row r="5425" spans="1:3" x14ac:dyDescent="0.35">
      <c r="A5425">
        <v>5418</v>
      </c>
      <c r="B5425" s="35">
        <v>39134</v>
      </c>
      <c r="C5425" s="9">
        <v>6.7110925912857056E-2</v>
      </c>
    </row>
    <row r="5426" spans="1:3" x14ac:dyDescent="0.35">
      <c r="A5426">
        <v>5419</v>
      </c>
      <c r="B5426" s="35">
        <v>39135</v>
      </c>
      <c r="C5426" s="9">
        <v>7.8720830380916595E-2</v>
      </c>
    </row>
    <row r="5427" spans="1:3" x14ac:dyDescent="0.35">
      <c r="A5427">
        <v>5420</v>
      </c>
      <c r="B5427" s="35">
        <v>39136</v>
      </c>
      <c r="C5427" s="9">
        <v>8.2685194909572601E-2</v>
      </c>
    </row>
    <row r="5428" spans="1:3" x14ac:dyDescent="0.35">
      <c r="A5428">
        <v>5421</v>
      </c>
      <c r="B5428" s="35">
        <v>39137</v>
      </c>
      <c r="C5428" s="9">
        <v>8.8348560035228729E-2</v>
      </c>
    </row>
    <row r="5429" spans="1:3" x14ac:dyDescent="0.35">
      <c r="A5429">
        <v>5422</v>
      </c>
      <c r="B5429" s="35">
        <v>39138</v>
      </c>
      <c r="C5429" s="9">
        <v>8.0986179411411285E-2</v>
      </c>
    </row>
    <row r="5430" spans="1:3" x14ac:dyDescent="0.35">
      <c r="A5430">
        <v>5423</v>
      </c>
      <c r="B5430" s="35">
        <v>39139</v>
      </c>
      <c r="C5430" s="9">
        <v>8.5800044238567352E-2</v>
      </c>
    </row>
    <row r="5431" spans="1:3" x14ac:dyDescent="0.35">
      <c r="A5431">
        <v>5424</v>
      </c>
      <c r="B5431" s="35">
        <v>39140</v>
      </c>
      <c r="C5431" s="9">
        <v>8.438420295715332E-2</v>
      </c>
    </row>
    <row r="5432" spans="1:3" x14ac:dyDescent="0.35">
      <c r="A5432">
        <v>5425</v>
      </c>
      <c r="B5432" s="35">
        <v>39141</v>
      </c>
      <c r="C5432" s="9">
        <v>7.7021822333335876E-2</v>
      </c>
    </row>
    <row r="5433" spans="1:3" x14ac:dyDescent="0.35">
      <c r="A5433">
        <v>5426</v>
      </c>
      <c r="B5433" s="35">
        <v>39142</v>
      </c>
      <c r="C5433" s="9">
        <v>9.4578266143798828E-2</v>
      </c>
    </row>
    <row r="5434" spans="1:3" x14ac:dyDescent="0.35">
      <c r="A5434">
        <v>5427</v>
      </c>
      <c r="B5434" s="35">
        <v>39143</v>
      </c>
      <c r="C5434" s="9">
        <v>0.13139016926288605</v>
      </c>
    </row>
    <row r="5435" spans="1:3" x14ac:dyDescent="0.35">
      <c r="A5435">
        <v>5428</v>
      </c>
      <c r="B5435" s="35">
        <v>39144</v>
      </c>
      <c r="C5435" s="9">
        <v>0.12912482023239136</v>
      </c>
    </row>
    <row r="5436" spans="1:3" x14ac:dyDescent="0.35">
      <c r="A5436">
        <v>5429</v>
      </c>
      <c r="B5436" s="35">
        <v>39145</v>
      </c>
      <c r="C5436" s="9">
        <v>0.12516047060489655</v>
      </c>
    </row>
    <row r="5437" spans="1:3" x14ac:dyDescent="0.35">
      <c r="A5437">
        <v>5430</v>
      </c>
      <c r="B5437" s="35">
        <v>39146</v>
      </c>
      <c r="C5437" s="9">
        <v>0.12289512157440186</v>
      </c>
    </row>
    <row r="5438" spans="1:3" x14ac:dyDescent="0.35">
      <c r="A5438">
        <v>5431</v>
      </c>
      <c r="B5438" s="35">
        <v>39147</v>
      </c>
      <c r="C5438" s="9">
        <v>0.12374461442232132</v>
      </c>
    </row>
    <row r="5439" spans="1:3" x14ac:dyDescent="0.35">
      <c r="A5439">
        <v>5432</v>
      </c>
      <c r="B5439" s="35">
        <v>39148</v>
      </c>
      <c r="C5439" s="9">
        <v>0.1282753199338913</v>
      </c>
    </row>
    <row r="5440" spans="1:3" x14ac:dyDescent="0.35">
      <c r="A5440">
        <v>5433</v>
      </c>
      <c r="B5440" s="35">
        <v>39149</v>
      </c>
      <c r="C5440" s="9">
        <v>0.13167333602905273</v>
      </c>
    </row>
    <row r="5441" spans="1:3" x14ac:dyDescent="0.35">
      <c r="A5441">
        <v>5434</v>
      </c>
      <c r="B5441" s="35">
        <v>39150</v>
      </c>
      <c r="C5441" s="9">
        <v>0.10590500384569168</v>
      </c>
    </row>
    <row r="5442" spans="1:3" x14ac:dyDescent="0.35">
      <c r="A5442">
        <v>5435</v>
      </c>
      <c r="B5442" s="35">
        <v>39151</v>
      </c>
      <c r="C5442" s="9">
        <v>8.9198067784309387E-2</v>
      </c>
    </row>
    <row r="5443" spans="1:3" x14ac:dyDescent="0.35">
      <c r="A5443">
        <v>5436</v>
      </c>
      <c r="B5443" s="35">
        <v>39152</v>
      </c>
      <c r="C5443" s="9">
        <v>9.0047575533390045E-2</v>
      </c>
    </row>
    <row r="5444" spans="1:3" x14ac:dyDescent="0.35">
      <c r="A5444">
        <v>5437</v>
      </c>
      <c r="B5444" s="35">
        <v>39153</v>
      </c>
      <c r="C5444" s="9">
        <v>9.5144599676132202E-2</v>
      </c>
    </row>
    <row r="5445" spans="1:3" x14ac:dyDescent="0.35">
      <c r="A5445">
        <v>5438</v>
      </c>
      <c r="B5445" s="35">
        <v>39154</v>
      </c>
      <c r="C5445" s="9">
        <v>0.10986936837434769</v>
      </c>
    </row>
    <row r="5446" spans="1:3" x14ac:dyDescent="0.35">
      <c r="A5446">
        <v>5439</v>
      </c>
      <c r="B5446" s="35">
        <v>39155</v>
      </c>
      <c r="C5446" s="9">
        <v>0.12657630443572998</v>
      </c>
    </row>
    <row r="5447" spans="1:3" x14ac:dyDescent="0.35">
      <c r="A5447">
        <v>5440</v>
      </c>
      <c r="B5447" s="35">
        <v>39156</v>
      </c>
      <c r="C5447" s="9">
        <v>0.16593672335147858</v>
      </c>
    </row>
    <row r="5448" spans="1:3" x14ac:dyDescent="0.35">
      <c r="A5448">
        <v>5441</v>
      </c>
      <c r="B5448" s="35">
        <v>39157</v>
      </c>
      <c r="C5448" s="9">
        <v>0.16480405628681183</v>
      </c>
    </row>
    <row r="5449" spans="1:3" x14ac:dyDescent="0.35">
      <c r="A5449">
        <v>5442</v>
      </c>
      <c r="B5449" s="35">
        <v>39158</v>
      </c>
      <c r="C5449" s="9">
        <v>0.12940798699855804</v>
      </c>
    </row>
    <row r="5450" spans="1:3" x14ac:dyDescent="0.35">
      <c r="A5450">
        <v>5443</v>
      </c>
      <c r="B5450" s="35">
        <v>39159</v>
      </c>
      <c r="C5450" s="9">
        <v>0.13592086732387543</v>
      </c>
    </row>
    <row r="5451" spans="1:3" x14ac:dyDescent="0.35">
      <c r="A5451">
        <v>5444</v>
      </c>
      <c r="B5451" s="35">
        <v>39160</v>
      </c>
      <c r="C5451" s="9">
        <v>0.14215056598186493</v>
      </c>
    </row>
    <row r="5452" spans="1:3" x14ac:dyDescent="0.35">
      <c r="A5452">
        <v>5445</v>
      </c>
      <c r="B5452" s="35">
        <v>39161</v>
      </c>
      <c r="C5452" s="9">
        <v>0.14045156538486481</v>
      </c>
    </row>
    <row r="5453" spans="1:3" x14ac:dyDescent="0.35">
      <c r="A5453">
        <v>5446</v>
      </c>
      <c r="B5453" s="35">
        <v>39162</v>
      </c>
      <c r="C5453" s="9">
        <v>0.12969115376472473</v>
      </c>
    </row>
    <row r="5454" spans="1:3" x14ac:dyDescent="0.35">
      <c r="A5454">
        <v>5447</v>
      </c>
      <c r="B5454" s="35">
        <v>39163</v>
      </c>
      <c r="C5454" s="9">
        <v>0.1282753199338913</v>
      </c>
    </row>
    <row r="5455" spans="1:3" x14ac:dyDescent="0.35">
      <c r="A5455">
        <v>5448</v>
      </c>
      <c r="B5455" s="35">
        <v>39164</v>
      </c>
      <c r="C5455" s="9">
        <v>6.7960433661937714E-2</v>
      </c>
    </row>
    <row r="5456" spans="1:3" x14ac:dyDescent="0.35">
      <c r="A5456">
        <v>5449</v>
      </c>
      <c r="B5456" s="35">
        <v>39165</v>
      </c>
      <c r="C5456" s="9">
        <v>0.17329910397529602</v>
      </c>
    </row>
    <row r="5457" spans="1:3" x14ac:dyDescent="0.35">
      <c r="A5457">
        <v>5450</v>
      </c>
      <c r="B5457" s="35">
        <v>39166</v>
      </c>
      <c r="C5457" s="9">
        <v>0.16791889071464539</v>
      </c>
    </row>
    <row r="5458" spans="1:3" x14ac:dyDescent="0.35">
      <c r="A5458">
        <v>5451</v>
      </c>
      <c r="B5458" s="35">
        <v>39167</v>
      </c>
      <c r="C5458" s="9">
        <v>0.16253869235515594</v>
      </c>
    </row>
    <row r="5459" spans="1:3" x14ac:dyDescent="0.35">
      <c r="A5459">
        <v>5452</v>
      </c>
      <c r="B5459" s="35">
        <v>39168</v>
      </c>
      <c r="C5459" s="9">
        <v>0.16112285852432251</v>
      </c>
    </row>
    <row r="5460" spans="1:3" x14ac:dyDescent="0.35">
      <c r="A5460">
        <v>5453</v>
      </c>
      <c r="B5460" s="35">
        <v>39169</v>
      </c>
      <c r="C5460" s="9">
        <v>0.22228723764419556</v>
      </c>
    </row>
    <row r="5461" spans="1:3" x14ac:dyDescent="0.35">
      <c r="A5461">
        <v>5454</v>
      </c>
      <c r="B5461" s="35">
        <v>39170</v>
      </c>
      <c r="C5461" s="9">
        <v>0.25088724493980408</v>
      </c>
    </row>
    <row r="5462" spans="1:3" x14ac:dyDescent="0.35">
      <c r="A5462">
        <v>5455</v>
      </c>
      <c r="B5462" s="35">
        <v>39171</v>
      </c>
      <c r="C5462" s="9">
        <v>0.24437439441680908</v>
      </c>
    </row>
    <row r="5463" spans="1:3" x14ac:dyDescent="0.35">
      <c r="A5463">
        <v>5456</v>
      </c>
      <c r="B5463" s="35">
        <v>39172</v>
      </c>
      <c r="C5463" s="9">
        <v>0.25201991200447083</v>
      </c>
    </row>
    <row r="5464" spans="1:3" x14ac:dyDescent="0.35">
      <c r="A5464">
        <v>5457</v>
      </c>
      <c r="B5464" s="35">
        <v>39173</v>
      </c>
      <c r="C5464" s="9">
        <v>0.2358793318271637</v>
      </c>
    </row>
    <row r="5465" spans="1:3" x14ac:dyDescent="0.35">
      <c r="A5465">
        <v>5458</v>
      </c>
      <c r="B5465" s="35">
        <v>39174</v>
      </c>
      <c r="C5465" s="9">
        <v>0.22936646640300751</v>
      </c>
    </row>
    <row r="5466" spans="1:3" x14ac:dyDescent="0.35">
      <c r="A5466">
        <v>5459</v>
      </c>
      <c r="B5466" s="35">
        <v>39175</v>
      </c>
      <c r="C5466" s="9">
        <v>0.22143775224685669</v>
      </c>
    </row>
    <row r="5467" spans="1:3" x14ac:dyDescent="0.35">
      <c r="A5467">
        <v>5460</v>
      </c>
      <c r="B5467" s="35">
        <v>39176</v>
      </c>
      <c r="C5467" s="9">
        <v>0.21549120545387268</v>
      </c>
    </row>
    <row r="5468" spans="1:3" x14ac:dyDescent="0.35">
      <c r="A5468">
        <v>5461</v>
      </c>
      <c r="B5468" s="35">
        <v>39177</v>
      </c>
      <c r="C5468" s="9">
        <v>0.22172090411186218</v>
      </c>
    </row>
    <row r="5469" spans="1:3" x14ac:dyDescent="0.35">
      <c r="A5469">
        <v>5462</v>
      </c>
      <c r="B5469" s="35">
        <v>39178</v>
      </c>
      <c r="C5469" s="9">
        <v>0.20076644420623779</v>
      </c>
    </row>
    <row r="5470" spans="1:3" x14ac:dyDescent="0.35">
      <c r="A5470">
        <v>5463</v>
      </c>
      <c r="B5470" s="35">
        <v>39179</v>
      </c>
      <c r="C5470" s="9">
        <v>0.16168919205665588</v>
      </c>
    </row>
    <row r="5471" spans="1:3" x14ac:dyDescent="0.35">
      <c r="A5471">
        <v>5464</v>
      </c>
      <c r="B5471" s="35">
        <v>39180</v>
      </c>
      <c r="C5471" s="9">
        <v>0.19963377714157104</v>
      </c>
    </row>
    <row r="5472" spans="1:3" x14ac:dyDescent="0.35">
      <c r="A5472">
        <v>5465</v>
      </c>
      <c r="B5472" s="35">
        <v>39181</v>
      </c>
      <c r="C5472" s="9">
        <v>0.20303179323673248</v>
      </c>
    </row>
    <row r="5473" spans="1:3" x14ac:dyDescent="0.35">
      <c r="A5473">
        <v>5466</v>
      </c>
      <c r="B5473" s="35">
        <v>39182</v>
      </c>
      <c r="C5473" s="9">
        <v>0.18349316716194153</v>
      </c>
    </row>
    <row r="5474" spans="1:3" x14ac:dyDescent="0.35">
      <c r="A5474">
        <v>5467</v>
      </c>
      <c r="B5474" s="35">
        <v>39183</v>
      </c>
      <c r="C5474" s="9">
        <v>0.12147927284240723</v>
      </c>
    </row>
    <row r="5475" spans="1:3" x14ac:dyDescent="0.35">
      <c r="A5475">
        <v>5468</v>
      </c>
      <c r="B5475" s="35">
        <v>39184</v>
      </c>
      <c r="C5475" s="9">
        <v>9.5144599676132202E-2</v>
      </c>
    </row>
    <row r="5476" spans="1:3" x14ac:dyDescent="0.35">
      <c r="A5476">
        <v>5469</v>
      </c>
      <c r="B5476" s="35">
        <v>39185</v>
      </c>
      <c r="C5476" s="9">
        <v>0.10194064676761627</v>
      </c>
    </row>
    <row r="5477" spans="1:3" x14ac:dyDescent="0.35">
      <c r="A5477">
        <v>5470</v>
      </c>
      <c r="B5477" s="35">
        <v>39186</v>
      </c>
      <c r="C5477" s="9">
        <v>0.10165748000144958</v>
      </c>
    </row>
    <row r="5478" spans="1:3" x14ac:dyDescent="0.35">
      <c r="A5478">
        <v>5471</v>
      </c>
      <c r="B5478" s="35">
        <v>39187</v>
      </c>
      <c r="C5478" s="9">
        <v>0.10817035287618637</v>
      </c>
    </row>
    <row r="5479" spans="1:3" x14ac:dyDescent="0.35">
      <c r="A5479">
        <v>5472</v>
      </c>
      <c r="B5479" s="35">
        <v>39188</v>
      </c>
      <c r="C5479" s="9">
        <v>0.12034659832715988</v>
      </c>
    </row>
    <row r="5480" spans="1:3" x14ac:dyDescent="0.35">
      <c r="A5480">
        <v>5473</v>
      </c>
      <c r="B5480" s="35">
        <v>39189</v>
      </c>
      <c r="C5480" s="9">
        <v>0.37095069885253906</v>
      </c>
    </row>
    <row r="5481" spans="1:3" x14ac:dyDescent="0.35">
      <c r="A5481">
        <v>5474</v>
      </c>
      <c r="B5481" s="35">
        <v>39190</v>
      </c>
      <c r="C5481" s="9">
        <v>0.33413878083229065</v>
      </c>
    </row>
    <row r="5482" spans="1:3" x14ac:dyDescent="0.35">
      <c r="A5482">
        <v>5475</v>
      </c>
      <c r="B5482" s="35">
        <v>39191</v>
      </c>
      <c r="C5482" s="9">
        <v>0.27693876624107361</v>
      </c>
    </row>
    <row r="5483" spans="1:3" x14ac:dyDescent="0.35">
      <c r="A5483">
        <v>5476</v>
      </c>
      <c r="B5483" s="35">
        <v>39192</v>
      </c>
      <c r="C5483" s="9">
        <v>0.33413878083229065</v>
      </c>
    </row>
    <row r="5484" spans="1:3" x14ac:dyDescent="0.35">
      <c r="A5484">
        <v>5477</v>
      </c>
      <c r="B5484" s="35">
        <v>39193</v>
      </c>
      <c r="C5484" s="9">
        <v>0.39360415935516357</v>
      </c>
    </row>
    <row r="5485" spans="1:3" x14ac:dyDescent="0.35">
      <c r="A5485">
        <v>5478</v>
      </c>
      <c r="B5485" s="35">
        <v>39194</v>
      </c>
      <c r="C5485" s="9">
        <v>0.37661406397819519</v>
      </c>
    </row>
    <row r="5486" spans="1:3" x14ac:dyDescent="0.35">
      <c r="A5486">
        <v>5479</v>
      </c>
      <c r="B5486" s="35">
        <v>39195</v>
      </c>
      <c r="C5486" s="9">
        <v>0.36245563626289368</v>
      </c>
    </row>
    <row r="5487" spans="1:3" x14ac:dyDescent="0.35">
      <c r="A5487">
        <v>5480</v>
      </c>
      <c r="B5487" s="35">
        <v>39196</v>
      </c>
      <c r="C5487" s="9">
        <v>0.38510912656784058</v>
      </c>
    </row>
    <row r="5488" spans="1:3" x14ac:dyDescent="0.35">
      <c r="A5488">
        <v>5481</v>
      </c>
      <c r="B5488" s="35">
        <v>39197</v>
      </c>
      <c r="C5488" s="9">
        <v>0.43041607737541199</v>
      </c>
    </row>
    <row r="5489" spans="1:3" x14ac:dyDescent="0.35">
      <c r="A5489">
        <v>5482</v>
      </c>
      <c r="B5489" s="35">
        <v>39198</v>
      </c>
      <c r="C5489" s="9">
        <v>0.40776258707046509</v>
      </c>
    </row>
    <row r="5490" spans="1:3" x14ac:dyDescent="0.35">
      <c r="A5490">
        <v>5483</v>
      </c>
      <c r="B5490" s="35">
        <v>39199</v>
      </c>
      <c r="C5490" s="9">
        <v>0.48421809077262878</v>
      </c>
    </row>
    <row r="5491" spans="1:3" x14ac:dyDescent="0.35">
      <c r="A5491">
        <v>5484</v>
      </c>
      <c r="B5491" s="35">
        <v>39200</v>
      </c>
      <c r="C5491" s="9">
        <v>0.54651510715484619</v>
      </c>
    </row>
    <row r="5492" spans="1:3" x14ac:dyDescent="0.35">
      <c r="A5492">
        <v>5485</v>
      </c>
      <c r="B5492" s="35">
        <v>39201</v>
      </c>
      <c r="C5492" s="9">
        <v>0.59182208776473999</v>
      </c>
    </row>
    <row r="5493" spans="1:3" x14ac:dyDescent="0.35">
      <c r="A5493">
        <v>5486</v>
      </c>
      <c r="B5493" s="35">
        <v>39202</v>
      </c>
      <c r="C5493" s="9">
        <v>0.64845579862594604</v>
      </c>
    </row>
    <row r="5494" spans="1:3" x14ac:dyDescent="0.35">
      <c r="A5494">
        <v>5487</v>
      </c>
      <c r="B5494" s="35">
        <v>39203</v>
      </c>
      <c r="C5494" s="9">
        <v>0.72491127252578735</v>
      </c>
    </row>
    <row r="5495" spans="1:3" x14ac:dyDescent="0.35">
      <c r="A5495">
        <v>5488</v>
      </c>
      <c r="B5495" s="35">
        <v>39204</v>
      </c>
      <c r="C5495" s="9">
        <v>1.1043570041656494</v>
      </c>
    </row>
    <row r="5496" spans="1:3" x14ac:dyDescent="0.35">
      <c r="A5496">
        <v>5489</v>
      </c>
      <c r="B5496" s="35">
        <v>39205</v>
      </c>
      <c r="C5496" s="9">
        <v>1.3507136106491089</v>
      </c>
    </row>
    <row r="5497" spans="1:3" x14ac:dyDescent="0.35">
      <c r="A5497">
        <v>5490</v>
      </c>
      <c r="B5497" s="35">
        <v>39206</v>
      </c>
      <c r="C5497" s="9">
        <v>1.3139017820358276</v>
      </c>
    </row>
    <row r="5498" spans="1:3" x14ac:dyDescent="0.35">
      <c r="A5498">
        <v>5491</v>
      </c>
      <c r="B5498" s="35">
        <v>39207</v>
      </c>
      <c r="C5498" s="9">
        <v>1.2572680711746216</v>
      </c>
    </row>
    <row r="5499" spans="1:3" x14ac:dyDescent="0.35">
      <c r="A5499">
        <v>5492</v>
      </c>
      <c r="B5499" s="35">
        <v>39208</v>
      </c>
      <c r="C5499" s="9">
        <v>1.1694856882095337</v>
      </c>
    </row>
    <row r="5500" spans="1:3" x14ac:dyDescent="0.35">
      <c r="A5500">
        <v>5493</v>
      </c>
      <c r="B5500" s="35">
        <v>39209</v>
      </c>
      <c r="C5500" s="9">
        <v>1.2827531099319458</v>
      </c>
    </row>
    <row r="5501" spans="1:3" x14ac:dyDescent="0.35">
      <c r="A5501">
        <v>5494</v>
      </c>
      <c r="B5501" s="35">
        <v>39210</v>
      </c>
      <c r="C5501" s="9">
        <v>1.3422185182571411</v>
      </c>
    </row>
    <row r="5502" spans="1:3" x14ac:dyDescent="0.35">
      <c r="A5502">
        <v>5495</v>
      </c>
      <c r="B5502" s="35">
        <v>39211</v>
      </c>
      <c r="C5502" s="9">
        <v>1.3931888341903687</v>
      </c>
    </row>
    <row r="5503" spans="1:3" x14ac:dyDescent="0.35">
      <c r="A5503">
        <v>5496</v>
      </c>
      <c r="B5503" s="35">
        <v>39212</v>
      </c>
      <c r="C5503" s="9">
        <v>1.5007928609848022</v>
      </c>
    </row>
    <row r="5504" spans="1:3" x14ac:dyDescent="0.35">
      <c r="A5504">
        <v>5497</v>
      </c>
      <c r="B5504" s="35">
        <v>39213</v>
      </c>
      <c r="C5504" s="9">
        <v>1.5319414138793945</v>
      </c>
    </row>
    <row r="5505" spans="1:3" x14ac:dyDescent="0.35">
      <c r="A5505">
        <v>5498</v>
      </c>
      <c r="B5505" s="35">
        <v>39214</v>
      </c>
      <c r="C5505" s="9">
        <v>1.5659215450286865</v>
      </c>
    </row>
    <row r="5506" spans="1:3" x14ac:dyDescent="0.35">
      <c r="A5506">
        <v>5499</v>
      </c>
      <c r="B5506" s="35">
        <v>39215</v>
      </c>
      <c r="C5506" s="9">
        <v>1.5291097164154053</v>
      </c>
    </row>
    <row r="5507" spans="1:3" x14ac:dyDescent="0.35">
      <c r="A5507">
        <v>5500</v>
      </c>
      <c r="B5507" s="35">
        <v>39216</v>
      </c>
      <c r="C5507" s="9">
        <v>1.4668126106262207</v>
      </c>
    </row>
    <row r="5508" spans="1:3" x14ac:dyDescent="0.35">
      <c r="A5508">
        <v>5501</v>
      </c>
      <c r="B5508" s="35">
        <v>39217</v>
      </c>
      <c r="C5508" s="9">
        <v>1.6225552558898926</v>
      </c>
    </row>
    <row r="5509" spans="1:3" x14ac:dyDescent="0.35">
      <c r="A5509">
        <v>5502</v>
      </c>
      <c r="B5509" s="35">
        <v>39218</v>
      </c>
      <c r="C5509" s="9">
        <v>1.5659215450286865</v>
      </c>
    </row>
    <row r="5510" spans="1:3" x14ac:dyDescent="0.35">
      <c r="A5510">
        <v>5503</v>
      </c>
      <c r="B5510" s="35">
        <v>39219</v>
      </c>
      <c r="C5510" s="9">
        <v>1.3931888341903687</v>
      </c>
    </row>
    <row r="5511" spans="1:3" x14ac:dyDescent="0.35">
      <c r="A5511">
        <v>5504</v>
      </c>
      <c r="B5511" s="35">
        <v>39220</v>
      </c>
      <c r="C5511" s="9">
        <v>1.2431095838546753</v>
      </c>
    </row>
    <row r="5512" spans="1:3" x14ac:dyDescent="0.35">
      <c r="A5512">
        <v>5505</v>
      </c>
      <c r="B5512" s="35">
        <v>39221</v>
      </c>
      <c r="C5512" s="9">
        <v>1.1496639251708984</v>
      </c>
    </row>
    <row r="5513" spans="1:3" x14ac:dyDescent="0.35">
      <c r="A5513">
        <v>5506</v>
      </c>
      <c r="B5513" s="35">
        <v>39222</v>
      </c>
      <c r="C5513" s="9">
        <v>1.0930302143096924</v>
      </c>
    </row>
    <row r="5514" spans="1:3" x14ac:dyDescent="0.35">
      <c r="A5514">
        <v>5507</v>
      </c>
      <c r="B5514" s="35">
        <v>39223</v>
      </c>
      <c r="C5514" s="9">
        <v>1.0788718461990356</v>
      </c>
    </row>
    <row r="5515" spans="1:3" x14ac:dyDescent="0.35">
      <c r="A5515">
        <v>5508</v>
      </c>
      <c r="B5515" s="35">
        <v>39224</v>
      </c>
      <c r="C5515" s="9">
        <v>1.0788718461990356</v>
      </c>
    </row>
    <row r="5516" spans="1:3" x14ac:dyDescent="0.35">
      <c r="A5516">
        <v>5509</v>
      </c>
      <c r="B5516" s="35">
        <v>39225</v>
      </c>
      <c r="C5516" s="9">
        <v>1.0958620309829712</v>
      </c>
    </row>
    <row r="5517" spans="1:3" x14ac:dyDescent="0.35">
      <c r="A5517">
        <v>5510</v>
      </c>
      <c r="B5517" s="35">
        <v>39226</v>
      </c>
      <c r="C5517" s="9">
        <v>1.1524956226348877</v>
      </c>
    </row>
    <row r="5518" spans="1:3" x14ac:dyDescent="0.35">
      <c r="A5518">
        <v>5511</v>
      </c>
      <c r="B5518" s="35">
        <v>39227</v>
      </c>
      <c r="C5518" s="9">
        <v>1.1723175048828125</v>
      </c>
    </row>
    <row r="5519" spans="1:3" x14ac:dyDescent="0.35">
      <c r="A5519">
        <v>5512</v>
      </c>
      <c r="B5519" s="35">
        <v>39228</v>
      </c>
      <c r="C5519" s="9">
        <v>1.1298422813415527</v>
      </c>
    </row>
    <row r="5520" spans="1:3" x14ac:dyDescent="0.35">
      <c r="A5520">
        <v>5513</v>
      </c>
      <c r="B5520" s="35">
        <v>39229</v>
      </c>
      <c r="C5520" s="9">
        <v>1.0760401487350464</v>
      </c>
    </row>
    <row r="5521" spans="1:3" x14ac:dyDescent="0.35">
      <c r="A5521">
        <v>5514</v>
      </c>
      <c r="B5521" s="35">
        <v>39230</v>
      </c>
      <c r="C5521" s="9">
        <v>1.0590500831604004</v>
      </c>
    </row>
    <row r="5522" spans="1:3" x14ac:dyDescent="0.35">
      <c r="A5522">
        <v>5515</v>
      </c>
      <c r="B5522" s="35">
        <v>39231</v>
      </c>
      <c r="C5522" s="9">
        <v>1.0505549907684326</v>
      </c>
    </row>
    <row r="5523" spans="1:3" x14ac:dyDescent="0.35">
      <c r="A5523">
        <v>5516</v>
      </c>
      <c r="B5523" s="35">
        <v>39232</v>
      </c>
      <c r="C5523" s="9">
        <v>1.0080796480178833</v>
      </c>
    </row>
    <row r="5524" spans="1:3" x14ac:dyDescent="0.35">
      <c r="A5524">
        <v>5517</v>
      </c>
      <c r="B5524" s="35">
        <v>39233</v>
      </c>
      <c r="C5524" s="9">
        <v>0.96277278661727905</v>
      </c>
    </row>
    <row r="5525" spans="1:3" x14ac:dyDescent="0.35">
      <c r="A5525">
        <v>5518</v>
      </c>
      <c r="B5525" s="35">
        <v>39234</v>
      </c>
      <c r="C5525" s="9">
        <v>0.90047568082809448</v>
      </c>
    </row>
    <row r="5526" spans="1:3" x14ac:dyDescent="0.35">
      <c r="A5526">
        <v>5519</v>
      </c>
      <c r="B5526" s="35">
        <v>39235</v>
      </c>
      <c r="C5526" s="9">
        <v>0.8438420295715332</v>
      </c>
    </row>
    <row r="5527" spans="1:3" x14ac:dyDescent="0.35">
      <c r="A5527">
        <v>5520</v>
      </c>
      <c r="B5527" s="35">
        <v>39236</v>
      </c>
      <c r="C5527" s="9">
        <v>0.88348561525344849</v>
      </c>
    </row>
    <row r="5528" spans="1:3" x14ac:dyDescent="0.35">
      <c r="A5528">
        <v>5521</v>
      </c>
      <c r="B5528" s="35">
        <v>39237</v>
      </c>
      <c r="C5528" s="9">
        <v>0.91180247068405151</v>
      </c>
    </row>
    <row r="5529" spans="1:3" x14ac:dyDescent="0.35">
      <c r="A5529">
        <v>5522</v>
      </c>
      <c r="B5529" s="35">
        <v>39238</v>
      </c>
      <c r="C5529" s="9">
        <v>0.90330737829208374</v>
      </c>
    </row>
    <row r="5530" spans="1:3" x14ac:dyDescent="0.35">
      <c r="A5530">
        <v>5523</v>
      </c>
      <c r="B5530" s="35">
        <v>39239</v>
      </c>
      <c r="C5530" s="9">
        <v>0.94011932611465454</v>
      </c>
    </row>
    <row r="5531" spans="1:3" x14ac:dyDescent="0.35">
      <c r="A5531">
        <v>5524</v>
      </c>
      <c r="B5531" s="35">
        <v>39240</v>
      </c>
      <c r="C5531" s="9">
        <v>0.97976285219192505</v>
      </c>
    </row>
    <row r="5532" spans="1:3" x14ac:dyDescent="0.35">
      <c r="A5532">
        <v>5525</v>
      </c>
      <c r="B5532" s="35">
        <v>39241</v>
      </c>
      <c r="C5532" s="9">
        <v>0.95710939168930054</v>
      </c>
    </row>
    <row r="5533" spans="1:3" x14ac:dyDescent="0.35">
      <c r="A5533">
        <v>5526</v>
      </c>
      <c r="B5533" s="35">
        <v>39242</v>
      </c>
      <c r="C5533" s="9">
        <v>0.87782222032546997</v>
      </c>
    </row>
    <row r="5534" spans="1:3" x14ac:dyDescent="0.35">
      <c r="A5534">
        <v>5527</v>
      </c>
      <c r="B5534" s="35">
        <v>39243</v>
      </c>
      <c r="C5534" s="9">
        <v>0.8438420295715332</v>
      </c>
    </row>
    <row r="5535" spans="1:3" x14ac:dyDescent="0.35">
      <c r="A5535">
        <v>5528</v>
      </c>
      <c r="B5535" s="35">
        <v>39244</v>
      </c>
      <c r="C5535" s="9">
        <v>0.77304989099502563</v>
      </c>
    </row>
    <row r="5536" spans="1:3" x14ac:dyDescent="0.35">
      <c r="A5536">
        <v>5529</v>
      </c>
      <c r="B5536" s="35">
        <v>39245</v>
      </c>
      <c r="C5536" s="9">
        <v>0.82968360185623169</v>
      </c>
    </row>
    <row r="5537" spans="1:3" x14ac:dyDescent="0.35">
      <c r="A5537">
        <v>5530</v>
      </c>
      <c r="B5537" s="35">
        <v>39246</v>
      </c>
      <c r="C5537" s="9">
        <v>0.89481234550476074</v>
      </c>
    </row>
    <row r="5538" spans="1:3" x14ac:dyDescent="0.35">
      <c r="A5538">
        <v>5531</v>
      </c>
      <c r="B5538" s="35">
        <v>39247</v>
      </c>
      <c r="C5538" s="9">
        <v>0.82402026653289795</v>
      </c>
    </row>
    <row r="5539" spans="1:3" x14ac:dyDescent="0.35">
      <c r="A5539">
        <v>5532</v>
      </c>
      <c r="B5539" s="35">
        <v>39248</v>
      </c>
      <c r="C5539" s="9">
        <v>0.76738655567169189</v>
      </c>
    </row>
    <row r="5540" spans="1:3" x14ac:dyDescent="0.35">
      <c r="A5540">
        <v>5533</v>
      </c>
      <c r="B5540" s="35">
        <v>39249</v>
      </c>
      <c r="C5540" s="9">
        <v>0.7220795750617981</v>
      </c>
    </row>
    <row r="5541" spans="1:3" x14ac:dyDescent="0.35">
      <c r="A5541">
        <v>5534</v>
      </c>
      <c r="B5541" s="35">
        <v>39250</v>
      </c>
      <c r="C5541" s="9">
        <v>0.70508944988250732</v>
      </c>
    </row>
    <row r="5542" spans="1:3" x14ac:dyDescent="0.35">
      <c r="A5542">
        <v>5535</v>
      </c>
      <c r="B5542" s="35">
        <v>39251</v>
      </c>
      <c r="C5542" s="9">
        <v>0.68526768684387207</v>
      </c>
    </row>
    <row r="5543" spans="1:3" x14ac:dyDescent="0.35">
      <c r="A5543">
        <v>5536</v>
      </c>
      <c r="B5543" s="35">
        <v>39252</v>
      </c>
      <c r="C5543" s="9">
        <v>0.61730724573135376</v>
      </c>
    </row>
    <row r="5544" spans="1:3" x14ac:dyDescent="0.35">
      <c r="A5544">
        <v>5537</v>
      </c>
      <c r="B5544" s="35">
        <v>39253</v>
      </c>
      <c r="C5544" s="9">
        <v>0.56067353487014771</v>
      </c>
    </row>
    <row r="5545" spans="1:3" x14ac:dyDescent="0.35">
      <c r="A5545">
        <v>5538</v>
      </c>
      <c r="B5545" s="35">
        <v>39254</v>
      </c>
      <c r="C5545" s="9">
        <v>0.56067353487014771</v>
      </c>
    </row>
    <row r="5546" spans="1:3" x14ac:dyDescent="0.35">
      <c r="A5546">
        <v>5539</v>
      </c>
      <c r="B5546" s="35">
        <v>39255</v>
      </c>
      <c r="C5546" s="9">
        <v>0.54368346929550171</v>
      </c>
    </row>
    <row r="5547" spans="1:3" x14ac:dyDescent="0.35">
      <c r="A5547">
        <v>5540</v>
      </c>
      <c r="B5547" s="35">
        <v>39256</v>
      </c>
      <c r="C5547" s="9">
        <v>0.52386164665222168</v>
      </c>
    </row>
    <row r="5548" spans="1:3" x14ac:dyDescent="0.35">
      <c r="A5548">
        <v>5541</v>
      </c>
      <c r="B5548" s="35">
        <v>39257</v>
      </c>
      <c r="C5548" s="9">
        <v>0.52386164665222168</v>
      </c>
    </row>
    <row r="5549" spans="1:3" x14ac:dyDescent="0.35">
      <c r="A5549">
        <v>5542</v>
      </c>
      <c r="B5549" s="35">
        <v>39258</v>
      </c>
      <c r="C5549" s="9">
        <v>0.49271312355995178</v>
      </c>
    </row>
    <row r="5550" spans="1:3" x14ac:dyDescent="0.35">
      <c r="A5550">
        <v>5543</v>
      </c>
      <c r="B5550" s="35">
        <v>39259</v>
      </c>
      <c r="C5550" s="9">
        <v>0.48138639330863953</v>
      </c>
    </row>
    <row r="5551" spans="1:3" x14ac:dyDescent="0.35">
      <c r="A5551">
        <v>5544</v>
      </c>
      <c r="B5551" s="35">
        <v>39260</v>
      </c>
      <c r="C5551" s="9">
        <v>0.54368346929550171</v>
      </c>
    </row>
    <row r="5552" spans="1:3" x14ac:dyDescent="0.35">
      <c r="A5552">
        <v>5545</v>
      </c>
      <c r="B5552" s="35">
        <v>39261</v>
      </c>
      <c r="C5552" s="9">
        <v>0.44740617275238037</v>
      </c>
    </row>
    <row r="5553" spans="1:3" x14ac:dyDescent="0.35">
      <c r="A5553">
        <v>5546</v>
      </c>
      <c r="B5553" s="35">
        <v>39262</v>
      </c>
      <c r="C5553" s="9">
        <v>0.27835458517074585</v>
      </c>
    </row>
    <row r="5554" spans="1:3" x14ac:dyDescent="0.35">
      <c r="A5554">
        <v>5547</v>
      </c>
      <c r="B5554" s="35">
        <v>39263</v>
      </c>
      <c r="C5554" s="9">
        <v>0.12770898640155792</v>
      </c>
    </row>
    <row r="5555" spans="1:3" x14ac:dyDescent="0.35">
      <c r="A5555">
        <v>5548</v>
      </c>
      <c r="B5555" s="35">
        <v>39264</v>
      </c>
      <c r="C5555" s="9">
        <v>9.5144599676132202E-2</v>
      </c>
    </row>
    <row r="5556" spans="1:3" x14ac:dyDescent="0.35">
      <c r="A5556">
        <v>5549</v>
      </c>
      <c r="B5556" s="35">
        <v>39265</v>
      </c>
      <c r="C5556" s="9">
        <v>7.0225782692432404E-2</v>
      </c>
    </row>
    <row r="5557" spans="1:3" x14ac:dyDescent="0.35">
      <c r="A5557">
        <v>5550</v>
      </c>
      <c r="B5557" s="35">
        <v>39266</v>
      </c>
      <c r="C5557" s="9">
        <v>7.220795750617981E-2</v>
      </c>
    </row>
    <row r="5558" spans="1:3" x14ac:dyDescent="0.35">
      <c r="A5558">
        <v>5551</v>
      </c>
      <c r="B5558" s="35">
        <v>39267</v>
      </c>
      <c r="C5558" s="9">
        <v>0.18009515106678009</v>
      </c>
    </row>
    <row r="5559" spans="1:3" x14ac:dyDescent="0.35">
      <c r="A5559">
        <v>5552</v>
      </c>
      <c r="B5559" s="35">
        <v>39268</v>
      </c>
      <c r="C5559" s="9">
        <v>0.26278033852577209</v>
      </c>
    </row>
    <row r="5560" spans="1:3" x14ac:dyDescent="0.35">
      <c r="A5560">
        <v>5553</v>
      </c>
      <c r="B5560" s="35">
        <v>39269</v>
      </c>
      <c r="C5560" s="9">
        <v>0.2585328221321106</v>
      </c>
    </row>
    <row r="5561" spans="1:3" x14ac:dyDescent="0.35">
      <c r="A5561">
        <v>5554</v>
      </c>
      <c r="B5561" s="35">
        <v>39270</v>
      </c>
      <c r="C5561" s="9">
        <v>0.21067734062671661</v>
      </c>
    </row>
    <row r="5562" spans="1:3" x14ac:dyDescent="0.35">
      <c r="A5562">
        <v>5555</v>
      </c>
      <c r="B5562" s="35">
        <v>39271</v>
      </c>
      <c r="C5562" s="9">
        <v>0.11949708312749863</v>
      </c>
    </row>
    <row r="5563" spans="1:3" x14ac:dyDescent="0.35">
      <c r="A5563">
        <v>5556</v>
      </c>
      <c r="B5563" s="35">
        <v>39272</v>
      </c>
      <c r="C5563" s="9">
        <v>0.12742580473423004</v>
      </c>
    </row>
    <row r="5564" spans="1:3" x14ac:dyDescent="0.35">
      <c r="A5564">
        <v>5557</v>
      </c>
      <c r="B5564" s="35">
        <v>39273</v>
      </c>
      <c r="C5564" s="9">
        <v>0.16990107297897339</v>
      </c>
    </row>
    <row r="5565" spans="1:3" x14ac:dyDescent="0.35">
      <c r="A5565">
        <v>5558</v>
      </c>
      <c r="B5565" s="35">
        <v>39274</v>
      </c>
      <c r="C5565" s="9">
        <v>0.19821792840957642</v>
      </c>
    </row>
    <row r="5566" spans="1:3" x14ac:dyDescent="0.35">
      <c r="A5566">
        <v>5559</v>
      </c>
      <c r="B5566" s="35">
        <v>39275</v>
      </c>
      <c r="C5566" s="9">
        <v>0.3681190013885498</v>
      </c>
    </row>
    <row r="5567" spans="1:3" x14ac:dyDescent="0.35">
      <c r="A5567">
        <v>5560</v>
      </c>
      <c r="B5567" s="35">
        <v>39276</v>
      </c>
      <c r="C5567" s="9">
        <v>0.3143170177936554</v>
      </c>
    </row>
    <row r="5568" spans="1:3" x14ac:dyDescent="0.35">
      <c r="A5568">
        <v>5561</v>
      </c>
      <c r="B5568" s="35">
        <v>39277</v>
      </c>
      <c r="C5568" s="9">
        <v>0.28883183002471924</v>
      </c>
    </row>
    <row r="5569" spans="1:3" x14ac:dyDescent="0.35">
      <c r="A5569">
        <v>5562</v>
      </c>
      <c r="B5569" s="35">
        <v>39278</v>
      </c>
      <c r="C5569" s="9">
        <v>0.26759418845176697</v>
      </c>
    </row>
    <row r="5570" spans="1:3" x14ac:dyDescent="0.35">
      <c r="A5570">
        <v>5563</v>
      </c>
      <c r="B5570" s="35">
        <v>39279</v>
      </c>
      <c r="C5570" s="9">
        <v>0.22596843540668488</v>
      </c>
    </row>
    <row r="5571" spans="1:3" x14ac:dyDescent="0.35">
      <c r="A5571">
        <v>5564</v>
      </c>
      <c r="B5571" s="35">
        <v>39280</v>
      </c>
      <c r="C5571" s="9">
        <v>0.18320998549461365</v>
      </c>
    </row>
    <row r="5572" spans="1:3" x14ac:dyDescent="0.35">
      <c r="A5572">
        <v>5565</v>
      </c>
      <c r="B5572" s="35">
        <v>39281</v>
      </c>
      <c r="C5572" s="9">
        <v>0.11921392381191254</v>
      </c>
    </row>
    <row r="5573" spans="1:3" x14ac:dyDescent="0.35">
      <c r="A5573">
        <v>5566</v>
      </c>
      <c r="B5573" s="35">
        <v>39282</v>
      </c>
      <c r="C5573" s="9">
        <v>9.3445591628551483E-2</v>
      </c>
    </row>
    <row r="5574" spans="1:3" x14ac:dyDescent="0.35">
      <c r="A5574">
        <v>5567</v>
      </c>
      <c r="B5574" s="35">
        <v>39283</v>
      </c>
      <c r="C5574" s="9">
        <v>0.40209922194480896</v>
      </c>
    </row>
    <row r="5575" spans="1:3" x14ac:dyDescent="0.35">
      <c r="A5575">
        <v>5568</v>
      </c>
      <c r="B5575" s="35">
        <v>39284</v>
      </c>
      <c r="C5575" s="9">
        <v>0.26731100678443909</v>
      </c>
    </row>
    <row r="5576" spans="1:3" x14ac:dyDescent="0.35">
      <c r="A5576">
        <v>5569</v>
      </c>
      <c r="B5576" s="35">
        <v>39285</v>
      </c>
      <c r="C5576" s="9">
        <v>0.24805557727813721</v>
      </c>
    </row>
    <row r="5577" spans="1:3" x14ac:dyDescent="0.35">
      <c r="A5577">
        <v>5570</v>
      </c>
      <c r="B5577" s="35">
        <v>39286</v>
      </c>
      <c r="C5577" s="9">
        <v>0.21690703928470612</v>
      </c>
    </row>
    <row r="5578" spans="1:3" x14ac:dyDescent="0.35">
      <c r="A5578">
        <v>5571</v>
      </c>
      <c r="B5578" s="35">
        <v>39287</v>
      </c>
      <c r="C5578" s="9">
        <v>0.13308916985988617</v>
      </c>
    </row>
    <row r="5579" spans="1:3" x14ac:dyDescent="0.35">
      <c r="A5579">
        <v>5572</v>
      </c>
      <c r="B5579" s="35">
        <v>39288</v>
      </c>
      <c r="C5579" s="9">
        <v>6.2297064810991287E-2</v>
      </c>
    </row>
    <row r="5580" spans="1:3" x14ac:dyDescent="0.35">
      <c r="A5580">
        <v>5573</v>
      </c>
      <c r="B5580" s="35">
        <v>39289</v>
      </c>
      <c r="C5580" s="9">
        <v>5.4934684187173843E-2</v>
      </c>
    </row>
    <row r="5581" spans="1:3" x14ac:dyDescent="0.35">
      <c r="A5581">
        <v>5574</v>
      </c>
      <c r="B5581" s="35">
        <v>39290</v>
      </c>
      <c r="C5581" s="9">
        <v>0.11609906703233719</v>
      </c>
    </row>
    <row r="5582" spans="1:3" x14ac:dyDescent="0.35">
      <c r="A5582">
        <v>5575</v>
      </c>
      <c r="B5582" s="35">
        <v>39291</v>
      </c>
      <c r="C5582" s="9">
        <v>0.14300008118152618</v>
      </c>
    </row>
    <row r="5583" spans="1:3" x14ac:dyDescent="0.35">
      <c r="A5583">
        <v>5576</v>
      </c>
      <c r="B5583" s="35">
        <v>39292</v>
      </c>
      <c r="C5583" s="9">
        <v>0.17839613556861877</v>
      </c>
    </row>
    <row r="5584" spans="1:3" x14ac:dyDescent="0.35">
      <c r="A5584">
        <v>5577</v>
      </c>
      <c r="B5584" s="35">
        <v>39293</v>
      </c>
      <c r="C5584" s="9">
        <v>0.18689118325710297</v>
      </c>
    </row>
    <row r="5585" spans="1:3" x14ac:dyDescent="0.35">
      <c r="A5585">
        <v>5578</v>
      </c>
      <c r="B5585" s="35">
        <v>39294</v>
      </c>
      <c r="C5585" s="9">
        <v>0.26023182272911072</v>
      </c>
    </row>
    <row r="5586" spans="1:3" x14ac:dyDescent="0.35">
      <c r="A5586">
        <v>5579</v>
      </c>
      <c r="B5586" s="35">
        <v>39295</v>
      </c>
      <c r="C5586" s="9">
        <v>0.30299025774002075</v>
      </c>
    </row>
    <row r="5587" spans="1:3" x14ac:dyDescent="0.35">
      <c r="A5587">
        <v>5580</v>
      </c>
      <c r="B5587" s="35">
        <v>39296</v>
      </c>
      <c r="C5587" s="9">
        <v>0.25258627533912659</v>
      </c>
    </row>
    <row r="5588" spans="1:3" x14ac:dyDescent="0.35">
      <c r="A5588">
        <v>5581</v>
      </c>
      <c r="B5588" s="35">
        <v>39297</v>
      </c>
      <c r="C5588" s="9">
        <v>0.20558030903339386</v>
      </c>
    </row>
    <row r="5589" spans="1:3" x14ac:dyDescent="0.35">
      <c r="A5589">
        <v>5582</v>
      </c>
      <c r="B5589" s="35">
        <v>39298</v>
      </c>
      <c r="C5589" s="9">
        <v>0.2129426896572113</v>
      </c>
    </row>
    <row r="5590" spans="1:3" x14ac:dyDescent="0.35">
      <c r="A5590">
        <v>5583</v>
      </c>
      <c r="B5590" s="35">
        <v>39299</v>
      </c>
      <c r="C5590" s="9">
        <v>0.26023182272911072</v>
      </c>
    </row>
    <row r="5591" spans="1:3" x14ac:dyDescent="0.35">
      <c r="A5591">
        <v>5584</v>
      </c>
      <c r="B5591" s="35">
        <v>39300</v>
      </c>
      <c r="C5591" s="9">
        <v>0.28883183002471924</v>
      </c>
    </row>
    <row r="5592" spans="1:3" x14ac:dyDescent="0.35">
      <c r="A5592">
        <v>5585</v>
      </c>
      <c r="B5592" s="35">
        <v>39301</v>
      </c>
      <c r="C5592" s="9">
        <v>0.29449519515037537</v>
      </c>
    </row>
    <row r="5593" spans="1:3" x14ac:dyDescent="0.35">
      <c r="A5593">
        <v>5586</v>
      </c>
      <c r="B5593" s="35">
        <v>39302</v>
      </c>
      <c r="C5593" s="9">
        <v>0.25343576073646545</v>
      </c>
    </row>
    <row r="5594" spans="1:3" x14ac:dyDescent="0.35">
      <c r="A5594">
        <v>5587</v>
      </c>
      <c r="B5594" s="35">
        <v>39303</v>
      </c>
      <c r="C5594" s="9">
        <v>0.22257041931152344</v>
      </c>
    </row>
    <row r="5595" spans="1:3" x14ac:dyDescent="0.35">
      <c r="A5595">
        <v>5588</v>
      </c>
      <c r="B5595" s="35">
        <v>39304</v>
      </c>
      <c r="C5595" s="9">
        <v>0.21237635612487793</v>
      </c>
    </row>
    <row r="5596" spans="1:3" x14ac:dyDescent="0.35">
      <c r="A5596">
        <v>5589</v>
      </c>
      <c r="B5596" s="35">
        <v>39305</v>
      </c>
      <c r="C5596" s="9">
        <v>0.2129426896572113</v>
      </c>
    </row>
    <row r="5597" spans="1:3" x14ac:dyDescent="0.35">
      <c r="A5597">
        <v>5590</v>
      </c>
      <c r="B5597" s="35">
        <v>39306</v>
      </c>
      <c r="C5597" s="9">
        <v>0.20841199159622192</v>
      </c>
    </row>
    <row r="5598" spans="1:3" x14ac:dyDescent="0.35">
      <c r="A5598">
        <v>5591</v>
      </c>
      <c r="B5598" s="35">
        <v>39307</v>
      </c>
      <c r="C5598" s="9">
        <v>0.21350902318954468</v>
      </c>
    </row>
    <row r="5599" spans="1:3" x14ac:dyDescent="0.35">
      <c r="A5599">
        <v>5592</v>
      </c>
      <c r="B5599" s="35">
        <v>39308</v>
      </c>
      <c r="C5599" s="9">
        <v>0.15602582693099976</v>
      </c>
    </row>
    <row r="5600" spans="1:3" x14ac:dyDescent="0.35">
      <c r="A5600">
        <v>5593</v>
      </c>
      <c r="B5600" s="35">
        <v>39309</v>
      </c>
      <c r="C5600" s="9">
        <v>7.5889147818088531E-2</v>
      </c>
    </row>
    <row r="5601" spans="1:3" x14ac:dyDescent="0.35">
      <c r="A5601">
        <v>5594</v>
      </c>
      <c r="B5601" s="35">
        <v>39310</v>
      </c>
      <c r="C5601" s="9">
        <v>7.8720830380916595E-2</v>
      </c>
    </row>
    <row r="5602" spans="1:3" x14ac:dyDescent="0.35">
      <c r="A5602">
        <v>5595</v>
      </c>
      <c r="B5602" s="35">
        <v>39311</v>
      </c>
      <c r="C5602" s="9">
        <v>7.0225782692432404E-2</v>
      </c>
    </row>
    <row r="5603" spans="1:3" x14ac:dyDescent="0.35">
      <c r="A5603">
        <v>5596</v>
      </c>
      <c r="B5603" s="35">
        <v>39312</v>
      </c>
      <c r="C5603" s="9">
        <v>7.3623798787593842E-2</v>
      </c>
    </row>
    <row r="5604" spans="1:3" x14ac:dyDescent="0.35">
      <c r="A5604">
        <v>5597</v>
      </c>
      <c r="B5604" s="35">
        <v>39313</v>
      </c>
      <c r="C5604" s="9">
        <v>1.4158423058688641E-2</v>
      </c>
    </row>
    <row r="5605" spans="1:3" x14ac:dyDescent="0.35">
      <c r="A5605">
        <v>5598</v>
      </c>
      <c r="B5605" s="35">
        <v>39314</v>
      </c>
      <c r="C5605" s="9">
        <v>3.0299026519060135E-2</v>
      </c>
    </row>
    <row r="5606" spans="1:3" x14ac:dyDescent="0.35">
      <c r="A5606">
        <v>5599</v>
      </c>
      <c r="B5606" s="35">
        <v>39315</v>
      </c>
      <c r="C5606" s="9">
        <v>5.1536660641431808E-2</v>
      </c>
    </row>
    <row r="5607" spans="1:3" x14ac:dyDescent="0.35">
      <c r="A5607">
        <v>5600</v>
      </c>
      <c r="B5607" s="35">
        <v>39316</v>
      </c>
      <c r="C5607" s="9">
        <v>2.8316846117377281E-2</v>
      </c>
    </row>
    <row r="5608" spans="1:3" x14ac:dyDescent="0.35">
      <c r="A5608">
        <v>5601</v>
      </c>
      <c r="B5608" s="35">
        <v>39317</v>
      </c>
      <c r="C5608" s="9">
        <v>4.2475268244743347E-2</v>
      </c>
    </row>
    <row r="5609" spans="1:3" x14ac:dyDescent="0.35">
      <c r="A5609">
        <v>5602</v>
      </c>
      <c r="B5609" s="35">
        <v>39318</v>
      </c>
      <c r="C5609" s="9">
        <v>9.4011925160884857E-2</v>
      </c>
    </row>
    <row r="5610" spans="1:3" x14ac:dyDescent="0.35">
      <c r="A5610">
        <v>5603</v>
      </c>
      <c r="B5610" s="35">
        <v>39319</v>
      </c>
      <c r="C5610" s="9">
        <v>5.8899037539958954E-2</v>
      </c>
    </row>
    <row r="5611" spans="1:3" x14ac:dyDescent="0.35">
      <c r="A5611">
        <v>5604</v>
      </c>
      <c r="B5611" s="35">
        <v>39320</v>
      </c>
      <c r="C5611" s="9">
        <v>3.2564371824264526E-2</v>
      </c>
    </row>
    <row r="5612" spans="1:3" x14ac:dyDescent="0.35">
      <c r="A5612">
        <v>5605</v>
      </c>
      <c r="B5612" s="35">
        <v>39321</v>
      </c>
      <c r="C5612" s="9">
        <v>3.1148532405495644E-2</v>
      </c>
    </row>
    <row r="5613" spans="1:3" x14ac:dyDescent="0.35">
      <c r="A5613">
        <v>5606</v>
      </c>
      <c r="B5613" s="35">
        <v>39322</v>
      </c>
      <c r="C5613" s="9">
        <v>3.0865363776683807E-2</v>
      </c>
    </row>
    <row r="5614" spans="1:3" x14ac:dyDescent="0.35">
      <c r="A5614">
        <v>5607</v>
      </c>
      <c r="B5614" s="35">
        <v>39323</v>
      </c>
      <c r="C5614" s="9">
        <v>2.9449518769979477E-2</v>
      </c>
    </row>
    <row r="5615" spans="1:3" x14ac:dyDescent="0.35">
      <c r="A5615">
        <v>5608</v>
      </c>
      <c r="B5615" s="35">
        <v>39324</v>
      </c>
      <c r="C5615" s="9">
        <v>2.916635200381279E-2</v>
      </c>
    </row>
    <row r="5616" spans="1:3" x14ac:dyDescent="0.35">
      <c r="A5616">
        <v>5609</v>
      </c>
      <c r="B5616" s="35">
        <v>39325</v>
      </c>
      <c r="C5616" s="9">
        <v>2.6617836207151413E-2</v>
      </c>
    </row>
    <row r="5617" spans="1:3" x14ac:dyDescent="0.35">
      <c r="A5617">
        <v>5610</v>
      </c>
      <c r="B5617" s="35">
        <v>39326</v>
      </c>
      <c r="C5617" s="9">
        <v>2.6617836207151413E-2</v>
      </c>
    </row>
    <row r="5618" spans="1:3" x14ac:dyDescent="0.35">
      <c r="A5618">
        <v>5611</v>
      </c>
      <c r="B5618" s="35">
        <v>39327</v>
      </c>
      <c r="C5618" s="9">
        <v>3.1148532405495644E-2</v>
      </c>
    </row>
    <row r="5619" spans="1:3" x14ac:dyDescent="0.35">
      <c r="A5619">
        <v>5612</v>
      </c>
      <c r="B5619" s="35">
        <v>39328</v>
      </c>
      <c r="C5619" s="9">
        <v>2.4352489039301872E-2</v>
      </c>
    </row>
    <row r="5620" spans="1:3" x14ac:dyDescent="0.35">
      <c r="A5620">
        <v>5613</v>
      </c>
      <c r="B5620" s="35">
        <v>39329</v>
      </c>
      <c r="C5620" s="9">
        <v>3.369705006480217E-2</v>
      </c>
    </row>
    <row r="5621" spans="1:3" x14ac:dyDescent="0.35">
      <c r="A5621">
        <v>5614</v>
      </c>
      <c r="B5621" s="35">
        <v>39330</v>
      </c>
      <c r="C5621" s="9">
        <v>4.5873291790485382E-2</v>
      </c>
    </row>
    <row r="5622" spans="1:3" x14ac:dyDescent="0.35">
      <c r="A5622">
        <v>5615</v>
      </c>
      <c r="B5622" s="35">
        <v>39331</v>
      </c>
      <c r="C5622" s="9">
        <v>5.295250192284584E-2</v>
      </c>
    </row>
    <row r="5623" spans="1:3" x14ac:dyDescent="0.35">
      <c r="A5623">
        <v>5616</v>
      </c>
      <c r="B5623" s="35">
        <v>39332</v>
      </c>
      <c r="C5623" s="9">
        <v>7.503964751958847E-2</v>
      </c>
    </row>
    <row r="5624" spans="1:3" x14ac:dyDescent="0.35">
      <c r="A5624">
        <v>5617</v>
      </c>
      <c r="B5624" s="35">
        <v>39333</v>
      </c>
      <c r="C5624" s="9">
        <v>0.10477233678102493</v>
      </c>
    </row>
    <row r="5625" spans="1:3" x14ac:dyDescent="0.35">
      <c r="A5625">
        <v>5618</v>
      </c>
      <c r="B5625" s="35">
        <v>39334</v>
      </c>
      <c r="C5625" s="9">
        <v>9.9675297737121582E-2</v>
      </c>
    </row>
    <row r="5626" spans="1:3" x14ac:dyDescent="0.35">
      <c r="A5626">
        <v>5619</v>
      </c>
      <c r="B5626" s="35">
        <v>39335</v>
      </c>
      <c r="C5626" s="9">
        <v>7.8437663614749908E-2</v>
      </c>
    </row>
    <row r="5627" spans="1:3" x14ac:dyDescent="0.35">
      <c r="A5627">
        <v>5620</v>
      </c>
      <c r="B5627" s="35">
        <v>39336</v>
      </c>
      <c r="C5627" s="9">
        <v>3.7378240376710892E-2</v>
      </c>
    </row>
    <row r="5628" spans="1:3" x14ac:dyDescent="0.35">
      <c r="A5628">
        <v>5621</v>
      </c>
      <c r="B5628" s="35">
        <v>39337</v>
      </c>
      <c r="C5628" s="9">
        <v>3.1998038291931152E-2</v>
      </c>
    </row>
    <row r="5629" spans="1:3" x14ac:dyDescent="0.35">
      <c r="A5629">
        <v>5622</v>
      </c>
      <c r="B5629" s="35">
        <v>39338</v>
      </c>
      <c r="C5629" s="9">
        <v>2.8033677488565445E-2</v>
      </c>
    </row>
    <row r="5630" spans="1:3" x14ac:dyDescent="0.35">
      <c r="A5630">
        <v>5623</v>
      </c>
      <c r="B5630" s="35">
        <v>39339</v>
      </c>
      <c r="C5630" s="9">
        <v>2.9449518769979477E-2</v>
      </c>
    </row>
    <row r="5631" spans="1:3" x14ac:dyDescent="0.35">
      <c r="A5631">
        <v>5624</v>
      </c>
      <c r="B5631" s="35">
        <v>39340</v>
      </c>
      <c r="C5631" s="9">
        <v>2.9449518769979477E-2</v>
      </c>
    </row>
    <row r="5632" spans="1:3" x14ac:dyDescent="0.35">
      <c r="A5632">
        <v>5625</v>
      </c>
      <c r="B5632" s="35">
        <v>39341</v>
      </c>
      <c r="C5632" s="9">
        <v>2.8316846117377281E-2</v>
      </c>
    </row>
    <row r="5633" spans="1:3" x14ac:dyDescent="0.35">
      <c r="A5633">
        <v>5626</v>
      </c>
      <c r="B5633" s="35">
        <v>39342</v>
      </c>
      <c r="C5633" s="9">
        <v>2.9449518769979477E-2</v>
      </c>
    </row>
    <row r="5634" spans="1:3" x14ac:dyDescent="0.35">
      <c r="A5634">
        <v>5627</v>
      </c>
      <c r="B5634" s="35">
        <v>39343</v>
      </c>
      <c r="C5634" s="9">
        <v>2.8600014746189117E-2</v>
      </c>
    </row>
    <row r="5635" spans="1:3" x14ac:dyDescent="0.35">
      <c r="A5635">
        <v>5628</v>
      </c>
      <c r="B5635" s="35">
        <v>39344</v>
      </c>
      <c r="C5635" s="9">
        <v>3.9077248424291611E-2</v>
      </c>
    </row>
    <row r="5636" spans="1:3" x14ac:dyDescent="0.35">
      <c r="A5636">
        <v>5629</v>
      </c>
      <c r="B5636" s="35">
        <v>39345</v>
      </c>
      <c r="C5636" s="9">
        <v>7.8154496848583221E-2</v>
      </c>
    </row>
    <row r="5637" spans="1:3" x14ac:dyDescent="0.35">
      <c r="A5637">
        <v>5630</v>
      </c>
      <c r="B5637" s="35">
        <v>39346</v>
      </c>
      <c r="C5637" s="9">
        <v>0.13761988282203674</v>
      </c>
    </row>
    <row r="5638" spans="1:3" x14ac:dyDescent="0.35">
      <c r="A5638">
        <v>5631</v>
      </c>
      <c r="B5638" s="35">
        <v>39347</v>
      </c>
      <c r="C5638" s="9">
        <v>0.13931888341903687</v>
      </c>
    </row>
    <row r="5639" spans="1:3" x14ac:dyDescent="0.35">
      <c r="A5639">
        <v>5632</v>
      </c>
      <c r="B5639" s="35">
        <v>39348</v>
      </c>
      <c r="C5639" s="9">
        <v>0.11978026479482651</v>
      </c>
    </row>
    <row r="5640" spans="1:3" x14ac:dyDescent="0.35">
      <c r="A5640">
        <v>5633</v>
      </c>
      <c r="B5640" s="35">
        <v>39349</v>
      </c>
      <c r="C5640" s="9">
        <v>9.6560448408126831E-2</v>
      </c>
    </row>
    <row r="5641" spans="1:3" x14ac:dyDescent="0.35">
      <c r="A5641">
        <v>5634</v>
      </c>
      <c r="B5641" s="35">
        <v>39350</v>
      </c>
      <c r="C5641" s="9">
        <v>0.10505550354719162</v>
      </c>
    </row>
    <row r="5642" spans="1:3" x14ac:dyDescent="0.35">
      <c r="A5642">
        <v>5635</v>
      </c>
      <c r="B5642" s="35">
        <v>39351</v>
      </c>
      <c r="C5642" s="9">
        <v>9.7976289689540863E-2</v>
      </c>
    </row>
    <row r="5643" spans="1:3" x14ac:dyDescent="0.35">
      <c r="A5643">
        <v>5636</v>
      </c>
      <c r="B5643" s="35">
        <v>39352</v>
      </c>
      <c r="C5643" s="9">
        <v>8.664955198764801E-2</v>
      </c>
    </row>
    <row r="5644" spans="1:3" x14ac:dyDescent="0.35">
      <c r="A5644">
        <v>5637</v>
      </c>
      <c r="B5644" s="35">
        <v>39353</v>
      </c>
      <c r="C5644" s="9">
        <v>9.3162424862384796E-2</v>
      </c>
    </row>
    <row r="5645" spans="1:3" x14ac:dyDescent="0.35">
      <c r="A5645">
        <v>5638</v>
      </c>
      <c r="B5645" s="35">
        <v>39354</v>
      </c>
      <c r="C5645" s="9">
        <v>9.5144599676132202E-2</v>
      </c>
    </row>
    <row r="5646" spans="1:3" x14ac:dyDescent="0.35">
      <c r="A5646">
        <v>5639</v>
      </c>
      <c r="B5646" s="35">
        <v>39355</v>
      </c>
      <c r="C5646" s="9">
        <v>7.503964751958847E-2</v>
      </c>
    </row>
    <row r="5647" spans="1:3" x14ac:dyDescent="0.35">
      <c r="A5647">
        <v>5640</v>
      </c>
      <c r="B5647" s="35">
        <v>39356</v>
      </c>
      <c r="C5647" s="9">
        <v>6.541191041469574E-2</v>
      </c>
    </row>
    <row r="5648" spans="1:3" x14ac:dyDescent="0.35">
      <c r="A5648">
        <v>5641</v>
      </c>
      <c r="B5648" s="35">
        <v>39357</v>
      </c>
      <c r="C5648" s="9">
        <v>5.4651513695716858E-2</v>
      </c>
    </row>
    <row r="5649" spans="1:3" x14ac:dyDescent="0.35">
      <c r="A5649">
        <v>5642</v>
      </c>
      <c r="B5649" s="35">
        <v>39358</v>
      </c>
      <c r="C5649" s="9">
        <v>4.0209919214248657E-2</v>
      </c>
    </row>
    <row r="5650" spans="1:3" x14ac:dyDescent="0.35">
      <c r="A5650">
        <v>5643</v>
      </c>
      <c r="B5650" s="35">
        <v>39359</v>
      </c>
      <c r="C5650" s="9">
        <v>3.7944573909044266E-2</v>
      </c>
    </row>
    <row r="5651" spans="1:3" x14ac:dyDescent="0.35">
      <c r="A5651">
        <v>5644</v>
      </c>
      <c r="B5651" s="35">
        <v>39360</v>
      </c>
      <c r="C5651" s="9">
        <v>8.3251528441905975E-2</v>
      </c>
    </row>
    <row r="5652" spans="1:3" x14ac:dyDescent="0.35">
      <c r="A5652">
        <v>5645</v>
      </c>
      <c r="B5652" s="35">
        <v>39361</v>
      </c>
      <c r="C5652" s="9">
        <v>0.11213470995426178</v>
      </c>
    </row>
    <row r="5653" spans="1:3" x14ac:dyDescent="0.35">
      <c r="A5653">
        <v>5646</v>
      </c>
      <c r="B5653" s="35">
        <v>39362</v>
      </c>
      <c r="C5653" s="9">
        <v>0.11723174154758453</v>
      </c>
    </row>
    <row r="5654" spans="1:3" x14ac:dyDescent="0.35">
      <c r="A5654">
        <v>5647</v>
      </c>
      <c r="B5654" s="35">
        <v>39363</v>
      </c>
      <c r="C5654" s="9">
        <v>0.12147927284240723</v>
      </c>
    </row>
    <row r="5655" spans="1:3" x14ac:dyDescent="0.35">
      <c r="A5655">
        <v>5648</v>
      </c>
      <c r="B5655" s="35">
        <v>39364</v>
      </c>
      <c r="C5655" s="9">
        <v>0.11411689966917038</v>
      </c>
    </row>
    <row r="5656" spans="1:3" x14ac:dyDescent="0.35">
      <c r="A5656">
        <v>5649</v>
      </c>
      <c r="B5656" s="35">
        <v>39365</v>
      </c>
      <c r="C5656" s="9">
        <v>0.11185154318809509</v>
      </c>
    </row>
    <row r="5657" spans="1:3" x14ac:dyDescent="0.35">
      <c r="A5657">
        <v>5650</v>
      </c>
      <c r="B5657" s="35">
        <v>39366</v>
      </c>
      <c r="C5657" s="9">
        <v>8.4667369723320007E-2</v>
      </c>
    </row>
    <row r="5658" spans="1:3" x14ac:dyDescent="0.35">
      <c r="A5658">
        <v>5651</v>
      </c>
      <c r="B5658" s="35">
        <v>39367</v>
      </c>
      <c r="C5658" s="9">
        <v>5.0120819360017776E-2</v>
      </c>
    </row>
    <row r="5659" spans="1:3" x14ac:dyDescent="0.35">
      <c r="A5659">
        <v>5652</v>
      </c>
      <c r="B5659" s="35">
        <v>39368</v>
      </c>
      <c r="C5659" s="9">
        <v>4.9837648868560791E-2</v>
      </c>
    </row>
    <row r="5660" spans="1:3" x14ac:dyDescent="0.35">
      <c r="A5660">
        <v>5653</v>
      </c>
      <c r="B5660" s="35">
        <v>39369</v>
      </c>
      <c r="C5660" s="9">
        <v>5.7766366750001907E-2</v>
      </c>
    </row>
    <row r="5661" spans="1:3" x14ac:dyDescent="0.35">
      <c r="A5661">
        <v>5654</v>
      </c>
      <c r="B5661" s="35">
        <v>39370</v>
      </c>
      <c r="C5661" s="9">
        <v>6.1164390295743942E-2</v>
      </c>
    </row>
    <row r="5662" spans="1:3" x14ac:dyDescent="0.35">
      <c r="A5662">
        <v>5655</v>
      </c>
      <c r="B5662" s="35">
        <v>39371</v>
      </c>
      <c r="C5662" s="9">
        <v>6.2580235302448273E-2</v>
      </c>
    </row>
    <row r="5663" spans="1:3" x14ac:dyDescent="0.35">
      <c r="A5663">
        <v>5656</v>
      </c>
      <c r="B5663" s="35">
        <v>39372</v>
      </c>
      <c r="C5663" s="9">
        <v>8.4950536489486694E-2</v>
      </c>
    </row>
    <row r="5664" spans="1:3" x14ac:dyDescent="0.35">
      <c r="A5664">
        <v>5657</v>
      </c>
      <c r="B5664" s="35">
        <v>39373</v>
      </c>
      <c r="C5664" s="9">
        <v>9.3162424862384796E-2</v>
      </c>
    </row>
    <row r="5665" spans="1:3" x14ac:dyDescent="0.35">
      <c r="A5665">
        <v>5658</v>
      </c>
      <c r="B5665" s="35">
        <v>39374</v>
      </c>
      <c r="C5665" s="9">
        <v>5.9748541563749313E-2</v>
      </c>
    </row>
    <row r="5666" spans="1:3" x14ac:dyDescent="0.35">
      <c r="A5666">
        <v>5659</v>
      </c>
      <c r="B5666" s="35">
        <v>39375</v>
      </c>
      <c r="C5666" s="9">
        <v>5.8615870773792267E-2</v>
      </c>
    </row>
    <row r="5667" spans="1:3" x14ac:dyDescent="0.35">
      <c r="A5667">
        <v>5660</v>
      </c>
      <c r="B5667" s="35">
        <v>39376</v>
      </c>
      <c r="C5667" s="9">
        <v>9.0613909065723419E-2</v>
      </c>
    </row>
    <row r="5668" spans="1:3" x14ac:dyDescent="0.35">
      <c r="A5668">
        <v>5661</v>
      </c>
      <c r="B5668" s="35">
        <v>39377</v>
      </c>
      <c r="C5668" s="9">
        <v>7.3340632021427155E-2</v>
      </c>
    </row>
    <row r="5669" spans="1:3" x14ac:dyDescent="0.35">
      <c r="A5669">
        <v>5662</v>
      </c>
      <c r="B5669" s="35">
        <v>39378</v>
      </c>
      <c r="C5669" s="9">
        <v>9.372875839471817E-2</v>
      </c>
    </row>
    <row r="5670" spans="1:3" x14ac:dyDescent="0.35">
      <c r="A5670">
        <v>5663</v>
      </c>
      <c r="B5670" s="35">
        <v>39379</v>
      </c>
      <c r="C5670" s="9">
        <v>9.1463416814804077E-2</v>
      </c>
    </row>
    <row r="5671" spans="1:3" x14ac:dyDescent="0.35">
      <c r="A5671">
        <v>5664</v>
      </c>
      <c r="B5671" s="35">
        <v>39380</v>
      </c>
      <c r="C5671" s="9">
        <v>8.4950536489486694E-2</v>
      </c>
    </row>
    <row r="5672" spans="1:3" x14ac:dyDescent="0.35">
      <c r="A5672">
        <v>5665</v>
      </c>
      <c r="B5672" s="35">
        <v>39381</v>
      </c>
      <c r="C5672" s="9">
        <v>8.1835687160491943E-2</v>
      </c>
    </row>
    <row r="5673" spans="1:3" x14ac:dyDescent="0.35">
      <c r="A5673">
        <v>5666</v>
      </c>
      <c r="B5673" s="35">
        <v>39382</v>
      </c>
      <c r="C5673" s="9">
        <v>6.8809941411018372E-2</v>
      </c>
    </row>
    <row r="5674" spans="1:3" x14ac:dyDescent="0.35">
      <c r="A5674">
        <v>5667</v>
      </c>
      <c r="B5674" s="35">
        <v>39383</v>
      </c>
      <c r="C5674" s="9">
        <v>5.8899037539958954E-2</v>
      </c>
    </row>
    <row r="5675" spans="1:3" x14ac:dyDescent="0.35">
      <c r="A5675">
        <v>5668</v>
      </c>
      <c r="B5675" s="35">
        <v>39384</v>
      </c>
      <c r="C5675" s="9">
        <v>5.8899037539958954E-2</v>
      </c>
    </row>
    <row r="5676" spans="1:3" x14ac:dyDescent="0.35">
      <c r="A5676">
        <v>5669</v>
      </c>
      <c r="B5676" s="35">
        <v>39385</v>
      </c>
      <c r="C5676" s="9">
        <v>5.8899037539958954E-2</v>
      </c>
    </row>
    <row r="5677" spans="1:3" x14ac:dyDescent="0.35">
      <c r="A5677">
        <v>5670</v>
      </c>
      <c r="B5677" s="35">
        <v>39386</v>
      </c>
      <c r="C5677" s="9">
        <v>5.9465374797582626E-2</v>
      </c>
    </row>
    <row r="5678" spans="1:3" x14ac:dyDescent="0.35">
      <c r="A5678">
        <v>5671</v>
      </c>
      <c r="B5678" s="35">
        <v>39387</v>
      </c>
      <c r="C5678" s="9">
        <v>6.286340206861496E-2</v>
      </c>
    </row>
    <row r="5679" spans="1:3" x14ac:dyDescent="0.35">
      <c r="A5679">
        <v>5672</v>
      </c>
      <c r="B5679" s="35">
        <v>39388</v>
      </c>
      <c r="C5679" s="9">
        <v>6.0881223529577255E-2</v>
      </c>
    </row>
    <row r="5680" spans="1:3" x14ac:dyDescent="0.35">
      <c r="A5680">
        <v>5673</v>
      </c>
      <c r="B5680" s="35">
        <v>39389</v>
      </c>
      <c r="C5680" s="9">
        <v>6.1447560787200928E-2</v>
      </c>
    </row>
    <row r="5681" spans="1:3" x14ac:dyDescent="0.35">
      <c r="A5681">
        <v>5674</v>
      </c>
      <c r="B5681" s="35">
        <v>39390</v>
      </c>
      <c r="C5681" s="9">
        <v>6.0314886271953583E-2</v>
      </c>
    </row>
    <row r="5682" spans="1:3" x14ac:dyDescent="0.35">
      <c r="A5682">
        <v>5675</v>
      </c>
      <c r="B5682" s="35">
        <v>39391</v>
      </c>
      <c r="C5682" s="9">
        <v>6.2013894319534302E-2</v>
      </c>
    </row>
    <row r="5683" spans="1:3" x14ac:dyDescent="0.35">
      <c r="A5683">
        <v>5676</v>
      </c>
      <c r="B5683" s="35">
        <v>39392</v>
      </c>
      <c r="C5683" s="9">
        <v>6.3146568834781647E-2</v>
      </c>
    </row>
    <row r="5684" spans="1:3" x14ac:dyDescent="0.35">
      <c r="A5684">
        <v>5677</v>
      </c>
      <c r="B5684" s="35">
        <v>39393</v>
      </c>
      <c r="C5684" s="9">
        <v>7.2491124272346497E-2</v>
      </c>
    </row>
    <row r="5685" spans="1:3" x14ac:dyDescent="0.35">
      <c r="A5685">
        <v>5678</v>
      </c>
      <c r="B5685" s="35">
        <v>39394</v>
      </c>
      <c r="C5685" s="9">
        <v>8.0703012645244598E-2</v>
      </c>
    </row>
    <row r="5686" spans="1:3" x14ac:dyDescent="0.35">
      <c r="A5686">
        <v>5679</v>
      </c>
      <c r="B5686" s="35">
        <v>39395</v>
      </c>
      <c r="C5686" s="9">
        <v>7.5605981051921844E-2</v>
      </c>
    </row>
    <row r="5687" spans="1:3" x14ac:dyDescent="0.35">
      <c r="A5687">
        <v>5680</v>
      </c>
      <c r="B5687" s="35">
        <v>39396</v>
      </c>
      <c r="C5687" s="9">
        <v>7.503964751958847E-2</v>
      </c>
    </row>
    <row r="5688" spans="1:3" x14ac:dyDescent="0.35">
      <c r="A5688">
        <v>5681</v>
      </c>
      <c r="B5688" s="35">
        <v>39397</v>
      </c>
      <c r="C5688" s="9">
        <v>7.5322814285755157E-2</v>
      </c>
    </row>
    <row r="5689" spans="1:3" x14ac:dyDescent="0.35">
      <c r="A5689">
        <v>5682</v>
      </c>
      <c r="B5689" s="35">
        <v>39398</v>
      </c>
      <c r="C5689" s="9">
        <v>7.3340632021427155E-2</v>
      </c>
    </row>
    <row r="5690" spans="1:3" x14ac:dyDescent="0.35">
      <c r="A5690">
        <v>5683</v>
      </c>
      <c r="B5690" s="35">
        <v>39399</v>
      </c>
      <c r="C5690" s="9">
        <v>7.503964751958847E-2</v>
      </c>
    </row>
    <row r="5691" spans="1:3" x14ac:dyDescent="0.35">
      <c r="A5691">
        <v>5684</v>
      </c>
      <c r="B5691" s="35">
        <v>39400</v>
      </c>
      <c r="C5691" s="9">
        <v>7.3906965553760529E-2</v>
      </c>
    </row>
    <row r="5692" spans="1:3" x14ac:dyDescent="0.35">
      <c r="A5692">
        <v>5685</v>
      </c>
      <c r="B5692" s="35">
        <v>39401</v>
      </c>
      <c r="C5692" s="9">
        <v>6.9659441709518433E-2</v>
      </c>
    </row>
    <row r="5693" spans="1:3" x14ac:dyDescent="0.35">
      <c r="A5693">
        <v>5686</v>
      </c>
      <c r="B5693" s="35">
        <v>39402</v>
      </c>
      <c r="C5693" s="9">
        <v>6.9093108177185059E-2</v>
      </c>
    </row>
    <row r="5694" spans="1:3" x14ac:dyDescent="0.35">
      <c r="A5694">
        <v>5687</v>
      </c>
      <c r="B5694" s="35">
        <v>39403</v>
      </c>
      <c r="C5694" s="9">
        <v>6.6544584929943085E-2</v>
      </c>
    </row>
    <row r="5695" spans="1:3" x14ac:dyDescent="0.35">
      <c r="A5695">
        <v>5688</v>
      </c>
      <c r="B5695" s="35">
        <v>39404</v>
      </c>
      <c r="C5695" s="9">
        <v>6.6827751696109772E-2</v>
      </c>
    </row>
    <row r="5696" spans="1:3" x14ac:dyDescent="0.35">
      <c r="A5696">
        <v>5689</v>
      </c>
      <c r="B5696" s="35">
        <v>39405</v>
      </c>
      <c r="C5696" s="9">
        <v>6.6544584929943085E-2</v>
      </c>
    </row>
    <row r="5697" spans="1:3" x14ac:dyDescent="0.35">
      <c r="A5697">
        <v>5690</v>
      </c>
      <c r="B5697" s="35">
        <v>39406</v>
      </c>
      <c r="C5697" s="9">
        <v>6.286340206861496E-2</v>
      </c>
    </row>
    <row r="5698" spans="1:3" x14ac:dyDescent="0.35">
      <c r="A5698">
        <v>5691</v>
      </c>
      <c r="B5698" s="35">
        <v>39407</v>
      </c>
      <c r="C5698" s="9">
        <v>5.4651513695716858E-2</v>
      </c>
    </row>
    <row r="5699" spans="1:3" x14ac:dyDescent="0.35">
      <c r="A5699">
        <v>5692</v>
      </c>
      <c r="B5699" s="35">
        <v>39408</v>
      </c>
      <c r="C5699" s="9">
        <v>4.4174280017614365E-2</v>
      </c>
    </row>
    <row r="5700" spans="1:3" x14ac:dyDescent="0.35">
      <c r="A5700">
        <v>5693</v>
      </c>
      <c r="B5700" s="35">
        <v>39409</v>
      </c>
      <c r="C5700" s="9">
        <v>5.6350525468587875E-2</v>
      </c>
    </row>
    <row r="5701" spans="1:3" x14ac:dyDescent="0.35">
      <c r="A5701">
        <v>5694</v>
      </c>
      <c r="B5701" s="35">
        <v>39410</v>
      </c>
      <c r="C5701" s="9">
        <v>4.304160550236702E-2</v>
      </c>
    </row>
    <row r="5702" spans="1:3" x14ac:dyDescent="0.35">
      <c r="A5702">
        <v>5695</v>
      </c>
      <c r="B5702" s="35">
        <v>39411</v>
      </c>
      <c r="C5702" s="9">
        <v>5.4934684187173843E-2</v>
      </c>
    </row>
    <row r="5703" spans="1:3" x14ac:dyDescent="0.35">
      <c r="A5703">
        <v>5696</v>
      </c>
      <c r="B5703" s="35">
        <v>39412</v>
      </c>
      <c r="C5703" s="9">
        <v>4.6722795814275742E-2</v>
      </c>
    </row>
    <row r="5704" spans="1:3" x14ac:dyDescent="0.35">
      <c r="A5704">
        <v>5697</v>
      </c>
      <c r="B5704" s="35">
        <v>39413</v>
      </c>
      <c r="C5704" s="9">
        <v>3.6528732627630234E-2</v>
      </c>
    </row>
    <row r="5705" spans="1:3" x14ac:dyDescent="0.35">
      <c r="A5705">
        <v>5698</v>
      </c>
      <c r="B5705" s="35">
        <v>39414</v>
      </c>
      <c r="C5705" s="9">
        <v>3.6528732627630234E-2</v>
      </c>
    </row>
    <row r="5706" spans="1:3" x14ac:dyDescent="0.35">
      <c r="A5706">
        <v>5699</v>
      </c>
      <c r="B5706" s="35">
        <v>39415</v>
      </c>
      <c r="C5706" s="9">
        <v>4.0776260197162628E-2</v>
      </c>
    </row>
    <row r="5707" spans="1:3" x14ac:dyDescent="0.35">
      <c r="A5707">
        <v>5700</v>
      </c>
      <c r="B5707" s="35">
        <v>39416</v>
      </c>
      <c r="C5707" s="9">
        <v>3.9643585681915283E-2</v>
      </c>
    </row>
    <row r="5708" spans="1:3" x14ac:dyDescent="0.35">
      <c r="A5708">
        <v>5701</v>
      </c>
      <c r="B5708" s="35">
        <v>39417</v>
      </c>
      <c r="C5708" s="9">
        <v>4.445745050907135E-2</v>
      </c>
    </row>
    <row r="5709" spans="1:3" x14ac:dyDescent="0.35">
      <c r="A5709">
        <v>5702</v>
      </c>
      <c r="B5709" s="35">
        <v>39418</v>
      </c>
      <c r="C5709" s="9">
        <v>3.992675244808197E-2</v>
      </c>
    </row>
    <row r="5710" spans="1:3" x14ac:dyDescent="0.35">
      <c r="A5710">
        <v>5703</v>
      </c>
      <c r="B5710" s="35">
        <v>39419</v>
      </c>
      <c r="C5710" s="9">
        <v>3.992675244808197E-2</v>
      </c>
    </row>
    <row r="5711" spans="1:3" x14ac:dyDescent="0.35">
      <c r="A5711">
        <v>5704</v>
      </c>
      <c r="B5711" s="35">
        <v>39420</v>
      </c>
      <c r="C5711" s="9">
        <v>4.1059430688619614E-2</v>
      </c>
    </row>
    <row r="5712" spans="1:3" x14ac:dyDescent="0.35">
      <c r="A5712">
        <v>5705</v>
      </c>
      <c r="B5712" s="35">
        <v>39421</v>
      </c>
      <c r="C5712" s="9">
        <v>5.8049533516168594E-2</v>
      </c>
    </row>
    <row r="5713" spans="1:3" x14ac:dyDescent="0.35">
      <c r="A5713">
        <v>5706</v>
      </c>
      <c r="B5713" s="35">
        <v>39422</v>
      </c>
      <c r="C5713" s="9">
        <v>6.4845576882362366E-2</v>
      </c>
    </row>
    <row r="5714" spans="1:3" x14ac:dyDescent="0.35">
      <c r="A5714">
        <v>5707</v>
      </c>
      <c r="B5714" s="35">
        <v>39423</v>
      </c>
      <c r="C5714" s="9">
        <v>4.9554482102394104E-2</v>
      </c>
    </row>
    <row r="5715" spans="1:3" x14ac:dyDescent="0.35">
      <c r="A5715">
        <v>5708</v>
      </c>
      <c r="B5715" s="35">
        <v>39424</v>
      </c>
      <c r="C5715" s="9">
        <v>6.3429735600948334E-2</v>
      </c>
    </row>
    <row r="5716" spans="1:3" x14ac:dyDescent="0.35">
      <c r="A5716">
        <v>5709</v>
      </c>
      <c r="B5716" s="35">
        <v>39425</v>
      </c>
      <c r="C5716" s="9">
        <v>5.0970323383808136E-2</v>
      </c>
    </row>
    <row r="5717" spans="1:3" x14ac:dyDescent="0.35">
      <c r="A5717">
        <v>5710</v>
      </c>
      <c r="B5717" s="35">
        <v>39426</v>
      </c>
      <c r="C5717" s="9">
        <v>7.5605981051921844E-2</v>
      </c>
    </row>
    <row r="5718" spans="1:3" x14ac:dyDescent="0.35">
      <c r="A5718">
        <v>5711</v>
      </c>
      <c r="B5718" s="35">
        <v>39427</v>
      </c>
      <c r="C5718" s="9">
        <v>7.1358449757099152E-2</v>
      </c>
    </row>
    <row r="5719" spans="1:3" x14ac:dyDescent="0.35">
      <c r="A5719">
        <v>5712</v>
      </c>
      <c r="B5719" s="35">
        <v>39428</v>
      </c>
      <c r="C5719" s="9">
        <v>6.2297064810991287E-2</v>
      </c>
    </row>
    <row r="5720" spans="1:3" x14ac:dyDescent="0.35">
      <c r="A5720">
        <v>5713</v>
      </c>
      <c r="B5720" s="35">
        <v>39429</v>
      </c>
      <c r="C5720" s="9">
        <v>6.059805303812027E-2</v>
      </c>
    </row>
    <row r="5721" spans="1:3" x14ac:dyDescent="0.35">
      <c r="A5721">
        <v>5714</v>
      </c>
      <c r="B5721" s="35">
        <v>39430</v>
      </c>
      <c r="C5721" s="9">
        <v>5.8049533516168594E-2</v>
      </c>
    </row>
    <row r="5722" spans="1:3" x14ac:dyDescent="0.35">
      <c r="A5722">
        <v>5715</v>
      </c>
      <c r="B5722" s="35">
        <v>39431</v>
      </c>
      <c r="C5722" s="9">
        <v>5.3235672414302826E-2</v>
      </c>
    </row>
    <row r="5723" spans="1:3" x14ac:dyDescent="0.35">
      <c r="A5723">
        <v>5716</v>
      </c>
      <c r="B5723" s="35">
        <v>39432</v>
      </c>
      <c r="C5723" s="9">
        <v>6.1164390295743942E-2</v>
      </c>
    </row>
    <row r="5724" spans="1:3" x14ac:dyDescent="0.35">
      <c r="A5724">
        <v>5717</v>
      </c>
      <c r="B5724" s="35">
        <v>39433</v>
      </c>
      <c r="C5724" s="9">
        <v>6.6827751696109772E-2</v>
      </c>
    </row>
    <row r="5725" spans="1:3" x14ac:dyDescent="0.35">
      <c r="A5725">
        <v>5718</v>
      </c>
      <c r="B5725" s="35">
        <v>39434</v>
      </c>
      <c r="C5725" s="9">
        <v>5.8049533516168594E-2</v>
      </c>
    </row>
    <row r="5726" spans="1:3" x14ac:dyDescent="0.35">
      <c r="A5726">
        <v>5719</v>
      </c>
      <c r="B5726" s="35">
        <v>39435</v>
      </c>
      <c r="C5726" s="9">
        <v>5.295250192284584E-2</v>
      </c>
    </row>
    <row r="5727" spans="1:3" x14ac:dyDescent="0.35">
      <c r="A5727">
        <v>5720</v>
      </c>
      <c r="B5727" s="35">
        <v>39436</v>
      </c>
      <c r="C5727" s="9">
        <v>5.2386168390512466E-2</v>
      </c>
    </row>
    <row r="5728" spans="1:3" x14ac:dyDescent="0.35">
      <c r="A5728">
        <v>5721</v>
      </c>
      <c r="B5728" s="35">
        <v>39437</v>
      </c>
      <c r="C5728" s="9">
        <v>5.2669335156679153E-2</v>
      </c>
    </row>
    <row r="5729" spans="1:3" x14ac:dyDescent="0.35">
      <c r="A5729">
        <v>5722</v>
      </c>
      <c r="B5729" s="35">
        <v>39438</v>
      </c>
      <c r="C5729" s="9">
        <v>5.2669335156679153E-2</v>
      </c>
    </row>
    <row r="5730" spans="1:3" x14ac:dyDescent="0.35">
      <c r="A5730">
        <v>5723</v>
      </c>
      <c r="B5730" s="35">
        <v>39439</v>
      </c>
      <c r="C5730" s="9">
        <v>5.4085176438093185E-2</v>
      </c>
    </row>
    <row r="5731" spans="1:3" x14ac:dyDescent="0.35">
      <c r="A5731">
        <v>5724</v>
      </c>
      <c r="B5731" s="35">
        <v>39440</v>
      </c>
      <c r="C5731" s="9">
        <v>5.2669335156679153E-2</v>
      </c>
    </row>
    <row r="5732" spans="1:3" x14ac:dyDescent="0.35">
      <c r="A5732">
        <v>5725</v>
      </c>
      <c r="B5732" s="35">
        <v>39441</v>
      </c>
      <c r="C5732" s="9">
        <v>5.0687152892351151E-2</v>
      </c>
    </row>
    <row r="5733" spans="1:3" x14ac:dyDescent="0.35">
      <c r="A5733">
        <v>5726</v>
      </c>
      <c r="B5733" s="35">
        <v>39442</v>
      </c>
      <c r="C5733" s="9">
        <v>5.0970323383808136E-2</v>
      </c>
    </row>
    <row r="5734" spans="1:3" x14ac:dyDescent="0.35">
      <c r="A5734">
        <v>5727</v>
      </c>
      <c r="B5734" s="35">
        <v>39443</v>
      </c>
      <c r="C5734" s="9">
        <v>5.0403986126184464E-2</v>
      </c>
    </row>
    <row r="5735" spans="1:3" x14ac:dyDescent="0.35">
      <c r="A5735">
        <v>5728</v>
      </c>
      <c r="B5735" s="35">
        <v>39444</v>
      </c>
      <c r="C5735" s="9">
        <v>4.7005962580442429E-2</v>
      </c>
    </row>
    <row r="5736" spans="1:3" x14ac:dyDescent="0.35">
      <c r="A5736">
        <v>5729</v>
      </c>
      <c r="B5736" s="35">
        <v>39445</v>
      </c>
      <c r="C5736" s="9">
        <v>4.6156458556652069E-2</v>
      </c>
    </row>
    <row r="5737" spans="1:3" x14ac:dyDescent="0.35">
      <c r="A5737">
        <v>5730</v>
      </c>
      <c r="B5737" s="35">
        <v>39446</v>
      </c>
      <c r="C5737" s="9">
        <v>4.8988144844770432E-2</v>
      </c>
    </row>
    <row r="5738" spans="1:3" x14ac:dyDescent="0.35">
      <c r="A5738">
        <v>5731</v>
      </c>
      <c r="B5738" s="35">
        <v>39447</v>
      </c>
      <c r="C5738" s="9">
        <v>4.9837648868560791E-2</v>
      </c>
    </row>
    <row r="5739" spans="1:3" x14ac:dyDescent="0.35">
      <c r="A5739">
        <v>5732</v>
      </c>
      <c r="B5739" s="35">
        <v>39448</v>
      </c>
      <c r="C5739" s="9">
        <v>4.6156458556652069E-2</v>
      </c>
    </row>
    <row r="5740" spans="1:3" x14ac:dyDescent="0.35">
      <c r="A5740">
        <v>5733</v>
      </c>
      <c r="B5740" s="35">
        <v>39449</v>
      </c>
      <c r="C5740" s="9">
        <v>4.4174280017614365E-2</v>
      </c>
    </row>
    <row r="5741" spans="1:3" x14ac:dyDescent="0.35">
      <c r="A5741">
        <v>5734</v>
      </c>
      <c r="B5741" s="35">
        <v>39450</v>
      </c>
      <c r="C5741" s="9">
        <v>4.8421807587146759E-2</v>
      </c>
    </row>
    <row r="5742" spans="1:3" x14ac:dyDescent="0.35">
      <c r="A5742">
        <v>5735</v>
      </c>
      <c r="B5742" s="35">
        <v>39451</v>
      </c>
      <c r="C5742" s="9">
        <v>4.8988144844770432E-2</v>
      </c>
    </row>
    <row r="5743" spans="1:3" x14ac:dyDescent="0.35">
      <c r="A5743">
        <v>5736</v>
      </c>
      <c r="B5743" s="35">
        <v>39452</v>
      </c>
      <c r="C5743" s="9">
        <v>5.8615870773792267E-2</v>
      </c>
    </row>
    <row r="5744" spans="1:3" x14ac:dyDescent="0.35">
      <c r="A5744">
        <v>5737</v>
      </c>
      <c r="B5744" s="35">
        <v>39453</v>
      </c>
      <c r="C5744" s="9">
        <v>5.4934684187173843E-2</v>
      </c>
    </row>
    <row r="5745" spans="1:3" x14ac:dyDescent="0.35">
      <c r="A5745">
        <v>5738</v>
      </c>
      <c r="B5745" s="35">
        <v>39454</v>
      </c>
      <c r="C5745" s="9">
        <v>5.2669335156679153E-2</v>
      </c>
    </row>
    <row r="5746" spans="1:3" x14ac:dyDescent="0.35">
      <c r="A5746">
        <v>5739</v>
      </c>
      <c r="B5746" s="35">
        <v>39455</v>
      </c>
      <c r="C5746" s="9">
        <v>5.6350525468587875E-2</v>
      </c>
    </row>
    <row r="5747" spans="1:3" x14ac:dyDescent="0.35">
      <c r="A5747">
        <v>5740</v>
      </c>
      <c r="B5747" s="35">
        <v>39456</v>
      </c>
      <c r="C5747" s="9">
        <v>5.833270400762558E-2</v>
      </c>
    </row>
    <row r="5748" spans="1:3" x14ac:dyDescent="0.35">
      <c r="A5748">
        <v>5741</v>
      </c>
      <c r="B5748" s="35">
        <v>39457</v>
      </c>
      <c r="C5748" s="9">
        <v>5.8049533516168594E-2</v>
      </c>
    </row>
    <row r="5749" spans="1:3" x14ac:dyDescent="0.35">
      <c r="A5749">
        <v>5742</v>
      </c>
      <c r="B5749" s="35">
        <v>39458</v>
      </c>
      <c r="C5749" s="9">
        <v>5.8615870773792267E-2</v>
      </c>
    </row>
    <row r="5750" spans="1:3" x14ac:dyDescent="0.35">
      <c r="A5750">
        <v>5743</v>
      </c>
      <c r="B5750" s="35">
        <v>39459</v>
      </c>
      <c r="C5750" s="9">
        <v>5.7766366750001907E-2</v>
      </c>
    </row>
    <row r="5751" spans="1:3" x14ac:dyDescent="0.35">
      <c r="A5751">
        <v>5744</v>
      </c>
      <c r="B5751" s="35">
        <v>39460</v>
      </c>
      <c r="C5751" s="9">
        <v>6.1164390295743942E-2</v>
      </c>
    </row>
    <row r="5752" spans="1:3" x14ac:dyDescent="0.35">
      <c r="A5752">
        <v>5745</v>
      </c>
      <c r="B5752" s="35">
        <v>39461</v>
      </c>
      <c r="C5752" s="9">
        <v>6.1447560787200928E-2</v>
      </c>
    </row>
    <row r="5753" spans="1:3" x14ac:dyDescent="0.35">
      <c r="A5753">
        <v>5746</v>
      </c>
      <c r="B5753" s="35">
        <v>39462</v>
      </c>
      <c r="C5753" s="9">
        <v>6.286340206861496E-2</v>
      </c>
    </row>
    <row r="5754" spans="1:3" x14ac:dyDescent="0.35">
      <c r="A5754">
        <v>5747</v>
      </c>
      <c r="B5754" s="35">
        <v>39463</v>
      </c>
      <c r="C5754" s="9">
        <v>6.0314886271953583E-2</v>
      </c>
    </row>
    <row r="5755" spans="1:3" x14ac:dyDescent="0.35">
      <c r="A5755">
        <v>5748</v>
      </c>
      <c r="B5755" s="35">
        <v>39464</v>
      </c>
      <c r="C5755" s="9">
        <v>6.739410012960434E-2</v>
      </c>
    </row>
    <row r="5756" spans="1:3" x14ac:dyDescent="0.35">
      <c r="A5756">
        <v>5749</v>
      </c>
      <c r="B5756" s="35">
        <v>39465</v>
      </c>
      <c r="C5756" s="9">
        <v>7.1075282990932465E-2</v>
      </c>
    </row>
    <row r="5757" spans="1:3" x14ac:dyDescent="0.35">
      <c r="A5757">
        <v>5750</v>
      </c>
      <c r="B5757" s="35">
        <v>39466</v>
      </c>
      <c r="C5757" s="9">
        <v>6.8243600428104401E-2</v>
      </c>
    </row>
    <row r="5758" spans="1:3" x14ac:dyDescent="0.35">
      <c r="A5758">
        <v>5751</v>
      </c>
      <c r="B5758" s="35">
        <v>39467</v>
      </c>
      <c r="C5758" s="9">
        <v>6.4845576882362366E-2</v>
      </c>
    </row>
    <row r="5759" spans="1:3" x14ac:dyDescent="0.35">
      <c r="A5759">
        <v>5752</v>
      </c>
      <c r="B5759" s="35">
        <v>39468</v>
      </c>
      <c r="C5759" s="9">
        <v>6.3429735600948334E-2</v>
      </c>
    </row>
    <row r="5760" spans="1:3" x14ac:dyDescent="0.35">
      <c r="A5760">
        <v>5753</v>
      </c>
      <c r="B5760" s="35">
        <v>39469</v>
      </c>
      <c r="C5760" s="9">
        <v>6.2297064810991287E-2</v>
      </c>
    </row>
    <row r="5761" spans="1:3" x14ac:dyDescent="0.35">
      <c r="A5761">
        <v>5754</v>
      </c>
      <c r="B5761" s="35">
        <v>39470</v>
      </c>
      <c r="C5761" s="9">
        <v>6.5978251397609711E-2</v>
      </c>
    </row>
    <row r="5762" spans="1:3" x14ac:dyDescent="0.35">
      <c r="A5762">
        <v>5755</v>
      </c>
      <c r="B5762" s="35">
        <v>39471</v>
      </c>
      <c r="C5762" s="9">
        <v>6.994260847568512E-2</v>
      </c>
    </row>
    <row r="5763" spans="1:3" x14ac:dyDescent="0.35">
      <c r="A5763">
        <v>5756</v>
      </c>
      <c r="B5763" s="35">
        <v>39472</v>
      </c>
      <c r="C5763" s="9">
        <v>6.8526767194271088E-2</v>
      </c>
    </row>
    <row r="5764" spans="1:3" x14ac:dyDescent="0.35">
      <c r="A5764">
        <v>5757</v>
      </c>
      <c r="B5764" s="35">
        <v>39473</v>
      </c>
      <c r="C5764" s="9">
        <v>6.8243600428104401E-2</v>
      </c>
    </row>
    <row r="5765" spans="1:3" x14ac:dyDescent="0.35">
      <c r="A5765">
        <v>5758</v>
      </c>
      <c r="B5765" s="35">
        <v>39474</v>
      </c>
      <c r="C5765" s="9">
        <v>7.3340632021427155E-2</v>
      </c>
    </row>
    <row r="5766" spans="1:3" x14ac:dyDescent="0.35">
      <c r="A5766">
        <v>5759</v>
      </c>
      <c r="B5766" s="35">
        <v>39475</v>
      </c>
      <c r="C5766" s="9">
        <v>8.2402028143405914E-2</v>
      </c>
    </row>
    <row r="5767" spans="1:3" x14ac:dyDescent="0.35">
      <c r="A5767">
        <v>5760</v>
      </c>
      <c r="B5767" s="35">
        <v>39476</v>
      </c>
      <c r="C5767" s="9">
        <v>6.1447560787200928E-2</v>
      </c>
    </row>
    <row r="5768" spans="1:3" x14ac:dyDescent="0.35">
      <c r="A5768">
        <v>5761</v>
      </c>
      <c r="B5768" s="35">
        <v>39477</v>
      </c>
      <c r="C5768" s="9">
        <v>7.6738655567169189E-2</v>
      </c>
    </row>
    <row r="5769" spans="1:3" x14ac:dyDescent="0.35">
      <c r="A5769">
        <v>5762</v>
      </c>
      <c r="B5769" s="35">
        <v>39478</v>
      </c>
      <c r="C5769" s="9">
        <v>6.1730727553367615E-2</v>
      </c>
    </row>
    <row r="5770" spans="1:3" x14ac:dyDescent="0.35">
      <c r="A5770">
        <v>5763</v>
      </c>
      <c r="B5770" s="35">
        <v>39479</v>
      </c>
      <c r="C5770" s="9">
        <v>5.6916862726211548E-2</v>
      </c>
    </row>
    <row r="5771" spans="1:3" x14ac:dyDescent="0.35">
      <c r="A5771">
        <v>5764</v>
      </c>
      <c r="B5771" s="35">
        <v>39480</v>
      </c>
      <c r="C5771" s="9">
        <v>5.3518839180469513E-2</v>
      </c>
    </row>
    <row r="5772" spans="1:3" x14ac:dyDescent="0.35">
      <c r="A5772">
        <v>5765</v>
      </c>
      <c r="B5772" s="35">
        <v>39481</v>
      </c>
      <c r="C5772" s="9">
        <v>5.295250192284584E-2</v>
      </c>
    </row>
    <row r="5773" spans="1:3" x14ac:dyDescent="0.35">
      <c r="A5773">
        <v>5766</v>
      </c>
      <c r="B5773" s="35">
        <v>39482</v>
      </c>
      <c r="C5773" s="9">
        <v>5.1536660641431808E-2</v>
      </c>
    </row>
    <row r="5774" spans="1:3" x14ac:dyDescent="0.35">
      <c r="A5774">
        <v>5767</v>
      </c>
      <c r="B5774" s="35">
        <v>39483</v>
      </c>
      <c r="C5774" s="9">
        <v>5.0120819360017776E-2</v>
      </c>
    </row>
    <row r="5775" spans="1:3" x14ac:dyDescent="0.35">
      <c r="A5775">
        <v>5768</v>
      </c>
      <c r="B5775" s="35">
        <v>39484</v>
      </c>
      <c r="C5775" s="9">
        <v>5.0120819360017776E-2</v>
      </c>
    </row>
    <row r="5776" spans="1:3" x14ac:dyDescent="0.35">
      <c r="A5776">
        <v>5769</v>
      </c>
      <c r="B5776" s="35">
        <v>39485</v>
      </c>
      <c r="C5776" s="9">
        <v>4.2475268244743347E-2</v>
      </c>
    </row>
    <row r="5777" spans="1:3" x14ac:dyDescent="0.35">
      <c r="A5777">
        <v>5770</v>
      </c>
      <c r="B5777" s="35">
        <v>39486</v>
      </c>
      <c r="C5777" s="9">
        <v>3.7944573909044266E-2</v>
      </c>
    </row>
    <row r="5778" spans="1:3" x14ac:dyDescent="0.35">
      <c r="A5778">
        <v>5771</v>
      </c>
      <c r="B5778" s="35">
        <v>39487</v>
      </c>
      <c r="C5778" s="9">
        <v>3.7378240376710892E-2</v>
      </c>
    </row>
    <row r="5779" spans="1:3" x14ac:dyDescent="0.35">
      <c r="A5779">
        <v>5772</v>
      </c>
      <c r="B5779" s="35">
        <v>39488</v>
      </c>
      <c r="C5779" s="9">
        <v>4.3891109526157379E-2</v>
      </c>
    </row>
    <row r="5780" spans="1:3" x14ac:dyDescent="0.35">
      <c r="A5780">
        <v>5773</v>
      </c>
      <c r="B5780" s="35">
        <v>39489</v>
      </c>
      <c r="C5780" s="9">
        <v>4.3607942759990692E-2</v>
      </c>
    </row>
    <row r="5781" spans="1:3" x14ac:dyDescent="0.35">
      <c r="A5781">
        <v>5774</v>
      </c>
      <c r="B5781" s="35">
        <v>39490</v>
      </c>
      <c r="C5781" s="9">
        <v>4.219210147857666E-2</v>
      </c>
    </row>
    <row r="5782" spans="1:3" x14ac:dyDescent="0.35">
      <c r="A5782">
        <v>5775</v>
      </c>
      <c r="B5782" s="35">
        <v>39491</v>
      </c>
      <c r="C5782" s="9">
        <v>2.916635200381279E-2</v>
      </c>
    </row>
    <row r="5783" spans="1:3" x14ac:dyDescent="0.35">
      <c r="A5783">
        <v>5776</v>
      </c>
      <c r="B5783" s="35">
        <v>39492</v>
      </c>
      <c r="C5783" s="9">
        <v>1.4441591687500477E-2</v>
      </c>
    </row>
    <row r="5784" spans="1:3" x14ac:dyDescent="0.35">
      <c r="A5784">
        <v>5777</v>
      </c>
      <c r="B5784" s="35">
        <v>39493</v>
      </c>
      <c r="C5784" s="9">
        <v>1.3308918103575706E-2</v>
      </c>
    </row>
    <row r="5785" spans="1:3" x14ac:dyDescent="0.35">
      <c r="A5785">
        <v>5778</v>
      </c>
      <c r="B5785" s="35">
        <v>39494</v>
      </c>
      <c r="C5785" s="9">
        <v>1.302574947476387E-2</v>
      </c>
    </row>
    <row r="5786" spans="1:3" x14ac:dyDescent="0.35">
      <c r="A5786">
        <v>5779</v>
      </c>
      <c r="B5786" s="35">
        <v>39495</v>
      </c>
      <c r="C5786" s="9">
        <v>1.2742580845952034E-2</v>
      </c>
    </row>
    <row r="5787" spans="1:3" x14ac:dyDescent="0.35">
      <c r="A5787">
        <v>5780</v>
      </c>
      <c r="B5787" s="35">
        <v>39496</v>
      </c>
      <c r="C5787" s="9">
        <v>1.2459412217140198E-2</v>
      </c>
    </row>
    <row r="5788" spans="1:3" x14ac:dyDescent="0.35">
      <c r="A5788">
        <v>5781</v>
      </c>
      <c r="B5788" s="35">
        <v>39497</v>
      </c>
      <c r="C5788" s="9">
        <v>1.2459412217140198E-2</v>
      </c>
    </row>
    <row r="5789" spans="1:3" x14ac:dyDescent="0.35">
      <c r="A5789">
        <v>5782</v>
      </c>
      <c r="B5789" s="35">
        <v>39498</v>
      </c>
      <c r="C5789" s="9">
        <v>1.1893074959516525E-2</v>
      </c>
    </row>
    <row r="5790" spans="1:3" x14ac:dyDescent="0.35">
      <c r="A5790">
        <v>5783</v>
      </c>
      <c r="B5790" s="35">
        <v>39499</v>
      </c>
      <c r="C5790" s="9">
        <v>1.1893074959516525E-2</v>
      </c>
    </row>
    <row r="5791" spans="1:3" x14ac:dyDescent="0.35">
      <c r="A5791">
        <v>5784</v>
      </c>
      <c r="B5791" s="35">
        <v>39500</v>
      </c>
      <c r="C5791" s="9">
        <v>1.2176244519650936E-2</v>
      </c>
    </row>
    <row r="5792" spans="1:3" x14ac:dyDescent="0.35">
      <c r="A5792">
        <v>5785</v>
      </c>
      <c r="B5792" s="35">
        <v>39501</v>
      </c>
      <c r="C5792" s="9">
        <v>1.2176244519650936E-2</v>
      </c>
    </row>
    <row r="5793" spans="1:3" x14ac:dyDescent="0.35">
      <c r="A5793">
        <v>5786</v>
      </c>
      <c r="B5793" s="35">
        <v>39502</v>
      </c>
      <c r="C5793" s="9">
        <v>2.4635655805468559E-2</v>
      </c>
    </row>
    <row r="5794" spans="1:3" x14ac:dyDescent="0.35">
      <c r="A5794">
        <v>5787</v>
      </c>
      <c r="B5794" s="35">
        <v>39503</v>
      </c>
      <c r="C5794" s="9">
        <v>2.4918824434280396E-2</v>
      </c>
    </row>
    <row r="5795" spans="1:3" x14ac:dyDescent="0.35">
      <c r="A5795">
        <v>5788</v>
      </c>
      <c r="B5795" s="35">
        <v>39504</v>
      </c>
      <c r="C5795" s="9">
        <v>1.9821792840957642E-2</v>
      </c>
    </row>
    <row r="5796" spans="1:3" x14ac:dyDescent="0.35">
      <c r="A5796">
        <v>5789</v>
      </c>
      <c r="B5796" s="35">
        <v>39505</v>
      </c>
      <c r="C5796" s="9">
        <v>1.1609907262027264E-2</v>
      </c>
    </row>
    <row r="5797" spans="1:3" x14ac:dyDescent="0.35">
      <c r="A5797">
        <v>5790</v>
      </c>
      <c r="B5797" s="35">
        <v>39506</v>
      </c>
      <c r="C5797" s="9">
        <v>1.1609907262027264E-2</v>
      </c>
    </row>
    <row r="5798" spans="1:3" x14ac:dyDescent="0.35">
      <c r="A5798">
        <v>5791</v>
      </c>
      <c r="B5798" s="35">
        <v>39507</v>
      </c>
      <c r="C5798" s="9">
        <v>1.1326738633215427E-2</v>
      </c>
    </row>
    <row r="5799" spans="1:3" x14ac:dyDescent="0.35">
      <c r="A5799">
        <v>5792</v>
      </c>
      <c r="B5799" s="35">
        <v>39508</v>
      </c>
      <c r="C5799" s="9">
        <v>1.1893074959516525E-2</v>
      </c>
    </row>
    <row r="5800" spans="1:3" x14ac:dyDescent="0.35">
      <c r="A5800">
        <v>5793</v>
      </c>
      <c r="B5800" s="35">
        <v>39509</v>
      </c>
      <c r="C5800" s="9">
        <v>1.1609907262027264E-2</v>
      </c>
    </row>
    <row r="5801" spans="1:3" x14ac:dyDescent="0.35">
      <c r="A5801">
        <v>5794</v>
      </c>
      <c r="B5801" s="35">
        <v>39510</v>
      </c>
      <c r="C5801" s="9">
        <v>1.1043570004403591E-2</v>
      </c>
    </row>
    <row r="5802" spans="1:3" x14ac:dyDescent="0.35">
      <c r="A5802">
        <v>5795</v>
      </c>
      <c r="B5802" s="35">
        <v>39511</v>
      </c>
      <c r="C5802" s="9">
        <v>1.1893074959516525E-2</v>
      </c>
    </row>
    <row r="5803" spans="1:3" x14ac:dyDescent="0.35">
      <c r="A5803">
        <v>5796</v>
      </c>
      <c r="B5803" s="35">
        <v>39512</v>
      </c>
      <c r="C5803" s="9">
        <v>1.1609907262027264E-2</v>
      </c>
    </row>
    <row r="5804" spans="1:3" x14ac:dyDescent="0.35">
      <c r="A5804">
        <v>5797</v>
      </c>
      <c r="B5804" s="35">
        <v>39513</v>
      </c>
      <c r="C5804" s="9">
        <v>1.1043570004403591E-2</v>
      </c>
    </row>
    <row r="5805" spans="1:3" x14ac:dyDescent="0.35">
      <c r="A5805">
        <v>5798</v>
      </c>
      <c r="B5805" s="35">
        <v>39514</v>
      </c>
      <c r="C5805" s="9">
        <v>1.1609907262027264E-2</v>
      </c>
    </row>
    <row r="5806" spans="1:3" x14ac:dyDescent="0.35">
      <c r="A5806">
        <v>5799</v>
      </c>
      <c r="B5806" s="35">
        <v>39515</v>
      </c>
      <c r="C5806" s="9">
        <v>1.1609907262027264E-2</v>
      </c>
    </row>
    <row r="5807" spans="1:3" x14ac:dyDescent="0.35">
      <c r="A5807">
        <v>5800</v>
      </c>
      <c r="B5807" s="35">
        <v>39516</v>
      </c>
      <c r="C5807" s="9">
        <v>1.1326738633215427E-2</v>
      </c>
    </row>
    <row r="5808" spans="1:3" x14ac:dyDescent="0.35">
      <c r="A5808">
        <v>5801</v>
      </c>
      <c r="B5808" s="35">
        <v>39517</v>
      </c>
      <c r="C5808" s="9">
        <v>1.1043570004403591E-2</v>
      </c>
    </row>
    <row r="5809" spans="1:3" x14ac:dyDescent="0.35">
      <c r="A5809">
        <v>5802</v>
      </c>
      <c r="B5809" s="35">
        <v>39518</v>
      </c>
      <c r="C5809" s="9">
        <v>1.0760401375591755E-2</v>
      </c>
    </row>
    <row r="5810" spans="1:3" x14ac:dyDescent="0.35">
      <c r="A5810">
        <v>5803</v>
      </c>
      <c r="B5810" s="35">
        <v>39519</v>
      </c>
      <c r="C5810" s="9">
        <v>1.1043570004403591E-2</v>
      </c>
    </row>
    <row r="5811" spans="1:3" x14ac:dyDescent="0.35">
      <c r="A5811">
        <v>5804</v>
      </c>
      <c r="B5811" s="35">
        <v>39520</v>
      </c>
      <c r="C5811" s="9">
        <v>1.1043570004403591E-2</v>
      </c>
    </row>
    <row r="5812" spans="1:3" x14ac:dyDescent="0.35">
      <c r="A5812">
        <v>5805</v>
      </c>
      <c r="B5812" s="35">
        <v>39521</v>
      </c>
      <c r="C5812" s="9">
        <v>1.1043570004403591E-2</v>
      </c>
    </row>
    <row r="5813" spans="1:3" x14ac:dyDescent="0.35">
      <c r="A5813">
        <v>5806</v>
      </c>
      <c r="B5813" s="35">
        <v>39522</v>
      </c>
      <c r="C5813" s="9">
        <v>1.0477233678102493E-2</v>
      </c>
    </row>
    <row r="5814" spans="1:3" x14ac:dyDescent="0.35">
      <c r="A5814">
        <v>5807</v>
      </c>
      <c r="B5814" s="35">
        <v>39523</v>
      </c>
      <c r="C5814" s="9">
        <v>1.0760401375591755E-2</v>
      </c>
    </row>
    <row r="5815" spans="1:3" x14ac:dyDescent="0.35">
      <c r="A5815">
        <v>5808</v>
      </c>
      <c r="B5815" s="35">
        <v>39524</v>
      </c>
      <c r="C5815" s="9">
        <v>1.0760401375591755E-2</v>
      </c>
    </row>
    <row r="5816" spans="1:3" x14ac:dyDescent="0.35">
      <c r="A5816">
        <v>5809</v>
      </c>
      <c r="B5816" s="35">
        <v>39525</v>
      </c>
      <c r="C5816" s="9">
        <v>1.1609907262027264E-2</v>
      </c>
    </row>
    <row r="5817" spans="1:3" x14ac:dyDescent="0.35">
      <c r="A5817">
        <v>5810</v>
      </c>
      <c r="B5817" s="35">
        <v>39526</v>
      </c>
      <c r="C5817" s="9">
        <v>1.3592085801064968E-2</v>
      </c>
    </row>
    <row r="5818" spans="1:3" x14ac:dyDescent="0.35">
      <c r="A5818">
        <v>5811</v>
      </c>
      <c r="B5818" s="35">
        <v>39527</v>
      </c>
      <c r="C5818" s="9">
        <v>1.302574947476387E-2</v>
      </c>
    </row>
    <row r="5819" spans="1:3" x14ac:dyDescent="0.35">
      <c r="A5819">
        <v>5812</v>
      </c>
      <c r="B5819" s="35">
        <v>39528</v>
      </c>
      <c r="C5819" s="9">
        <v>2.0954467356204987E-2</v>
      </c>
    </row>
    <row r="5820" spans="1:3" x14ac:dyDescent="0.35">
      <c r="A5820">
        <v>5813</v>
      </c>
      <c r="B5820" s="35">
        <v>39529</v>
      </c>
      <c r="C5820" s="9">
        <v>4.1625764220952988E-2</v>
      </c>
    </row>
    <row r="5821" spans="1:3" x14ac:dyDescent="0.35">
      <c r="A5821">
        <v>5814</v>
      </c>
      <c r="B5821" s="35">
        <v>39530</v>
      </c>
      <c r="C5821" s="9">
        <v>6.9659441709518433E-2</v>
      </c>
    </row>
    <row r="5822" spans="1:3" x14ac:dyDescent="0.35">
      <c r="A5822">
        <v>5815</v>
      </c>
      <c r="B5822" s="35">
        <v>39531</v>
      </c>
      <c r="C5822" s="9">
        <v>9.3445591628551483E-2</v>
      </c>
    </row>
    <row r="5823" spans="1:3" x14ac:dyDescent="0.35">
      <c r="A5823">
        <v>5816</v>
      </c>
      <c r="B5823" s="35">
        <v>39532</v>
      </c>
      <c r="C5823" s="9">
        <v>0.11326738446950912</v>
      </c>
    </row>
    <row r="5824" spans="1:3" x14ac:dyDescent="0.35">
      <c r="A5824">
        <v>5817</v>
      </c>
      <c r="B5824" s="35">
        <v>39533</v>
      </c>
      <c r="C5824" s="9">
        <v>0.13988521695137024</v>
      </c>
    </row>
    <row r="5825" spans="1:3" x14ac:dyDescent="0.35">
      <c r="A5825">
        <v>5818</v>
      </c>
      <c r="B5825" s="35">
        <v>39534</v>
      </c>
      <c r="C5825" s="9">
        <v>0.15460997819900513</v>
      </c>
    </row>
    <row r="5826" spans="1:3" x14ac:dyDescent="0.35">
      <c r="A5826">
        <v>5819</v>
      </c>
      <c r="B5826" s="35">
        <v>39535</v>
      </c>
      <c r="C5826" s="9">
        <v>0.1407347172498703</v>
      </c>
    </row>
    <row r="5827" spans="1:3" x14ac:dyDescent="0.35">
      <c r="A5827">
        <v>5820</v>
      </c>
      <c r="B5827" s="35">
        <v>39536</v>
      </c>
      <c r="C5827" s="9">
        <v>0.14158423244953156</v>
      </c>
    </row>
    <row r="5828" spans="1:3" x14ac:dyDescent="0.35">
      <c r="A5828">
        <v>5821</v>
      </c>
      <c r="B5828" s="35">
        <v>39537</v>
      </c>
      <c r="C5828" s="9">
        <v>0.14781393110752106</v>
      </c>
    </row>
    <row r="5829" spans="1:3" x14ac:dyDescent="0.35">
      <c r="A5829">
        <v>5822</v>
      </c>
      <c r="B5829" s="35">
        <v>39538</v>
      </c>
      <c r="C5829" s="9">
        <v>0.14611493051052094</v>
      </c>
    </row>
    <row r="5830" spans="1:3" x14ac:dyDescent="0.35">
      <c r="A5830">
        <v>5823</v>
      </c>
      <c r="B5830" s="35">
        <v>39539</v>
      </c>
      <c r="C5830" s="9">
        <v>0.12034659832715988</v>
      </c>
    </row>
    <row r="5831" spans="1:3" x14ac:dyDescent="0.35">
      <c r="A5831">
        <v>5824</v>
      </c>
      <c r="B5831" s="35">
        <v>39540</v>
      </c>
      <c r="C5831" s="9">
        <v>0.10732084512710571</v>
      </c>
    </row>
    <row r="5832" spans="1:3" x14ac:dyDescent="0.35">
      <c r="A5832">
        <v>5825</v>
      </c>
      <c r="B5832" s="35">
        <v>39541</v>
      </c>
      <c r="C5832" s="9">
        <v>9.118025004863739E-2</v>
      </c>
    </row>
    <row r="5833" spans="1:3" x14ac:dyDescent="0.35">
      <c r="A5833">
        <v>5826</v>
      </c>
      <c r="B5833" s="35">
        <v>39542</v>
      </c>
      <c r="C5833" s="9">
        <v>4.8421807587146759E-2</v>
      </c>
    </row>
    <row r="5834" spans="1:3" x14ac:dyDescent="0.35">
      <c r="A5834">
        <v>5827</v>
      </c>
      <c r="B5834" s="35">
        <v>39543</v>
      </c>
      <c r="C5834" s="9">
        <v>4.6439629048109055E-2</v>
      </c>
    </row>
    <row r="5835" spans="1:3" x14ac:dyDescent="0.35">
      <c r="A5835">
        <v>5828</v>
      </c>
      <c r="B5835" s="35">
        <v>39544</v>
      </c>
      <c r="C5835" s="9">
        <v>4.219210147857666E-2</v>
      </c>
    </row>
    <row r="5836" spans="1:3" x14ac:dyDescent="0.35">
      <c r="A5836">
        <v>5829</v>
      </c>
      <c r="B5836" s="35">
        <v>39545</v>
      </c>
      <c r="C5836" s="9">
        <v>4.219210147857666E-2</v>
      </c>
    </row>
    <row r="5837" spans="1:3" x14ac:dyDescent="0.35">
      <c r="A5837">
        <v>5830</v>
      </c>
      <c r="B5837" s="35">
        <v>39546</v>
      </c>
      <c r="C5837" s="9">
        <v>3.9360415190458298E-2</v>
      </c>
    </row>
    <row r="5838" spans="1:3" x14ac:dyDescent="0.35">
      <c r="A5838">
        <v>5831</v>
      </c>
      <c r="B5838" s="35">
        <v>39547</v>
      </c>
      <c r="C5838" s="9">
        <v>5.3802009671926498E-2</v>
      </c>
    </row>
    <row r="5839" spans="1:3" x14ac:dyDescent="0.35">
      <c r="A5839">
        <v>5832</v>
      </c>
      <c r="B5839" s="35">
        <v>39548</v>
      </c>
      <c r="C5839" s="9">
        <v>4.3324775993824005E-2</v>
      </c>
    </row>
    <row r="5840" spans="1:3" x14ac:dyDescent="0.35">
      <c r="A5840">
        <v>5833</v>
      </c>
      <c r="B5840" s="35">
        <v>39549</v>
      </c>
      <c r="C5840" s="9">
        <v>3.992675244808197E-2</v>
      </c>
    </row>
    <row r="5841" spans="1:3" x14ac:dyDescent="0.35">
      <c r="A5841">
        <v>5834</v>
      </c>
      <c r="B5841" s="35">
        <v>39550</v>
      </c>
      <c r="C5841" s="9">
        <v>0.10986936837434769</v>
      </c>
    </row>
    <row r="5842" spans="1:3" x14ac:dyDescent="0.35">
      <c r="A5842">
        <v>5835</v>
      </c>
      <c r="B5842" s="35">
        <v>39551</v>
      </c>
      <c r="C5842" s="9">
        <v>0.14583176374435425</v>
      </c>
    </row>
    <row r="5843" spans="1:3" x14ac:dyDescent="0.35">
      <c r="A5843">
        <v>5836</v>
      </c>
      <c r="B5843" s="35">
        <v>39552</v>
      </c>
      <c r="C5843" s="9">
        <v>0.15347731113433838</v>
      </c>
    </row>
    <row r="5844" spans="1:3" x14ac:dyDescent="0.35">
      <c r="A5844">
        <v>5837</v>
      </c>
      <c r="B5844" s="35">
        <v>39553</v>
      </c>
      <c r="C5844" s="9">
        <v>0.13988521695137024</v>
      </c>
    </row>
    <row r="5845" spans="1:3" x14ac:dyDescent="0.35">
      <c r="A5845">
        <v>5838</v>
      </c>
      <c r="B5845" s="35">
        <v>39554</v>
      </c>
      <c r="C5845" s="9">
        <v>6.7677266895771027E-2</v>
      </c>
    </row>
    <row r="5846" spans="1:3" x14ac:dyDescent="0.35">
      <c r="A5846">
        <v>5839</v>
      </c>
      <c r="B5846" s="35">
        <v>39555</v>
      </c>
      <c r="C5846" s="9">
        <v>6.3429735600948334E-2</v>
      </c>
    </row>
    <row r="5847" spans="1:3" x14ac:dyDescent="0.35">
      <c r="A5847">
        <v>5840</v>
      </c>
      <c r="B5847" s="35">
        <v>39556</v>
      </c>
      <c r="C5847" s="9">
        <v>0.1138337254524231</v>
      </c>
    </row>
    <row r="5848" spans="1:3" x14ac:dyDescent="0.35">
      <c r="A5848">
        <v>5841</v>
      </c>
      <c r="B5848" s="35">
        <v>39557</v>
      </c>
      <c r="C5848" s="9">
        <v>0.17896246910095215</v>
      </c>
    </row>
    <row r="5849" spans="1:3" x14ac:dyDescent="0.35">
      <c r="A5849">
        <v>5842</v>
      </c>
      <c r="B5849" s="35">
        <v>39558</v>
      </c>
      <c r="C5849" s="9">
        <v>0.1840595006942749</v>
      </c>
    </row>
    <row r="5850" spans="1:3" x14ac:dyDescent="0.35">
      <c r="A5850">
        <v>5843</v>
      </c>
      <c r="B5850" s="35">
        <v>39559</v>
      </c>
      <c r="C5850" s="9">
        <v>0.1840595006942749</v>
      </c>
    </row>
    <row r="5851" spans="1:3" x14ac:dyDescent="0.35">
      <c r="A5851">
        <v>5844</v>
      </c>
      <c r="B5851" s="35">
        <v>39560</v>
      </c>
      <c r="C5851" s="9">
        <v>0.18066148459911346</v>
      </c>
    </row>
    <row r="5852" spans="1:3" x14ac:dyDescent="0.35">
      <c r="A5852">
        <v>5845</v>
      </c>
      <c r="B5852" s="35">
        <v>39561</v>
      </c>
      <c r="C5852" s="9">
        <v>0.18236050009727478</v>
      </c>
    </row>
    <row r="5853" spans="1:3" x14ac:dyDescent="0.35">
      <c r="A5853">
        <v>5846</v>
      </c>
      <c r="B5853" s="35">
        <v>39562</v>
      </c>
      <c r="C5853" s="9">
        <v>0.15149512887001038</v>
      </c>
    </row>
    <row r="5854" spans="1:3" x14ac:dyDescent="0.35">
      <c r="A5854">
        <v>5847</v>
      </c>
      <c r="B5854" s="35">
        <v>39563</v>
      </c>
      <c r="C5854" s="9">
        <v>0.12714263796806335</v>
      </c>
    </row>
    <row r="5855" spans="1:3" x14ac:dyDescent="0.35">
      <c r="A5855">
        <v>5848</v>
      </c>
      <c r="B5855" s="35">
        <v>39564</v>
      </c>
      <c r="C5855" s="9">
        <v>9.3445591628551483E-2</v>
      </c>
    </row>
    <row r="5856" spans="1:3" x14ac:dyDescent="0.35">
      <c r="A5856">
        <v>5849</v>
      </c>
      <c r="B5856" s="35">
        <v>39565</v>
      </c>
      <c r="C5856" s="9">
        <v>6.4562410116195679E-2</v>
      </c>
    </row>
    <row r="5857" spans="1:3" x14ac:dyDescent="0.35">
      <c r="A5857">
        <v>5850</v>
      </c>
      <c r="B5857" s="35">
        <v>39566</v>
      </c>
      <c r="C5857" s="9">
        <v>0.10647134482860565</v>
      </c>
    </row>
    <row r="5858" spans="1:3" x14ac:dyDescent="0.35">
      <c r="A5858">
        <v>5851</v>
      </c>
      <c r="B5858" s="35">
        <v>39567</v>
      </c>
      <c r="C5858" s="9">
        <v>0.148946613073349</v>
      </c>
    </row>
    <row r="5859" spans="1:3" x14ac:dyDescent="0.35">
      <c r="A5859">
        <v>5852</v>
      </c>
      <c r="B5859" s="35">
        <v>39568</v>
      </c>
      <c r="C5859" s="9">
        <v>0.14441591501235962</v>
      </c>
    </row>
    <row r="5860" spans="1:3" x14ac:dyDescent="0.35">
      <c r="A5860">
        <v>5853</v>
      </c>
      <c r="B5860" s="35">
        <v>39569</v>
      </c>
      <c r="C5860" s="9">
        <v>0.15857434272766113</v>
      </c>
    </row>
    <row r="5861" spans="1:3" x14ac:dyDescent="0.35">
      <c r="A5861">
        <v>5854</v>
      </c>
      <c r="B5861" s="35">
        <v>39570</v>
      </c>
      <c r="C5861" s="9">
        <v>0.16197235882282257</v>
      </c>
    </row>
    <row r="5862" spans="1:3" x14ac:dyDescent="0.35">
      <c r="A5862">
        <v>5855</v>
      </c>
      <c r="B5862" s="35">
        <v>39571</v>
      </c>
      <c r="C5862" s="9">
        <v>0.16565355658531189</v>
      </c>
    </row>
    <row r="5863" spans="1:3" x14ac:dyDescent="0.35">
      <c r="A5863">
        <v>5856</v>
      </c>
      <c r="B5863" s="35">
        <v>39572</v>
      </c>
      <c r="C5863" s="9">
        <v>0.1840595006942749</v>
      </c>
    </row>
    <row r="5864" spans="1:3" x14ac:dyDescent="0.35">
      <c r="A5864">
        <v>5857</v>
      </c>
      <c r="B5864" s="35">
        <v>39573</v>
      </c>
      <c r="C5864" s="9">
        <v>0.16395454108715057</v>
      </c>
    </row>
    <row r="5865" spans="1:3" x14ac:dyDescent="0.35">
      <c r="A5865">
        <v>5858</v>
      </c>
      <c r="B5865" s="35">
        <v>39574</v>
      </c>
      <c r="C5865" s="9">
        <v>0.14809711277484894</v>
      </c>
    </row>
    <row r="5866" spans="1:3" x14ac:dyDescent="0.35">
      <c r="A5866">
        <v>5859</v>
      </c>
      <c r="B5866" s="35">
        <v>39575</v>
      </c>
      <c r="C5866" s="9">
        <v>0.22087140381336212</v>
      </c>
    </row>
    <row r="5867" spans="1:3" x14ac:dyDescent="0.35">
      <c r="A5867">
        <v>5860</v>
      </c>
      <c r="B5867" s="35">
        <v>39576</v>
      </c>
      <c r="C5867" s="9">
        <v>0.18434268236160278</v>
      </c>
    </row>
    <row r="5868" spans="1:3" x14ac:dyDescent="0.35">
      <c r="A5868">
        <v>5861</v>
      </c>
      <c r="B5868" s="35">
        <v>39577</v>
      </c>
      <c r="C5868" s="9">
        <v>0.12261193990707397</v>
      </c>
    </row>
    <row r="5869" spans="1:3" x14ac:dyDescent="0.35">
      <c r="A5869">
        <v>5862</v>
      </c>
      <c r="B5869" s="35">
        <v>39578</v>
      </c>
      <c r="C5869" s="9">
        <v>3.6245562136173248E-2</v>
      </c>
    </row>
    <row r="5870" spans="1:3" x14ac:dyDescent="0.35">
      <c r="A5870">
        <v>5863</v>
      </c>
      <c r="B5870" s="35">
        <v>39579</v>
      </c>
      <c r="C5870" s="9">
        <v>3.2281205058097839E-2</v>
      </c>
    </row>
    <row r="5871" spans="1:3" x14ac:dyDescent="0.35">
      <c r="A5871">
        <v>5864</v>
      </c>
      <c r="B5871" s="35">
        <v>39580</v>
      </c>
      <c r="C5871" s="9">
        <v>2.9449518769979477E-2</v>
      </c>
    </row>
    <row r="5872" spans="1:3" x14ac:dyDescent="0.35">
      <c r="A5872">
        <v>5865</v>
      </c>
      <c r="B5872" s="35">
        <v>39581</v>
      </c>
      <c r="C5872" s="9">
        <v>2.9449518769979477E-2</v>
      </c>
    </row>
    <row r="5873" spans="1:3" x14ac:dyDescent="0.35">
      <c r="A5873">
        <v>5866</v>
      </c>
      <c r="B5873" s="35">
        <v>39582</v>
      </c>
      <c r="C5873" s="9">
        <v>4.6439629048109055E-2</v>
      </c>
    </row>
    <row r="5874" spans="1:3" x14ac:dyDescent="0.35">
      <c r="A5874">
        <v>5867</v>
      </c>
      <c r="B5874" s="35">
        <v>39583</v>
      </c>
      <c r="C5874" s="9">
        <v>8.2118861377239227E-2</v>
      </c>
    </row>
    <row r="5875" spans="1:3" x14ac:dyDescent="0.35">
      <c r="A5875">
        <v>5868</v>
      </c>
      <c r="B5875" s="35">
        <v>39584</v>
      </c>
      <c r="C5875" s="9">
        <v>5.9182208031415939E-2</v>
      </c>
    </row>
    <row r="5876" spans="1:3" x14ac:dyDescent="0.35">
      <c r="A5876">
        <v>5869</v>
      </c>
      <c r="B5876" s="35">
        <v>39585</v>
      </c>
      <c r="C5876" s="9">
        <v>7.6455488801002502E-2</v>
      </c>
    </row>
    <row r="5877" spans="1:3" x14ac:dyDescent="0.35">
      <c r="A5877">
        <v>5870</v>
      </c>
      <c r="B5877" s="35">
        <v>39586</v>
      </c>
      <c r="C5877" s="9">
        <v>7.9287171363830566E-2</v>
      </c>
    </row>
    <row r="5878" spans="1:3" x14ac:dyDescent="0.35">
      <c r="A5878">
        <v>5871</v>
      </c>
      <c r="B5878" s="35">
        <v>39587</v>
      </c>
      <c r="C5878" s="9">
        <v>6.2580235302448273E-2</v>
      </c>
    </row>
    <row r="5879" spans="1:3" x14ac:dyDescent="0.35">
      <c r="A5879">
        <v>5872</v>
      </c>
      <c r="B5879" s="35">
        <v>39588</v>
      </c>
      <c r="C5879" s="9">
        <v>3.4829720854759216E-2</v>
      </c>
    </row>
    <row r="5880" spans="1:3" x14ac:dyDescent="0.35">
      <c r="A5880">
        <v>5873</v>
      </c>
      <c r="B5880" s="35">
        <v>39589</v>
      </c>
      <c r="C5880" s="9">
        <v>9.2312917113304138E-2</v>
      </c>
    </row>
    <row r="5881" spans="1:3" x14ac:dyDescent="0.35">
      <c r="A5881">
        <v>5874</v>
      </c>
      <c r="B5881" s="35">
        <v>39590</v>
      </c>
      <c r="C5881" s="9">
        <v>0.19198822975158691</v>
      </c>
    </row>
    <row r="5882" spans="1:3" x14ac:dyDescent="0.35">
      <c r="A5882">
        <v>5875</v>
      </c>
      <c r="B5882" s="35">
        <v>39591</v>
      </c>
      <c r="C5882" s="9">
        <v>0.17981196939945221</v>
      </c>
    </row>
    <row r="5883" spans="1:3" x14ac:dyDescent="0.35">
      <c r="A5883">
        <v>5876</v>
      </c>
      <c r="B5883" s="35">
        <v>39592</v>
      </c>
      <c r="C5883" s="9">
        <v>0.18604168295860291</v>
      </c>
    </row>
    <row r="5884" spans="1:3" x14ac:dyDescent="0.35">
      <c r="A5884">
        <v>5877</v>
      </c>
      <c r="B5884" s="35">
        <v>39593</v>
      </c>
      <c r="C5884" s="9">
        <v>0.17669712007045746</v>
      </c>
    </row>
    <row r="5885" spans="1:3" x14ac:dyDescent="0.35">
      <c r="A5885">
        <v>5878</v>
      </c>
      <c r="B5885" s="35">
        <v>39594</v>
      </c>
      <c r="C5885" s="9">
        <v>0.18377633392810822</v>
      </c>
    </row>
    <row r="5886" spans="1:3" x14ac:dyDescent="0.35">
      <c r="A5886">
        <v>5879</v>
      </c>
      <c r="B5886" s="35">
        <v>39595</v>
      </c>
      <c r="C5886" s="9">
        <v>0.18774069845676422</v>
      </c>
    </row>
    <row r="5887" spans="1:3" x14ac:dyDescent="0.35">
      <c r="A5887">
        <v>5880</v>
      </c>
      <c r="B5887" s="35">
        <v>39596</v>
      </c>
      <c r="C5887" s="9">
        <v>0.17301593720912933</v>
      </c>
    </row>
    <row r="5888" spans="1:3" x14ac:dyDescent="0.35">
      <c r="A5888">
        <v>5881</v>
      </c>
      <c r="B5888" s="35">
        <v>39597</v>
      </c>
      <c r="C5888" s="9">
        <v>0.14215056598186493</v>
      </c>
    </row>
    <row r="5889" spans="1:3" x14ac:dyDescent="0.35">
      <c r="A5889">
        <v>5882</v>
      </c>
      <c r="B5889" s="35">
        <v>39598</v>
      </c>
      <c r="C5889" s="9">
        <v>9.6560448408126831E-2</v>
      </c>
    </row>
    <row r="5890" spans="1:3" x14ac:dyDescent="0.35">
      <c r="A5890">
        <v>5883</v>
      </c>
      <c r="B5890" s="35">
        <v>39599</v>
      </c>
      <c r="C5890" s="9">
        <v>3.0582195147871971E-2</v>
      </c>
    </row>
    <row r="5891" spans="1:3" x14ac:dyDescent="0.35">
      <c r="A5891">
        <v>5884</v>
      </c>
      <c r="B5891" s="35">
        <v>39600</v>
      </c>
      <c r="C5891" s="9">
        <v>3.5679224878549576E-2</v>
      </c>
    </row>
    <row r="5892" spans="1:3" x14ac:dyDescent="0.35">
      <c r="A5892">
        <v>5885</v>
      </c>
      <c r="B5892" s="35">
        <v>39601</v>
      </c>
      <c r="C5892" s="9">
        <v>3.4263383597135544E-2</v>
      </c>
    </row>
    <row r="5893" spans="1:3" x14ac:dyDescent="0.35">
      <c r="A5893">
        <v>5886</v>
      </c>
      <c r="B5893" s="35">
        <v>39602</v>
      </c>
      <c r="C5893" s="9">
        <v>3.3413875848054886E-2</v>
      </c>
    </row>
    <row r="5894" spans="1:3" x14ac:dyDescent="0.35">
      <c r="A5894">
        <v>5887</v>
      </c>
      <c r="B5894" s="35">
        <v>39603</v>
      </c>
      <c r="C5894" s="9">
        <v>3.1998038291931152E-2</v>
      </c>
    </row>
    <row r="5895" spans="1:3" x14ac:dyDescent="0.35">
      <c r="A5895">
        <v>5888</v>
      </c>
      <c r="B5895" s="35">
        <v>39604</v>
      </c>
      <c r="C5895" s="9">
        <v>5.3802009671926498E-2</v>
      </c>
    </row>
    <row r="5896" spans="1:3" x14ac:dyDescent="0.35">
      <c r="A5896">
        <v>5889</v>
      </c>
      <c r="B5896" s="35">
        <v>39605</v>
      </c>
      <c r="C5896" s="9">
        <v>4.530695453286171E-2</v>
      </c>
    </row>
    <row r="5897" spans="1:3" x14ac:dyDescent="0.35">
      <c r="A5897">
        <v>5890</v>
      </c>
      <c r="B5897" s="35">
        <v>39606</v>
      </c>
      <c r="C5897" s="9">
        <v>2.6617836207151413E-2</v>
      </c>
    </row>
    <row r="5898" spans="1:3" x14ac:dyDescent="0.35">
      <c r="A5898">
        <v>5891</v>
      </c>
      <c r="B5898" s="35">
        <v>39607</v>
      </c>
      <c r="C5898" s="9">
        <v>2.6617836207151413E-2</v>
      </c>
    </row>
    <row r="5899" spans="1:3" x14ac:dyDescent="0.35">
      <c r="A5899">
        <v>5892</v>
      </c>
      <c r="B5899" s="35">
        <v>39608</v>
      </c>
      <c r="C5899" s="9">
        <v>2.5768330320715904E-2</v>
      </c>
    </row>
    <row r="5900" spans="1:3" x14ac:dyDescent="0.35">
      <c r="A5900">
        <v>5893</v>
      </c>
      <c r="B5900" s="35">
        <v>39609</v>
      </c>
      <c r="C5900" s="9">
        <v>2.4352489039301872E-2</v>
      </c>
    </row>
    <row r="5901" spans="1:3" x14ac:dyDescent="0.35">
      <c r="A5901">
        <v>5894</v>
      </c>
      <c r="B5901" s="35">
        <v>39610</v>
      </c>
      <c r="C5901" s="9">
        <v>5.4368343204259872E-2</v>
      </c>
    </row>
    <row r="5902" spans="1:3" x14ac:dyDescent="0.35">
      <c r="A5902">
        <v>5895</v>
      </c>
      <c r="B5902" s="35">
        <v>39611</v>
      </c>
      <c r="C5902" s="9">
        <v>7.4756480753421783E-2</v>
      </c>
    </row>
    <row r="5903" spans="1:3" x14ac:dyDescent="0.35">
      <c r="A5903">
        <v>5896</v>
      </c>
      <c r="B5903" s="35">
        <v>39612</v>
      </c>
      <c r="C5903" s="9">
        <v>4.1908934712409973E-2</v>
      </c>
    </row>
    <row r="5904" spans="1:3" x14ac:dyDescent="0.35">
      <c r="A5904">
        <v>5897</v>
      </c>
      <c r="B5904" s="35">
        <v>39613</v>
      </c>
      <c r="C5904" s="9">
        <v>3.4546554088592529E-2</v>
      </c>
    </row>
    <row r="5905" spans="1:3" x14ac:dyDescent="0.35">
      <c r="A5905">
        <v>5898</v>
      </c>
      <c r="B5905" s="35">
        <v>39614</v>
      </c>
      <c r="C5905" s="9">
        <v>2.8600014746189117E-2</v>
      </c>
    </row>
    <row r="5906" spans="1:3" x14ac:dyDescent="0.35">
      <c r="A5906">
        <v>5899</v>
      </c>
      <c r="B5906" s="35">
        <v>39615</v>
      </c>
      <c r="C5906" s="9">
        <v>3.5396058112382889E-2</v>
      </c>
    </row>
    <row r="5907" spans="1:3" x14ac:dyDescent="0.35">
      <c r="A5907">
        <v>5900</v>
      </c>
      <c r="B5907" s="35">
        <v>39616</v>
      </c>
      <c r="C5907" s="9">
        <v>3.5679224878549576E-2</v>
      </c>
    </row>
    <row r="5908" spans="1:3" x14ac:dyDescent="0.35">
      <c r="A5908">
        <v>5901</v>
      </c>
      <c r="B5908" s="35">
        <v>39617</v>
      </c>
      <c r="C5908" s="9">
        <v>3.5679224878549576E-2</v>
      </c>
    </row>
    <row r="5909" spans="1:3" x14ac:dyDescent="0.35">
      <c r="A5909">
        <v>5902</v>
      </c>
      <c r="B5909" s="35">
        <v>39618</v>
      </c>
      <c r="C5909" s="9">
        <v>3.5396058112382889E-2</v>
      </c>
    </row>
    <row r="5910" spans="1:3" x14ac:dyDescent="0.35">
      <c r="A5910">
        <v>5903</v>
      </c>
      <c r="B5910" s="35">
        <v>39619</v>
      </c>
      <c r="C5910" s="9">
        <v>4.0209919214248657E-2</v>
      </c>
    </row>
    <row r="5911" spans="1:3" x14ac:dyDescent="0.35">
      <c r="A5911">
        <v>5904</v>
      </c>
      <c r="B5911" s="35">
        <v>39620</v>
      </c>
      <c r="C5911" s="9">
        <v>3.2281205058097839E-2</v>
      </c>
    </row>
    <row r="5912" spans="1:3" x14ac:dyDescent="0.35">
      <c r="A5912">
        <v>5905</v>
      </c>
      <c r="B5912" s="35">
        <v>39621</v>
      </c>
      <c r="C5912" s="9">
        <v>2.0954467356204987E-2</v>
      </c>
    </row>
    <row r="5913" spans="1:3" x14ac:dyDescent="0.35">
      <c r="A5913">
        <v>5906</v>
      </c>
      <c r="B5913" s="35">
        <v>39622</v>
      </c>
      <c r="C5913" s="9">
        <v>2.0104959607124329E-2</v>
      </c>
    </row>
    <row r="5914" spans="1:3" x14ac:dyDescent="0.35">
      <c r="A5914">
        <v>5907</v>
      </c>
      <c r="B5914" s="35">
        <v>39623</v>
      </c>
      <c r="C5914" s="9">
        <v>1.840594969689846E-2</v>
      </c>
    </row>
    <row r="5915" spans="1:3" x14ac:dyDescent="0.35">
      <c r="A5915">
        <v>5908</v>
      </c>
      <c r="B5915" s="35">
        <v>39624</v>
      </c>
      <c r="C5915" s="9">
        <v>1.7273277044296265E-2</v>
      </c>
    </row>
    <row r="5916" spans="1:3" x14ac:dyDescent="0.35">
      <c r="A5916">
        <v>5909</v>
      </c>
      <c r="B5916" s="35">
        <v>39625</v>
      </c>
      <c r="C5916" s="9">
        <v>1.8122781068086624E-2</v>
      </c>
    </row>
    <row r="5917" spans="1:3" x14ac:dyDescent="0.35">
      <c r="A5917">
        <v>5910</v>
      </c>
      <c r="B5917" s="35">
        <v>39626</v>
      </c>
      <c r="C5917" s="9">
        <v>1.8689120188355446E-2</v>
      </c>
    </row>
    <row r="5918" spans="1:3" x14ac:dyDescent="0.35">
      <c r="A5918">
        <v>5911</v>
      </c>
      <c r="B5918" s="35">
        <v>39627</v>
      </c>
      <c r="C5918" s="9">
        <v>1.9255455583333969E-2</v>
      </c>
    </row>
    <row r="5919" spans="1:3" x14ac:dyDescent="0.35">
      <c r="A5919">
        <v>5912</v>
      </c>
      <c r="B5919" s="35">
        <v>39628</v>
      </c>
      <c r="C5919" s="9">
        <v>1.6706937924027443E-2</v>
      </c>
    </row>
    <row r="5920" spans="1:3" x14ac:dyDescent="0.35">
      <c r="A5920">
        <v>5913</v>
      </c>
      <c r="B5920" s="35">
        <v>39629</v>
      </c>
      <c r="C5920" s="9">
        <v>1.5574266202747822E-2</v>
      </c>
    </row>
    <row r="5921" spans="1:3" x14ac:dyDescent="0.35">
      <c r="A5921">
        <v>5914</v>
      </c>
      <c r="B5921" s="35">
        <v>39630</v>
      </c>
      <c r="C5921" s="9">
        <v>1.4441591687500477E-2</v>
      </c>
    </row>
    <row r="5922" spans="1:3" x14ac:dyDescent="0.35">
      <c r="A5922">
        <v>5915</v>
      </c>
      <c r="B5922" s="35">
        <v>39631</v>
      </c>
      <c r="C5922" s="9">
        <v>1.5007928013801575E-2</v>
      </c>
    </row>
    <row r="5923" spans="1:3" x14ac:dyDescent="0.35">
      <c r="A5923">
        <v>5916</v>
      </c>
      <c r="B5923" s="35">
        <v>39632</v>
      </c>
      <c r="C5923" s="9">
        <v>1.5007928013801575E-2</v>
      </c>
    </row>
    <row r="5924" spans="1:3" x14ac:dyDescent="0.35">
      <c r="A5924">
        <v>5917</v>
      </c>
      <c r="B5924" s="35">
        <v>39633</v>
      </c>
      <c r="C5924" s="9">
        <v>1.3875255361199379E-2</v>
      </c>
    </row>
    <row r="5925" spans="1:3" x14ac:dyDescent="0.35">
      <c r="A5925">
        <v>5918</v>
      </c>
      <c r="B5925" s="35">
        <v>39634</v>
      </c>
      <c r="C5925" s="9">
        <v>1.2742580845952034E-2</v>
      </c>
    </row>
    <row r="5926" spans="1:3" x14ac:dyDescent="0.35">
      <c r="A5926">
        <v>5919</v>
      </c>
      <c r="B5926" s="35">
        <v>39635</v>
      </c>
      <c r="C5926" s="9">
        <v>1.2459412217140198E-2</v>
      </c>
    </row>
    <row r="5927" spans="1:3" x14ac:dyDescent="0.35">
      <c r="A5927">
        <v>5920</v>
      </c>
      <c r="B5927" s="35">
        <v>39636</v>
      </c>
      <c r="C5927" s="9">
        <v>1.4441591687500477E-2</v>
      </c>
    </row>
    <row r="5928" spans="1:3" x14ac:dyDescent="0.35">
      <c r="A5928">
        <v>5921</v>
      </c>
      <c r="B5928" s="35">
        <v>39637</v>
      </c>
      <c r="C5928" s="9">
        <v>1.6706937924027443E-2</v>
      </c>
    </row>
    <row r="5929" spans="1:3" x14ac:dyDescent="0.35">
      <c r="A5929">
        <v>5922</v>
      </c>
      <c r="B5929" s="35">
        <v>39638</v>
      </c>
      <c r="C5929" s="9">
        <v>1.614060252904892E-2</v>
      </c>
    </row>
    <row r="5930" spans="1:3" x14ac:dyDescent="0.35">
      <c r="A5930">
        <v>5923</v>
      </c>
      <c r="B5930" s="35">
        <v>39639</v>
      </c>
      <c r="C5930" s="9">
        <v>1.614060252904892E-2</v>
      </c>
    </row>
    <row r="5931" spans="1:3" x14ac:dyDescent="0.35">
      <c r="A5931">
        <v>5924</v>
      </c>
      <c r="B5931" s="35">
        <v>39640</v>
      </c>
      <c r="C5931" s="9">
        <v>1.614060252904892E-2</v>
      </c>
    </row>
    <row r="5932" spans="1:3" x14ac:dyDescent="0.35">
      <c r="A5932">
        <v>5925</v>
      </c>
      <c r="B5932" s="35">
        <v>39641</v>
      </c>
      <c r="C5932" s="9">
        <v>1.614060252904892E-2</v>
      </c>
    </row>
    <row r="5933" spans="1:3" x14ac:dyDescent="0.35">
      <c r="A5933">
        <v>5926</v>
      </c>
      <c r="B5933" s="35">
        <v>39642</v>
      </c>
      <c r="C5933" s="9">
        <v>1.5291097573935986E-2</v>
      </c>
    </row>
    <row r="5934" spans="1:3" x14ac:dyDescent="0.35">
      <c r="A5934">
        <v>5927</v>
      </c>
      <c r="B5934" s="35">
        <v>39643</v>
      </c>
      <c r="C5934" s="9">
        <v>1.5007928013801575E-2</v>
      </c>
    </row>
    <row r="5935" spans="1:3" x14ac:dyDescent="0.35">
      <c r="A5935">
        <v>5928</v>
      </c>
      <c r="B5935" s="35">
        <v>39644</v>
      </c>
      <c r="C5935" s="9">
        <v>1.3592085801064968E-2</v>
      </c>
    </row>
    <row r="5936" spans="1:3" x14ac:dyDescent="0.35">
      <c r="A5936">
        <v>5929</v>
      </c>
      <c r="B5936" s="35">
        <v>39645</v>
      </c>
      <c r="C5936" s="9">
        <v>1.2742580845952034E-2</v>
      </c>
    </row>
    <row r="5937" spans="1:3" x14ac:dyDescent="0.35">
      <c r="A5937">
        <v>5930</v>
      </c>
      <c r="B5937" s="35">
        <v>39646</v>
      </c>
      <c r="C5937" s="9">
        <v>1.2176244519650936E-2</v>
      </c>
    </row>
    <row r="5938" spans="1:3" x14ac:dyDescent="0.35">
      <c r="A5938">
        <v>5931</v>
      </c>
      <c r="B5938" s="35">
        <v>39647</v>
      </c>
      <c r="C5938" s="9">
        <v>1.2459412217140198E-2</v>
      </c>
    </row>
    <row r="5939" spans="1:3" x14ac:dyDescent="0.35">
      <c r="A5939">
        <v>5932</v>
      </c>
      <c r="B5939" s="35">
        <v>39648</v>
      </c>
      <c r="C5939" s="9">
        <v>1.2742580845952034E-2</v>
      </c>
    </row>
    <row r="5940" spans="1:3" x14ac:dyDescent="0.35">
      <c r="A5940">
        <v>5933</v>
      </c>
      <c r="B5940" s="35">
        <v>39649</v>
      </c>
      <c r="C5940" s="9">
        <v>1.302574947476387E-2</v>
      </c>
    </row>
    <row r="5941" spans="1:3" x14ac:dyDescent="0.35">
      <c r="A5941">
        <v>5934</v>
      </c>
      <c r="B5941" s="35">
        <v>39650</v>
      </c>
      <c r="C5941" s="9">
        <v>1.7556445673108101E-2</v>
      </c>
    </row>
    <row r="5942" spans="1:3" x14ac:dyDescent="0.35">
      <c r="A5942">
        <v>5935</v>
      </c>
      <c r="B5942" s="35">
        <v>39651</v>
      </c>
      <c r="C5942" s="9">
        <v>2.3219814524054527E-2</v>
      </c>
    </row>
    <row r="5943" spans="1:3" x14ac:dyDescent="0.35">
      <c r="A5943">
        <v>5936</v>
      </c>
      <c r="B5943" s="35">
        <v>39652</v>
      </c>
      <c r="C5943" s="9">
        <v>2.3219814524054527E-2</v>
      </c>
    </row>
    <row r="5944" spans="1:3" x14ac:dyDescent="0.35">
      <c r="A5944">
        <v>5937</v>
      </c>
      <c r="B5944" s="35">
        <v>39653</v>
      </c>
      <c r="C5944" s="9">
        <v>2.2936645895242691E-2</v>
      </c>
    </row>
    <row r="5945" spans="1:3" x14ac:dyDescent="0.35">
      <c r="A5945">
        <v>5938</v>
      </c>
      <c r="B5945" s="35">
        <v>39654</v>
      </c>
      <c r="C5945" s="9">
        <v>2.2087140008807182E-2</v>
      </c>
    </row>
    <row r="5946" spans="1:3" x14ac:dyDescent="0.35">
      <c r="A5946">
        <v>5939</v>
      </c>
      <c r="B5946" s="35">
        <v>39655</v>
      </c>
      <c r="C5946" s="9">
        <v>2.2370308637619019E-2</v>
      </c>
    </row>
    <row r="5947" spans="1:3" x14ac:dyDescent="0.35">
      <c r="A5947">
        <v>5940</v>
      </c>
      <c r="B5947" s="35">
        <v>39656</v>
      </c>
      <c r="C5947" s="9">
        <v>2.2653477266430855E-2</v>
      </c>
    </row>
    <row r="5948" spans="1:3" x14ac:dyDescent="0.35">
      <c r="A5948">
        <v>5941</v>
      </c>
      <c r="B5948" s="35">
        <v>39657</v>
      </c>
      <c r="C5948" s="9">
        <v>2.3502981290221214E-2</v>
      </c>
    </row>
    <row r="5949" spans="1:3" x14ac:dyDescent="0.35">
      <c r="A5949">
        <v>5942</v>
      </c>
      <c r="B5949" s="35">
        <v>39658</v>
      </c>
      <c r="C5949" s="9">
        <v>2.3219814524054527E-2</v>
      </c>
    </row>
    <row r="5950" spans="1:3" x14ac:dyDescent="0.35">
      <c r="A5950">
        <v>5943</v>
      </c>
      <c r="B5950" s="35">
        <v>39659</v>
      </c>
      <c r="C5950" s="9">
        <v>2.4352489039301872E-2</v>
      </c>
    </row>
    <row r="5951" spans="1:3" x14ac:dyDescent="0.35">
      <c r="A5951">
        <v>5944</v>
      </c>
      <c r="B5951" s="35">
        <v>39660</v>
      </c>
      <c r="C5951" s="9">
        <v>2.5768330320715904E-2</v>
      </c>
    </row>
    <row r="5952" spans="1:3" x14ac:dyDescent="0.35">
      <c r="A5952">
        <v>5945</v>
      </c>
      <c r="B5952" s="35">
        <v>39661</v>
      </c>
      <c r="C5952" s="9">
        <v>2.4069320410490036E-2</v>
      </c>
    </row>
    <row r="5953" spans="1:3" x14ac:dyDescent="0.35">
      <c r="A5953">
        <v>5946</v>
      </c>
      <c r="B5953" s="35">
        <v>39662</v>
      </c>
      <c r="C5953" s="9">
        <v>2.3219814524054527E-2</v>
      </c>
    </row>
    <row r="5954" spans="1:3" x14ac:dyDescent="0.35">
      <c r="A5954">
        <v>5947</v>
      </c>
      <c r="B5954" s="35">
        <v>39663</v>
      </c>
      <c r="C5954" s="9">
        <v>2.2936645895242691E-2</v>
      </c>
    </row>
    <row r="5955" spans="1:3" x14ac:dyDescent="0.35">
      <c r="A5955">
        <v>5948</v>
      </c>
      <c r="B5955" s="35">
        <v>39664</v>
      </c>
      <c r="C5955" s="9">
        <v>2.2936645895242691E-2</v>
      </c>
    </row>
    <row r="5956" spans="1:3" x14ac:dyDescent="0.35">
      <c r="A5956">
        <v>5949</v>
      </c>
      <c r="B5956" s="35">
        <v>39665</v>
      </c>
      <c r="C5956" s="9">
        <v>2.2370308637619019E-2</v>
      </c>
    </row>
    <row r="5957" spans="1:3" x14ac:dyDescent="0.35">
      <c r="A5957">
        <v>5950</v>
      </c>
      <c r="B5957" s="35">
        <v>39666</v>
      </c>
      <c r="C5957" s="9">
        <v>2.3219814524054527E-2</v>
      </c>
    </row>
    <row r="5958" spans="1:3" x14ac:dyDescent="0.35">
      <c r="A5958">
        <v>5951</v>
      </c>
      <c r="B5958" s="35">
        <v>39667</v>
      </c>
      <c r="C5958" s="9">
        <v>2.152080275118351E-2</v>
      </c>
    </row>
    <row r="5959" spans="1:3" x14ac:dyDescent="0.35">
      <c r="A5959">
        <v>5952</v>
      </c>
      <c r="B5959" s="35">
        <v>39668</v>
      </c>
      <c r="C5959" s="9">
        <v>2.152080275118351E-2</v>
      </c>
    </row>
    <row r="5960" spans="1:3" x14ac:dyDescent="0.35">
      <c r="A5960">
        <v>5953</v>
      </c>
      <c r="B5960" s="35">
        <v>39669</v>
      </c>
      <c r="C5960" s="9">
        <v>2.1803971379995346E-2</v>
      </c>
    </row>
    <row r="5961" spans="1:3" x14ac:dyDescent="0.35">
      <c r="A5961">
        <v>5954</v>
      </c>
      <c r="B5961" s="35">
        <v>39670</v>
      </c>
      <c r="C5961" s="9">
        <v>2.152080275118351E-2</v>
      </c>
    </row>
    <row r="5962" spans="1:3" x14ac:dyDescent="0.35">
      <c r="A5962">
        <v>5955</v>
      </c>
      <c r="B5962" s="35">
        <v>39671</v>
      </c>
      <c r="C5962" s="9">
        <v>2.3502981290221214E-2</v>
      </c>
    </row>
    <row r="5963" spans="1:3" x14ac:dyDescent="0.35">
      <c r="A5963">
        <v>5956</v>
      </c>
      <c r="B5963" s="35">
        <v>39672</v>
      </c>
      <c r="C5963" s="9">
        <v>2.0954467356204987E-2</v>
      </c>
    </row>
    <row r="5964" spans="1:3" x14ac:dyDescent="0.35">
      <c r="A5964">
        <v>5957</v>
      </c>
      <c r="B5964" s="35">
        <v>39673</v>
      </c>
      <c r="C5964" s="9">
        <v>2.067129872739315E-2</v>
      </c>
    </row>
    <row r="5965" spans="1:3" x14ac:dyDescent="0.35">
      <c r="A5965">
        <v>5958</v>
      </c>
      <c r="B5965" s="35">
        <v>39674</v>
      </c>
      <c r="C5965" s="9">
        <v>2.152080275118351E-2</v>
      </c>
    </row>
    <row r="5966" spans="1:3" x14ac:dyDescent="0.35">
      <c r="A5966">
        <v>5959</v>
      </c>
      <c r="B5966" s="35">
        <v>39675</v>
      </c>
      <c r="C5966" s="9">
        <v>2.6901004835963249E-2</v>
      </c>
    </row>
    <row r="5967" spans="1:3" x14ac:dyDescent="0.35">
      <c r="A5967">
        <v>5960</v>
      </c>
      <c r="B5967" s="35">
        <v>39676</v>
      </c>
      <c r="C5967" s="9">
        <v>0.14215056598186493</v>
      </c>
    </row>
    <row r="5968" spans="1:3" x14ac:dyDescent="0.35">
      <c r="A5968">
        <v>5961</v>
      </c>
      <c r="B5968" s="35">
        <v>39677</v>
      </c>
      <c r="C5968" s="9">
        <v>0.3143170177936554</v>
      </c>
    </row>
    <row r="5969" spans="1:3" x14ac:dyDescent="0.35">
      <c r="A5969">
        <v>5962</v>
      </c>
      <c r="B5969" s="35">
        <v>39678</v>
      </c>
      <c r="C5969" s="9">
        <v>0.23474664986133575</v>
      </c>
    </row>
    <row r="5970" spans="1:3" x14ac:dyDescent="0.35">
      <c r="A5970">
        <v>5963</v>
      </c>
      <c r="B5970" s="35">
        <v>39679</v>
      </c>
      <c r="C5970" s="9">
        <v>9.372875839471817E-2</v>
      </c>
    </row>
    <row r="5971" spans="1:3" x14ac:dyDescent="0.35">
      <c r="A5971">
        <v>5964</v>
      </c>
      <c r="B5971" s="35">
        <v>39680</v>
      </c>
      <c r="C5971" s="9">
        <v>5.3518839180469513E-2</v>
      </c>
    </row>
    <row r="5972" spans="1:3" x14ac:dyDescent="0.35">
      <c r="A5972">
        <v>5965</v>
      </c>
      <c r="B5972" s="35">
        <v>39681</v>
      </c>
      <c r="C5972" s="9">
        <v>3.0865363776683807E-2</v>
      </c>
    </row>
    <row r="5973" spans="1:3" x14ac:dyDescent="0.35">
      <c r="A5973">
        <v>5966</v>
      </c>
      <c r="B5973" s="35">
        <v>39682</v>
      </c>
      <c r="C5973" s="9">
        <v>2.0388130098581314E-2</v>
      </c>
    </row>
    <row r="5974" spans="1:3" x14ac:dyDescent="0.35">
      <c r="A5974">
        <v>5967</v>
      </c>
      <c r="B5974" s="35">
        <v>39683</v>
      </c>
      <c r="C5974" s="9">
        <v>1.8122781068086624E-2</v>
      </c>
    </row>
    <row r="5975" spans="1:3" x14ac:dyDescent="0.35">
      <c r="A5975">
        <v>5968</v>
      </c>
      <c r="B5975" s="35">
        <v>39684</v>
      </c>
      <c r="C5975" s="9">
        <v>1.840594969689846E-2</v>
      </c>
    </row>
    <row r="5976" spans="1:3" x14ac:dyDescent="0.35">
      <c r="A5976">
        <v>5969</v>
      </c>
      <c r="B5976" s="35">
        <v>39685</v>
      </c>
      <c r="C5976" s="9">
        <v>1.7556445673108101E-2</v>
      </c>
    </row>
    <row r="5977" spans="1:3" x14ac:dyDescent="0.35">
      <c r="A5977">
        <v>5970</v>
      </c>
      <c r="B5977" s="35">
        <v>39686</v>
      </c>
      <c r="C5977" s="9">
        <v>1.6706937924027443E-2</v>
      </c>
    </row>
    <row r="5978" spans="1:3" x14ac:dyDescent="0.35">
      <c r="A5978">
        <v>5971</v>
      </c>
      <c r="B5978" s="35">
        <v>39687</v>
      </c>
      <c r="C5978" s="9">
        <v>1.6990108415484428E-2</v>
      </c>
    </row>
    <row r="5979" spans="1:3" x14ac:dyDescent="0.35">
      <c r="A5979">
        <v>5972</v>
      </c>
      <c r="B5979" s="35">
        <v>39688</v>
      </c>
      <c r="C5979" s="9">
        <v>1.840594969689846E-2</v>
      </c>
    </row>
    <row r="5980" spans="1:3" x14ac:dyDescent="0.35">
      <c r="A5980">
        <v>5973</v>
      </c>
      <c r="B5980" s="35">
        <v>39689</v>
      </c>
      <c r="C5980" s="9">
        <v>6.0031712055206299E-2</v>
      </c>
    </row>
    <row r="5981" spans="1:3" x14ac:dyDescent="0.35">
      <c r="A5981">
        <v>5974</v>
      </c>
      <c r="B5981" s="35">
        <v>39690</v>
      </c>
      <c r="C5981" s="9">
        <v>7.7304989099502563E-2</v>
      </c>
    </row>
    <row r="5982" spans="1:3" x14ac:dyDescent="0.35">
      <c r="A5982">
        <v>5975</v>
      </c>
      <c r="B5982" s="35">
        <v>39691</v>
      </c>
      <c r="C5982" s="9">
        <v>5.7483196258544922E-2</v>
      </c>
    </row>
    <row r="5983" spans="1:3" x14ac:dyDescent="0.35">
      <c r="A5983">
        <v>5976</v>
      </c>
      <c r="B5983" s="35">
        <v>39692</v>
      </c>
      <c r="C5983" s="9">
        <v>5.1253490149974823E-2</v>
      </c>
    </row>
    <row r="5984" spans="1:3" x14ac:dyDescent="0.35">
      <c r="A5984">
        <v>5977</v>
      </c>
      <c r="B5984" s="35">
        <v>39693</v>
      </c>
      <c r="C5984" s="9">
        <v>4.9554482102394104E-2</v>
      </c>
    </row>
    <row r="5985" spans="1:3" x14ac:dyDescent="0.35">
      <c r="A5985">
        <v>5978</v>
      </c>
      <c r="B5985" s="35">
        <v>39694</v>
      </c>
      <c r="C5985" s="9">
        <v>4.9271311610937119E-2</v>
      </c>
    </row>
    <row r="5986" spans="1:3" x14ac:dyDescent="0.35">
      <c r="A5986">
        <v>5979</v>
      </c>
      <c r="B5986" s="35">
        <v>39695</v>
      </c>
      <c r="C5986" s="9">
        <v>4.8138640820980072E-2</v>
      </c>
    </row>
    <row r="5987" spans="1:3" x14ac:dyDescent="0.35">
      <c r="A5987">
        <v>5980</v>
      </c>
      <c r="B5987" s="35">
        <v>39696</v>
      </c>
      <c r="C5987" s="9">
        <v>4.7005962580442429E-2</v>
      </c>
    </row>
    <row r="5988" spans="1:3" x14ac:dyDescent="0.35">
      <c r="A5988">
        <v>5981</v>
      </c>
      <c r="B5988" s="35">
        <v>39697</v>
      </c>
      <c r="C5988" s="9">
        <v>4.6722795814275742E-2</v>
      </c>
    </row>
    <row r="5989" spans="1:3" x14ac:dyDescent="0.35">
      <c r="A5989">
        <v>5982</v>
      </c>
      <c r="B5989" s="35">
        <v>39698</v>
      </c>
      <c r="C5989" s="9">
        <v>4.1342597454786301E-2</v>
      </c>
    </row>
    <row r="5990" spans="1:3" x14ac:dyDescent="0.35">
      <c r="A5990">
        <v>5983</v>
      </c>
      <c r="B5990" s="35">
        <v>39699</v>
      </c>
      <c r="C5990" s="9">
        <v>4.0776260197162628E-2</v>
      </c>
    </row>
    <row r="5991" spans="1:3" x14ac:dyDescent="0.35">
      <c r="A5991">
        <v>5984</v>
      </c>
      <c r="B5991" s="35">
        <v>39700</v>
      </c>
      <c r="C5991" s="9">
        <v>4.1059430688619614E-2</v>
      </c>
    </row>
    <row r="5992" spans="1:3" x14ac:dyDescent="0.35">
      <c r="A5992">
        <v>5985</v>
      </c>
      <c r="B5992" s="35">
        <v>39701</v>
      </c>
      <c r="C5992" s="9">
        <v>3.3413875848054886E-2</v>
      </c>
    </row>
    <row r="5993" spans="1:3" x14ac:dyDescent="0.35">
      <c r="A5993">
        <v>5986</v>
      </c>
      <c r="B5993" s="35">
        <v>39702</v>
      </c>
      <c r="C5993" s="9">
        <v>4.8704978078603745E-2</v>
      </c>
    </row>
    <row r="5994" spans="1:3" x14ac:dyDescent="0.35">
      <c r="A5994">
        <v>5987</v>
      </c>
      <c r="B5994" s="35">
        <v>39703</v>
      </c>
      <c r="C5994" s="9">
        <v>0.31998038291931152</v>
      </c>
    </row>
    <row r="5995" spans="1:3" x14ac:dyDescent="0.35">
      <c r="A5995">
        <v>5988</v>
      </c>
      <c r="B5995" s="35">
        <v>39704</v>
      </c>
      <c r="C5995" s="9">
        <v>0.1716000884771347</v>
      </c>
    </row>
    <row r="5996" spans="1:3" x14ac:dyDescent="0.35">
      <c r="A5996">
        <v>5989</v>
      </c>
      <c r="B5996" s="35">
        <v>39705</v>
      </c>
      <c r="C5996" s="9">
        <v>8.0419838428497314E-2</v>
      </c>
    </row>
    <row r="5997" spans="1:3" x14ac:dyDescent="0.35">
      <c r="A5997">
        <v>5990</v>
      </c>
      <c r="B5997" s="35">
        <v>39706</v>
      </c>
      <c r="C5997" s="9">
        <v>4.7289133071899414E-2</v>
      </c>
    </row>
    <row r="5998" spans="1:3" x14ac:dyDescent="0.35">
      <c r="A5998">
        <v>5991</v>
      </c>
      <c r="B5998" s="35">
        <v>39707</v>
      </c>
      <c r="C5998" s="9">
        <v>3.4263383597135544E-2</v>
      </c>
    </row>
    <row r="5999" spans="1:3" x14ac:dyDescent="0.35">
      <c r="A5999">
        <v>5992</v>
      </c>
      <c r="B5999" s="35">
        <v>39708</v>
      </c>
      <c r="C5999" s="9">
        <v>3.1714867800474167E-2</v>
      </c>
    </row>
    <row r="6000" spans="1:3" x14ac:dyDescent="0.35">
      <c r="A6000">
        <v>5993</v>
      </c>
      <c r="B6000" s="35">
        <v>39709</v>
      </c>
      <c r="C6000" s="9">
        <v>3.0582195147871971E-2</v>
      </c>
    </row>
    <row r="6001" spans="1:3" x14ac:dyDescent="0.35">
      <c r="A6001">
        <v>5994</v>
      </c>
      <c r="B6001" s="35">
        <v>39710</v>
      </c>
      <c r="C6001" s="9">
        <v>2.8600014746189117E-2</v>
      </c>
    </row>
    <row r="6002" spans="1:3" x14ac:dyDescent="0.35">
      <c r="A6002">
        <v>5995</v>
      </c>
      <c r="B6002" s="35">
        <v>39711</v>
      </c>
      <c r="C6002" s="9">
        <v>2.8316846117377281E-2</v>
      </c>
    </row>
    <row r="6003" spans="1:3" x14ac:dyDescent="0.35">
      <c r="A6003">
        <v>5996</v>
      </c>
      <c r="B6003" s="35">
        <v>39712</v>
      </c>
      <c r="C6003" s="9">
        <v>3.0299026519060135E-2</v>
      </c>
    </row>
    <row r="6004" spans="1:3" x14ac:dyDescent="0.35">
      <c r="A6004">
        <v>5997</v>
      </c>
      <c r="B6004" s="35">
        <v>39713</v>
      </c>
      <c r="C6004" s="9">
        <v>3.0015856027603149E-2</v>
      </c>
    </row>
    <row r="6005" spans="1:3" x14ac:dyDescent="0.35">
      <c r="A6005">
        <v>5998</v>
      </c>
      <c r="B6005" s="35">
        <v>39714</v>
      </c>
      <c r="C6005" s="9">
        <v>3.1998038291931152E-2</v>
      </c>
    </row>
    <row r="6006" spans="1:3" x14ac:dyDescent="0.35">
      <c r="A6006">
        <v>5999</v>
      </c>
      <c r="B6006" s="35">
        <v>39715</v>
      </c>
      <c r="C6006" s="9">
        <v>3.1998038291931152E-2</v>
      </c>
    </row>
    <row r="6007" spans="1:3" x14ac:dyDescent="0.35">
      <c r="A6007">
        <v>6000</v>
      </c>
      <c r="B6007" s="35">
        <v>39716</v>
      </c>
      <c r="C6007" s="9">
        <v>3.2564371824264526E-2</v>
      </c>
    </row>
    <row r="6008" spans="1:3" x14ac:dyDescent="0.35">
      <c r="A6008">
        <v>6001</v>
      </c>
      <c r="B6008" s="35">
        <v>39717</v>
      </c>
      <c r="C6008" s="9">
        <v>2.9732687398791313E-2</v>
      </c>
    </row>
    <row r="6009" spans="1:3" x14ac:dyDescent="0.35">
      <c r="A6009">
        <v>6002</v>
      </c>
      <c r="B6009" s="35">
        <v>39718</v>
      </c>
      <c r="C6009" s="9">
        <v>2.9449518769979477E-2</v>
      </c>
    </row>
    <row r="6010" spans="1:3" x14ac:dyDescent="0.35">
      <c r="A6010">
        <v>6003</v>
      </c>
      <c r="B6010" s="35">
        <v>39719</v>
      </c>
      <c r="C6010" s="9">
        <v>3.5679224878549576E-2</v>
      </c>
    </row>
    <row r="6011" spans="1:3" x14ac:dyDescent="0.35">
      <c r="A6011">
        <v>6004</v>
      </c>
      <c r="B6011" s="35">
        <v>39720</v>
      </c>
      <c r="C6011" s="9">
        <v>4.2758438736200333E-2</v>
      </c>
    </row>
    <row r="6012" spans="1:3" x14ac:dyDescent="0.35">
      <c r="A6012">
        <v>6005</v>
      </c>
      <c r="B6012" s="35">
        <v>39721</v>
      </c>
      <c r="C6012" s="9">
        <v>4.219210147857666E-2</v>
      </c>
    </row>
    <row r="6013" spans="1:3" x14ac:dyDescent="0.35">
      <c r="A6013">
        <v>6006</v>
      </c>
      <c r="B6013" s="35">
        <v>39722</v>
      </c>
      <c r="C6013" s="9">
        <v>3.9077248424291611E-2</v>
      </c>
    </row>
    <row r="6014" spans="1:3" x14ac:dyDescent="0.35">
      <c r="A6014">
        <v>6007</v>
      </c>
      <c r="B6014" s="35">
        <v>39723</v>
      </c>
      <c r="C6014" s="9">
        <v>3.9077248424291611E-2</v>
      </c>
    </row>
    <row r="6015" spans="1:3" x14ac:dyDescent="0.35">
      <c r="A6015">
        <v>6008</v>
      </c>
      <c r="B6015" s="35">
        <v>39724</v>
      </c>
      <c r="C6015" s="9">
        <v>3.4829720854759216E-2</v>
      </c>
    </row>
    <row r="6016" spans="1:3" x14ac:dyDescent="0.35">
      <c r="A6016">
        <v>6009</v>
      </c>
      <c r="B6016" s="35">
        <v>39725</v>
      </c>
      <c r="C6016" s="9">
        <v>2.916635200381279E-2</v>
      </c>
    </row>
    <row r="6017" spans="1:3" x14ac:dyDescent="0.35">
      <c r="A6017">
        <v>6010</v>
      </c>
      <c r="B6017" s="35">
        <v>39726</v>
      </c>
      <c r="C6017" s="9">
        <v>3.2564371824264526E-2</v>
      </c>
    </row>
    <row r="6018" spans="1:3" x14ac:dyDescent="0.35">
      <c r="A6018">
        <v>6011</v>
      </c>
      <c r="B6018" s="35">
        <v>39727</v>
      </c>
      <c r="C6018" s="9">
        <v>3.6245562136173248E-2</v>
      </c>
    </row>
    <row r="6019" spans="1:3" x14ac:dyDescent="0.35">
      <c r="A6019">
        <v>6012</v>
      </c>
      <c r="B6019" s="35">
        <v>39728</v>
      </c>
      <c r="C6019" s="9">
        <v>3.5679224878549576E-2</v>
      </c>
    </row>
    <row r="6020" spans="1:3" x14ac:dyDescent="0.35">
      <c r="A6020">
        <v>6013</v>
      </c>
      <c r="B6020" s="35">
        <v>39729</v>
      </c>
      <c r="C6020" s="9">
        <v>3.8794081658124924E-2</v>
      </c>
    </row>
    <row r="6021" spans="1:3" x14ac:dyDescent="0.35">
      <c r="A6021">
        <v>6014</v>
      </c>
      <c r="B6021" s="35">
        <v>39730</v>
      </c>
      <c r="C6021" s="9">
        <v>3.9077248424291611E-2</v>
      </c>
    </row>
    <row r="6022" spans="1:3" x14ac:dyDescent="0.35">
      <c r="A6022">
        <v>6015</v>
      </c>
      <c r="B6022" s="35">
        <v>39731</v>
      </c>
      <c r="C6022" s="9">
        <v>3.9077248424291611E-2</v>
      </c>
    </row>
    <row r="6023" spans="1:3" x14ac:dyDescent="0.35">
      <c r="A6023">
        <v>6016</v>
      </c>
      <c r="B6023" s="35">
        <v>39732</v>
      </c>
      <c r="C6023" s="9">
        <v>3.7661407142877579E-2</v>
      </c>
    </row>
    <row r="6024" spans="1:3" x14ac:dyDescent="0.35">
      <c r="A6024">
        <v>6017</v>
      </c>
      <c r="B6024" s="35">
        <v>39733</v>
      </c>
      <c r="C6024" s="9">
        <v>3.3130709081888199E-2</v>
      </c>
    </row>
    <row r="6025" spans="1:3" x14ac:dyDescent="0.35">
      <c r="A6025">
        <v>6018</v>
      </c>
      <c r="B6025" s="35">
        <v>39734</v>
      </c>
      <c r="C6025" s="9">
        <v>2.7750510722398758E-2</v>
      </c>
    </row>
    <row r="6026" spans="1:3" x14ac:dyDescent="0.35">
      <c r="A6026">
        <v>6019</v>
      </c>
      <c r="B6026" s="35">
        <v>39735</v>
      </c>
      <c r="C6026" s="9">
        <v>2.7467342093586922E-2</v>
      </c>
    </row>
    <row r="6027" spans="1:3" x14ac:dyDescent="0.35">
      <c r="A6027">
        <v>6020</v>
      </c>
      <c r="B6027" s="35">
        <v>39736</v>
      </c>
      <c r="C6027" s="9">
        <v>2.1803971379995346E-2</v>
      </c>
    </row>
    <row r="6028" spans="1:3" x14ac:dyDescent="0.35">
      <c r="A6028">
        <v>6021</v>
      </c>
      <c r="B6028" s="35">
        <v>39737</v>
      </c>
      <c r="C6028" s="9">
        <v>2.2087140008807182E-2</v>
      </c>
    </row>
    <row r="6029" spans="1:3" x14ac:dyDescent="0.35">
      <c r="A6029">
        <v>6022</v>
      </c>
      <c r="B6029" s="35">
        <v>39738</v>
      </c>
      <c r="C6029" s="9">
        <v>2.3502981290221214E-2</v>
      </c>
    </row>
    <row r="6030" spans="1:3" x14ac:dyDescent="0.35">
      <c r="A6030">
        <v>6023</v>
      </c>
      <c r="B6030" s="35">
        <v>39739</v>
      </c>
      <c r="C6030" s="9">
        <v>2.5485161691904068E-2</v>
      </c>
    </row>
    <row r="6031" spans="1:3" x14ac:dyDescent="0.35">
      <c r="A6031">
        <v>6024</v>
      </c>
      <c r="B6031" s="35">
        <v>39740</v>
      </c>
      <c r="C6031" s="9">
        <v>2.8033677488565445E-2</v>
      </c>
    </row>
    <row r="6032" spans="1:3" x14ac:dyDescent="0.35">
      <c r="A6032">
        <v>6025</v>
      </c>
      <c r="B6032" s="35">
        <v>39741</v>
      </c>
      <c r="C6032" s="9">
        <v>2.8316846117377281E-2</v>
      </c>
    </row>
    <row r="6033" spans="1:3" x14ac:dyDescent="0.35">
      <c r="A6033">
        <v>6026</v>
      </c>
      <c r="B6033" s="35">
        <v>39742</v>
      </c>
      <c r="C6033" s="9">
        <v>2.8883183375000954E-2</v>
      </c>
    </row>
    <row r="6034" spans="1:3" x14ac:dyDescent="0.35">
      <c r="A6034">
        <v>6027</v>
      </c>
      <c r="B6034" s="35">
        <v>39743</v>
      </c>
      <c r="C6034" s="9">
        <v>3.0865363776683807E-2</v>
      </c>
    </row>
    <row r="6035" spans="1:3" x14ac:dyDescent="0.35">
      <c r="A6035">
        <v>6028</v>
      </c>
      <c r="B6035" s="35">
        <v>39744</v>
      </c>
      <c r="C6035" s="9">
        <v>3.1998038291931152E-2</v>
      </c>
    </row>
    <row r="6036" spans="1:3" x14ac:dyDescent="0.35">
      <c r="A6036">
        <v>6029</v>
      </c>
      <c r="B6036" s="35">
        <v>39745</v>
      </c>
      <c r="C6036" s="9">
        <v>4.0493089705705643E-2</v>
      </c>
    </row>
    <row r="6037" spans="1:3" x14ac:dyDescent="0.35">
      <c r="A6037">
        <v>6030</v>
      </c>
      <c r="B6037" s="35">
        <v>39746</v>
      </c>
      <c r="C6037" s="9">
        <v>4.5023787766695023E-2</v>
      </c>
    </row>
    <row r="6038" spans="1:3" x14ac:dyDescent="0.35">
      <c r="A6038">
        <v>6031</v>
      </c>
      <c r="B6038" s="35">
        <v>39747</v>
      </c>
      <c r="C6038" s="9">
        <v>3.7661407142877579E-2</v>
      </c>
    </row>
    <row r="6039" spans="1:3" x14ac:dyDescent="0.35">
      <c r="A6039">
        <v>6032</v>
      </c>
      <c r="B6039" s="35">
        <v>39748</v>
      </c>
      <c r="C6039" s="9">
        <v>2.916635200381279E-2</v>
      </c>
    </row>
    <row r="6040" spans="1:3" x14ac:dyDescent="0.35">
      <c r="A6040">
        <v>6033</v>
      </c>
      <c r="B6040" s="35">
        <v>39749</v>
      </c>
      <c r="C6040" s="9">
        <v>3.1998038291931152E-2</v>
      </c>
    </row>
    <row r="6041" spans="1:3" x14ac:dyDescent="0.35">
      <c r="A6041">
        <v>6034</v>
      </c>
      <c r="B6041" s="35">
        <v>39750</v>
      </c>
      <c r="C6041" s="9">
        <v>3.5396058112382889E-2</v>
      </c>
    </row>
    <row r="6042" spans="1:3" x14ac:dyDescent="0.35">
      <c r="A6042">
        <v>6035</v>
      </c>
      <c r="B6042" s="35">
        <v>39751</v>
      </c>
      <c r="C6042" s="9">
        <v>3.7095066159963608E-2</v>
      </c>
    </row>
    <row r="6043" spans="1:3" x14ac:dyDescent="0.35">
      <c r="A6043">
        <v>6036</v>
      </c>
      <c r="B6043" s="35">
        <v>39752</v>
      </c>
      <c r="C6043" s="9">
        <v>4.0493089705705643E-2</v>
      </c>
    </row>
    <row r="6044" spans="1:3" x14ac:dyDescent="0.35">
      <c r="A6044">
        <v>6037</v>
      </c>
      <c r="B6044" s="35">
        <v>39753</v>
      </c>
      <c r="C6044" s="9">
        <v>1.840594969689846E-2</v>
      </c>
    </row>
    <row r="6045" spans="1:3" x14ac:dyDescent="0.35">
      <c r="A6045">
        <v>6038</v>
      </c>
      <c r="B6045" s="35">
        <v>39754</v>
      </c>
      <c r="C6045" s="9">
        <v>1.7839612439274788E-2</v>
      </c>
    </row>
    <row r="6046" spans="1:3" x14ac:dyDescent="0.35">
      <c r="A6046">
        <v>6039</v>
      </c>
      <c r="B6046" s="35">
        <v>39755</v>
      </c>
      <c r="C6046" s="9">
        <v>1.9821792840957642E-2</v>
      </c>
    </row>
    <row r="6047" spans="1:3" x14ac:dyDescent="0.35">
      <c r="A6047">
        <v>6040</v>
      </c>
      <c r="B6047" s="35">
        <v>39756</v>
      </c>
      <c r="C6047" s="9">
        <v>2.3502981290221214E-2</v>
      </c>
    </row>
    <row r="6048" spans="1:3" x14ac:dyDescent="0.35">
      <c r="A6048">
        <v>6041</v>
      </c>
      <c r="B6048" s="35">
        <v>39757</v>
      </c>
      <c r="C6048" s="9">
        <v>1.8972286954522133E-2</v>
      </c>
    </row>
    <row r="6049" spans="1:3" x14ac:dyDescent="0.35">
      <c r="A6049">
        <v>6042</v>
      </c>
      <c r="B6049" s="35">
        <v>39758</v>
      </c>
      <c r="C6049" s="9">
        <v>1.2742580845952034E-2</v>
      </c>
    </row>
    <row r="6050" spans="1:3" x14ac:dyDescent="0.35">
      <c r="A6050">
        <v>6043</v>
      </c>
      <c r="B6050" s="35">
        <v>39759</v>
      </c>
      <c r="C6050" s="9">
        <v>1.1043570004403591E-2</v>
      </c>
    </row>
    <row r="6051" spans="1:3" x14ac:dyDescent="0.35">
      <c r="A6051">
        <v>6044</v>
      </c>
      <c r="B6051" s="35">
        <v>39760</v>
      </c>
      <c r="C6051" s="9">
        <v>1.1893074959516525E-2</v>
      </c>
    </row>
    <row r="6052" spans="1:3" x14ac:dyDescent="0.35">
      <c r="A6052">
        <v>6045</v>
      </c>
      <c r="B6052" s="35">
        <v>39761</v>
      </c>
      <c r="C6052" s="9">
        <v>1.2459412217140198E-2</v>
      </c>
    </row>
    <row r="6053" spans="1:3" x14ac:dyDescent="0.35">
      <c r="A6053">
        <v>6046</v>
      </c>
      <c r="B6053" s="35">
        <v>39762</v>
      </c>
      <c r="C6053" s="9">
        <v>1.2742580845952034E-2</v>
      </c>
    </row>
    <row r="6054" spans="1:3" x14ac:dyDescent="0.35">
      <c r="A6054">
        <v>6047</v>
      </c>
      <c r="B6054" s="35">
        <v>39763</v>
      </c>
      <c r="C6054" s="9">
        <v>1.3875255361199379E-2</v>
      </c>
    </row>
    <row r="6055" spans="1:3" x14ac:dyDescent="0.35">
      <c r="A6055">
        <v>6048</v>
      </c>
      <c r="B6055" s="35">
        <v>39764</v>
      </c>
      <c r="C6055" s="9">
        <v>1.1609907262027264E-2</v>
      </c>
    </row>
    <row r="6056" spans="1:3" x14ac:dyDescent="0.35">
      <c r="A6056">
        <v>6049</v>
      </c>
      <c r="B6056" s="35">
        <v>39765</v>
      </c>
      <c r="C6056" s="9">
        <v>1.1609907262027264E-2</v>
      </c>
    </row>
    <row r="6057" spans="1:3" x14ac:dyDescent="0.35">
      <c r="A6057">
        <v>6050</v>
      </c>
      <c r="B6057" s="35">
        <v>39766</v>
      </c>
      <c r="C6057" s="9">
        <v>1.1609907262027264E-2</v>
      </c>
    </row>
    <row r="6058" spans="1:3" x14ac:dyDescent="0.35">
      <c r="A6058">
        <v>6051</v>
      </c>
      <c r="B6058" s="35">
        <v>39767</v>
      </c>
      <c r="C6058" s="9">
        <v>9.9108964204788208E-3</v>
      </c>
    </row>
    <row r="6059" spans="1:3" x14ac:dyDescent="0.35">
      <c r="A6059">
        <v>6052</v>
      </c>
      <c r="B6059" s="35">
        <v>39768</v>
      </c>
      <c r="C6059" s="9">
        <v>1.0194065049290657E-2</v>
      </c>
    </row>
    <row r="6060" spans="1:3" x14ac:dyDescent="0.35">
      <c r="A6060">
        <v>6053</v>
      </c>
      <c r="B6060" s="35">
        <v>39769</v>
      </c>
      <c r="C6060" s="9">
        <v>9.9108964204788208E-3</v>
      </c>
    </row>
    <row r="6061" spans="1:3" x14ac:dyDescent="0.35">
      <c r="A6061">
        <v>6054</v>
      </c>
      <c r="B6061" s="35">
        <v>39770</v>
      </c>
      <c r="C6061" s="9">
        <v>9.9108964204788208E-3</v>
      </c>
    </row>
    <row r="6062" spans="1:3" x14ac:dyDescent="0.35">
      <c r="A6062">
        <v>6055</v>
      </c>
      <c r="B6062" s="35">
        <v>39771</v>
      </c>
      <c r="C6062" s="9">
        <v>9.6277277916669846E-3</v>
      </c>
    </row>
    <row r="6063" spans="1:3" x14ac:dyDescent="0.35">
      <c r="A6063">
        <v>6056</v>
      </c>
      <c r="B6063" s="35">
        <v>39772</v>
      </c>
      <c r="C6063" s="9">
        <v>9.9108964204788208E-3</v>
      </c>
    </row>
    <row r="6064" spans="1:3" x14ac:dyDescent="0.35">
      <c r="A6064">
        <v>6057</v>
      </c>
      <c r="B6064" s="35">
        <v>39773</v>
      </c>
      <c r="C6064" s="9">
        <v>1.0194065049290657E-2</v>
      </c>
    </row>
    <row r="6065" spans="1:3" x14ac:dyDescent="0.35">
      <c r="A6065">
        <v>6058</v>
      </c>
      <c r="B6065" s="35">
        <v>39774</v>
      </c>
      <c r="C6065" s="9">
        <v>1.0194065049290657E-2</v>
      </c>
    </row>
    <row r="6066" spans="1:3" x14ac:dyDescent="0.35">
      <c r="A6066">
        <v>6059</v>
      </c>
      <c r="B6066" s="35">
        <v>39775</v>
      </c>
      <c r="C6066" s="9">
        <v>9.9108964204788208E-3</v>
      </c>
    </row>
    <row r="6067" spans="1:3" x14ac:dyDescent="0.35">
      <c r="A6067">
        <v>6060</v>
      </c>
      <c r="B6067" s="35">
        <v>39776</v>
      </c>
      <c r="C6067" s="9">
        <v>9.9108964204788208E-3</v>
      </c>
    </row>
    <row r="6068" spans="1:3" x14ac:dyDescent="0.35">
      <c r="A6068">
        <v>6061</v>
      </c>
      <c r="B6068" s="35">
        <v>39777</v>
      </c>
      <c r="C6068" s="9">
        <v>9.9108964204788208E-3</v>
      </c>
    </row>
    <row r="6069" spans="1:3" x14ac:dyDescent="0.35">
      <c r="A6069">
        <v>6062</v>
      </c>
      <c r="B6069" s="35">
        <v>39778</v>
      </c>
      <c r="C6069" s="9">
        <v>9.9108964204788208E-3</v>
      </c>
    </row>
    <row r="6070" spans="1:3" x14ac:dyDescent="0.35">
      <c r="A6070">
        <v>6063</v>
      </c>
      <c r="B6070" s="35">
        <v>39779</v>
      </c>
      <c r="C6070" s="9">
        <v>9.6277277916669846E-3</v>
      </c>
    </row>
    <row r="6071" spans="1:3" x14ac:dyDescent="0.35">
      <c r="A6071">
        <v>6064</v>
      </c>
      <c r="B6071" s="35">
        <v>39780</v>
      </c>
      <c r="C6071" s="9">
        <v>9.9108964204788208E-3</v>
      </c>
    </row>
    <row r="6072" spans="1:3" x14ac:dyDescent="0.35">
      <c r="A6072">
        <v>6065</v>
      </c>
      <c r="B6072" s="35">
        <v>39781</v>
      </c>
      <c r="C6072" s="9">
        <v>9.9108964204788208E-3</v>
      </c>
    </row>
    <row r="6073" spans="1:3" x14ac:dyDescent="0.35">
      <c r="A6073">
        <v>6066</v>
      </c>
      <c r="B6073" s="35">
        <v>39782</v>
      </c>
      <c r="C6073" s="9">
        <v>9.9108964204788208E-3</v>
      </c>
    </row>
    <row r="6074" spans="1:3" x14ac:dyDescent="0.35">
      <c r="A6074">
        <v>6067</v>
      </c>
      <c r="B6074" s="35">
        <v>39783</v>
      </c>
      <c r="C6074" s="9">
        <v>9.9108964204788208E-3</v>
      </c>
    </row>
    <row r="6075" spans="1:3" x14ac:dyDescent="0.35">
      <c r="A6075">
        <v>6068</v>
      </c>
      <c r="B6075" s="35">
        <v>39784</v>
      </c>
      <c r="C6075" s="9">
        <v>9.9108964204788208E-3</v>
      </c>
    </row>
    <row r="6076" spans="1:3" x14ac:dyDescent="0.35">
      <c r="A6076">
        <v>6069</v>
      </c>
      <c r="B6076" s="35">
        <v>39785</v>
      </c>
      <c r="C6076" s="9">
        <v>9.9108964204788208E-3</v>
      </c>
    </row>
    <row r="6077" spans="1:3" x14ac:dyDescent="0.35">
      <c r="A6077">
        <v>6070</v>
      </c>
      <c r="B6077" s="35">
        <v>39786</v>
      </c>
      <c r="C6077" s="9">
        <v>9.6277277916669846E-3</v>
      </c>
    </row>
    <row r="6078" spans="1:3" x14ac:dyDescent="0.35">
      <c r="A6078">
        <v>6071</v>
      </c>
      <c r="B6078" s="35">
        <v>39787</v>
      </c>
      <c r="C6078" s="9">
        <v>9.9108964204788208E-3</v>
      </c>
    </row>
    <row r="6079" spans="1:3" x14ac:dyDescent="0.35">
      <c r="A6079">
        <v>6072</v>
      </c>
      <c r="B6079" s="35">
        <v>39788</v>
      </c>
      <c r="C6079" s="9">
        <v>9.6277277916669846E-3</v>
      </c>
    </row>
    <row r="6080" spans="1:3" x14ac:dyDescent="0.35">
      <c r="A6080">
        <v>6073</v>
      </c>
      <c r="B6080" s="35">
        <v>39789</v>
      </c>
      <c r="C6080" s="9">
        <v>9.3445600941777229E-3</v>
      </c>
    </row>
    <row r="6081" spans="1:3" x14ac:dyDescent="0.35">
      <c r="A6081">
        <v>6074</v>
      </c>
      <c r="B6081" s="35">
        <v>39790</v>
      </c>
      <c r="C6081" s="9">
        <v>9.0613905340433121E-3</v>
      </c>
    </row>
    <row r="6082" spans="1:3" x14ac:dyDescent="0.35">
      <c r="A6082">
        <v>6075</v>
      </c>
      <c r="B6082" s="35">
        <v>39791</v>
      </c>
      <c r="C6082" s="9">
        <v>8.4950542077422142E-3</v>
      </c>
    </row>
    <row r="6083" spans="1:3" x14ac:dyDescent="0.35">
      <c r="A6083">
        <v>6076</v>
      </c>
      <c r="B6083" s="35">
        <v>39792</v>
      </c>
      <c r="C6083" s="9">
        <v>8.211885578930378E-3</v>
      </c>
    </row>
    <row r="6084" spans="1:3" x14ac:dyDescent="0.35">
      <c r="A6084">
        <v>6077</v>
      </c>
      <c r="B6084" s="35">
        <v>39793</v>
      </c>
      <c r="C6084" s="9">
        <v>8.211885578930378E-3</v>
      </c>
    </row>
    <row r="6085" spans="1:3" x14ac:dyDescent="0.35">
      <c r="A6085">
        <v>6078</v>
      </c>
      <c r="B6085" s="35">
        <v>39794</v>
      </c>
      <c r="C6085" s="9">
        <v>7.0792115293443203E-3</v>
      </c>
    </row>
    <row r="6086" spans="1:3" x14ac:dyDescent="0.35">
      <c r="A6086">
        <v>6079</v>
      </c>
      <c r="B6086" s="35">
        <v>39795</v>
      </c>
      <c r="C6086" s="9">
        <v>8.211885578930378E-3</v>
      </c>
    </row>
    <row r="6087" spans="1:3" x14ac:dyDescent="0.35">
      <c r="A6087">
        <v>6080</v>
      </c>
      <c r="B6087" s="35">
        <v>39796</v>
      </c>
      <c r="C6087" s="9">
        <v>8.4950542077422142E-3</v>
      </c>
    </row>
    <row r="6088" spans="1:3" x14ac:dyDescent="0.35">
      <c r="A6088">
        <v>6081</v>
      </c>
      <c r="B6088" s="35">
        <v>39797</v>
      </c>
      <c r="C6088" s="9">
        <v>8.211885578930378E-3</v>
      </c>
    </row>
    <row r="6089" spans="1:3" x14ac:dyDescent="0.35">
      <c r="A6089">
        <v>6082</v>
      </c>
      <c r="B6089" s="35">
        <v>39798</v>
      </c>
      <c r="C6089" s="9">
        <v>8.7782228365540504E-3</v>
      </c>
    </row>
    <row r="6090" spans="1:3" x14ac:dyDescent="0.35">
      <c r="A6090">
        <v>6083</v>
      </c>
      <c r="B6090" s="35">
        <v>39799</v>
      </c>
      <c r="C6090" s="9">
        <v>7.9287169501185417E-3</v>
      </c>
    </row>
    <row r="6091" spans="1:3" x14ac:dyDescent="0.35">
      <c r="A6091">
        <v>6084</v>
      </c>
      <c r="B6091" s="35">
        <v>39800</v>
      </c>
      <c r="C6091" s="9">
        <v>7.3623796924948692E-3</v>
      </c>
    </row>
    <row r="6092" spans="1:3" x14ac:dyDescent="0.35">
      <c r="A6092">
        <v>6085</v>
      </c>
      <c r="B6092" s="35">
        <v>39801</v>
      </c>
      <c r="C6092" s="9">
        <v>7.0792115293443203E-3</v>
      </c>
    </row>
    <row r="6093" spans="1:3" x14ac:dyDescent="0.35">
      <c r="A6093">
        <v>6086</v>
      </c>
      <c r="B6093" s="35">
        <v>39802</v>
      </c>
      <c r="C6093" s="9">
        <v>7.0792115293443203E-3</v>
      </c>
    </row>
    <row r="6094" spans="1:3" x14ac:dyDescent="0.35">
      <c r="A6094">
        <v>6087</v>
      </c>
      <c r="B6094" s="35">
        <v>39803</v>
      </c>
      <c r="C6094" s="9">
        <v>6.2297061085700989E-3</v>
      </c>
    </row>
    <row r="6095" spans="1:3" x14ac:dyDescent="0.35">
      <c r="A6095">
        <v>6088</v>
      </c>
      <c r="B6095" s="35">
        <v>39804</v>
      </c>
      <c r="C6095" s="9">
        <v>6.5128747373819351E-3</v>
      </c>
    </row>
    <row r="6096" spans="1:3" x14ac:dyDescent="0.35">
      <c r="A6096">
        <v>6089</v>
      </c>
      <c r="B6096" s="35">
        <v>39805</v>
      </c>
      <c r="C6096" s="9">
        <v>6.2297061085700989E-3</v>
      </c>
    </row>
    <row r="6097" spans="1:3" x14ac:dyDescent="0.35">
      <c r="A6097">
        <v>6090</v>
      </c>
      <c r="B6097" s="35">
        <v>39806</v>
      </c>
      <c r="C6097" s="9">
        <v>5.0970325246453285E-3</v>
      </c>
    </row>
    <row r="6098" spans="1:3" x14ac:dyDescent="0.35">
      <c r="A6098">
        <v>6091</v>
      </c>
      <c r="B6098" s="35">
        <v>39807</v>
      </c>
      <c r="C6098" s="9">
        <v>5.6633693166077137E-3</v>
      </c>
    </row>
    <row r="6099" spans="1:3" x14ac:dyDescent="0.35">
      <c r="A6099">
        <v>6092</v>
      </c>
      <c r="B6099" s="35">
        <v>39808</v>
      </c>
      <c r="C6099" s="9">
        <v>5.3802006877958775E-3</v>
      </c>
    </row>
    <row r="6100" spans="1:3" x14ac:dyDescent="0.35">
      <c r="A6100">
        <v>6093</v>
      </c>
      <c r="B6100" s="35">
        <v>39809</v>
      </c>
      <c r="C6100" s="9">
        <v>5.6633693166077137E-3</v>
      </c>
    </row>
    <row r="6101" spans="1:3" x14ac:dyDescent="0.35">
      <c r="A6101">
        <v>6094</v>
      </c>
      <c r="B6101" s="35">
        <v>39810</v>
      </c>
      <c r="C6101" s="9">
        <v>6.5128747373819351E-3</v>
      </c>
    </row>
    <row r="6102" spans="1:3" x14ac:dyDescent="0.35">
      <c r="A6102">
        <v>6095</v>
      </c>
      <c r="B6102" s="35">
        <v>39811</v>
      </c>
      <c r="C6102" s="9">
        <v>6.2297061085700989E-3</v>
      </c>
    </row>
    <row r="6103" spans="1:3" x14ac:dyDescent="0.35">
      <c r="A6103">
        <v>6096</v>
      </c>
      <c r="B6103" s="35">
        <v>39812</v>
      </c>
      <c r="C6103" s="9">
        <v>5.3802006877958775E-3</v>
      </c>
    </row>
    <row r="6104" spans="1:3" x14ac:dyDescent="0.35">
      <c r="A6104">
        <v>6097</v>
      </c>
      <c r="B6104" s="35">
        <v>39813</v>
      </c>
      <c r="C6104" s="9">
        <v>5.3802006877958775E-3</v>
      </c>
    </row>
    <row r="6105" spans="1:3" x14ac:dyDescent="0.35">
      <c r="A6105">
        <v>6098</v>
      </c>
      <c r="B6105" s="35">
        <v>39814</v>
      </c>
      <c r="C6105" s="9">
        <v>5.9465374797582626E-3</v>
      </c>
    </row>
    <row r="6106" spans="1:3" x14ac:dyDescent="0.35">
      <c r="A6106">
        <v>6099</v>
      </c>
      <c r="B6106" s="35">
        <v>39815</v>
      </c>
      <c r="C6106" s="9">
        <v>5.9465374797582626E-3</v>
      </c>
    </row>
    <row r="6107" spans="1:3" x14ac:dyDescent="0.35">
      <c r="A6107">
        <v>6100</v>
      </c>
      <c r="B6107" s="35">
        <v>39816</v>
      </c>
      <c r="C6107" s="9">
        <v>5.9465374797582626E-3</v>
      </c>
    </row>
    <row r="6108" spans="1:3" x14ac:dyDescent="0.35">
      <c r="A6108">
        <v>6101</v>
      </c>
      <c r="B6108" s="35">
        <v>39817</v>
      </c>
      <c r="C6108" s="9">
        <v>6.2297061085700989E-3</v>
      </c>
    </row>
    <row r="6109" spans="1:3" x14ac:dyDescent="0.35">
      <c r="A6109">
        <v>6102</v>
      </c>
      <c r="B6109" s="35">
        <v>39818</v>
      </c>
      <c r="C6109" s="9">
        <v>6.5128747373819351E-3</v>
      </c>
    </row>
    <row r="6110" spans="1:3" x14ac:dyDescent="0.35">
      <c r="A6110">
        <v>6103</v>
      </c>
      <c r="B6110" s="35">
        <v>39819</v>
      </c>
      <c r="C6110" s="9">
        <v>6.2297061085700989E-3</v>
      </c>
    </row>
    <row r="6111" spans="1:3" x14ac:dyDescent="0.35">
      <c r="A6111">
        <v>6104</v>
      </c>
      <c r="B6111" s="35">
        <v>39820</v>
      </c>
      <c r="C6111" s="9">
        <v>6.2297061085700989E-3</v>
      </c>
    </row>
    <row r="6112" spans="1:3" x14ac:dyDescent="0.35">
      <c r="A6112">
        <v>6105</v>
      </c>
      <c r="B6112" s="35">
        <v>39821</v>
      </c>
      <c r="C6112" s="9">
        <v>6.5128747373819351E-3</v>
      </c>
    </row>
    <row r="6113" spans="1:3" x14ac:dyDescent="0.35">
      <c r="A6113">
        <v>6106</v>
      </c>
      <c r="B6113" s="35">
        <v>39822</v>
      </c>
      <c r="C6113" s="9">
        <v>6.2297061085700989E-3</v>
      </c>
    </row>
    <row r="6114" spans="1:3" x14ac:dyDescent="0.35">
      <c r="A6114">
        <v>6107</v>
      </c>
      <c r="B6114" s="35">
        <v>39823</v>
      </c>
      <c r="C6114" s="9">
        <v>6.2297061085700989E-3</v>
      </c>
    </row>
    <row r="6115" spans="1:3" x14ac:dyDescent="0.35">
      <c r="A6115">
        <v>6108</v>
      </c>
      <c r="B6115" s="35">
        <v>39824</v>
      </c>
      <c r="C6115" s="9">
        <v>6.2297061085700989E-3</v>
      </c>
    </row>
    <row r="6116" spans="1:3" x14ac:dyDescent="0.35">
      <c r="A6116">
        <v>6109</v>
      </c>
      <c r="B6116" s="35">
        <v>39825</v>
      </c>
      <c r="C6116" s="9">
        <v>5.9465374797582626E-3</v>
      </c>
    </row>
    <row r="6117" spans="1:3" x14ac:dyDescent="0.35">
      <c r="A6117">
        <v>6110</v>
      </c>
      <c r="B6117" s="35">
        <v>39826</v>
      </c>
      <c r="C6117" s="9">
        <v>5.9465374797582626E-3</v>
      </c>
    </row>
    <row r="6118" spans="1:3" x14ac:dyDescent="0.35">
      <c r="A6118">
        <v>6111</v>
      </c>
      <c r="B6118" s="35">
        <v>39827</v>
      </c>
      <c r="C6118" s="9">
        <v>1.614060252904892E-2</v>
      </c>
    </row>
    <row r="6119" spans="1:3" x14ac:dyDescent="0.35">
      <c r="A6119">
        <v>6112</v>
      </c>
      <c r="B6119" s="35">
        <v>39828</v>
      </c>
      <c r="C6119" s="9">
        <v>2.0104959607124329E-2</v>
      </c>
    </row>
    <row r="6120" spans="1:3" x14ac:dyDescent="0.35">
      <c r="A6120">
        <v>6113</v>
      </c>
      <c r="B6120" s="35">
        <v>39829</v>
      </c>
      <c r="C6120" s="9">
        <v>1.9821792840957642E-2</v>
      </c>
    </row>
    <row r="6121" spans="1:3" x14ac:dyDescent="0.35">
      <c r="A6121">
        <v>6114</v>
      </c>
      <c r="B6121" s="35">
        <v>39830</v>
      </c>
      <c r="C6121" s="9">
        <v>2.152080275118351E-2</v>
      </c>
    </row>
    <row r="6122" spans="1:3" x14ac:dyDescent="0.35">
      <c r="A6122">
        <v>6115</v>
      </c>
      <c r="B6122" s="35">
        <v>39831</v>
      </c>
      <c r="C6122" s="9">
        <v>2.2936645895242691E-2</v>
      </c>
    </row>
    <row r="6123" spans="1:3" x14ac:dyDescent="0.35">
      <c r="A6123">
        <v>6116</v>
      </c>
      <c r="B6123" s="35">
        <v>39832</v>
      </c>
      <c r="C6123" s="9">
        <v>2.3502981290221214E-2</v>
      </c>
    </row>
    <row r="6124" spans="1:3" x14ac:dyDescent="0.35">
      <c r="A6124">
        <v>6117</v>
      </c>
      <c r="B6124" s="35">
        <v>39833</v>
      </c>
      <c r="C6124" s="9">
        <v>4.1059430688619614E-2</v>
      </c>
    </row>
    <row r="6125" spans="1:3" x14ac:dyDescent="0.35">
      <c r="A6125">
        <v>6118</v>
      </c>
      <c r="B6125" s="35">
        <v>39834</v>
      </c>
      <c r="C6125" s="9">
        <v>6.6261418163776398E-2</v>
      </c>
    </row>
    <row r="6126" spans="1:3" x14ac:dyDescent="0.35">
      <c r="A6126">
        <v>6119</v>
      </c>
      <c r="B6126" s="35">
        <v>39835</v>
      </c>
      <c r="C6126" s="9">
        <v>5.9182208031415939E-2</v>
      </c>
    </row>
    <row r="6127" spans="1:3" x14ac:dyDescent="0.35">
      <c r="A6127">
        <v>6120</v>
      </c>
      <c r="B6127" s="35">
        <v>39836</v>
      </c>
      <c r="C6127" s="9">
        <v>4.5590125024318695E-2</v>
      </c>
    </row>
    <row r="6128" spans="1:3" x14ac:dyDescent="0.35">
      <c r="A6128">
        <v>6121</v>
      </c>
      <c r="B6128" s="35">
        <v>39837</v>
      </c>
      <c r="C6128" s="9">
        <v>4.0776260197162628E-2</v>
      </c>
    </row>
    <row r="6129" spans="1:3" x14ac:dyDescent="0.35">
      <c r="A6129">
        <v>6122</v>
      </c>
      <c r="B6129" s="35">
        <v>39838</v>
      </c>
      <c r="C6129" s="9">
        <v>3.1714867800474167E-2</v>
      </c>
    </row>
    <row r="6130" spans="1:3" x14ac:dyDescent="0.35">
      <c r="A6130">
        <v>6123</v>
      </c>
      <c r="B6130" s="35">
        <v>39839</v>
      </c>
      <c r="C6130" s="9">
        <v>9.3445600941777229E-3</v>
      </c>
    </row>
    <row r="6131" spans="1:3" x14ac:dyDescent="0.35">
      <c r="A6131">
        <v>6124</v>
      </c>
      <c r="B6131" s="35">
        <v>39840</v>
      </c>
      <c r="C6131" s="9">
        <v>8.4950542077422142E-3</v>
      </c>
    </row>
    <row r="6132" spans="1:3" x14ac:dyDescent="0.35">
      <c r="A6132">
        <v>6125</v>
      </c>
      <c r="B6132" s="35">
        <v>39841</v>
      </c>
      <c r="C6132" s="9">
        <v>1.4158423058688641E-2</v>
      </c>
    </row>
    <row r="6133" spans="1:3" x14ac:dyDescent="0.35">
      <c r="A6133">
        <v>6126</v>
      </c>
      <c r="B6133" s="35">
        <v>39842</v>
      </c>
      <c r="C6133" s="9">
        <v>1.6990108415484428E-2</v>
      </c>
    </row>
    <row r="6134" spans="1:3" x14ac:dyDescent="0.35">
      <c r="A6134">
        <v>6127</v>
      </c>
      <c r="B6134" s="35">
        <v>39843</v>
      </c>
      <c r="C6134" s="9">
        <v>1.6423771157860756E-2</v>
      </c>
    </row>
    <row r="6135" spans="1:3" x14ac:dyDescent="0.35">
      <c r="A6135">
        <v>6128</v>
      </c>
      <c r="B6135" s="35">
        <v>39844</v>
      </c>
      <c r="C6135" s="9">
        <v>1.6706937924027443E-2</v>
      </c>
    </row>
    <row r="6136" spans="1:3" x14ac:dyDescent="0.35">
      <c r="A6136">
        <v>6129</v>
      </c>
      <c r="B6136" s="35">
        <v>39845</v>
      </c>
      <c r="C6136" s="9">
        <v>1.614060252904892E-2</v>
      </c>
    </row>
    <row r="6137" spans="1:3" x14ac:dyDescent="0.35">
      <c r="A6137">
        <v>6130</v>
      </c>
      <c r="B6137" s="35">
        <v>39846</v>
      </c>
      <c r="C6137" s="9">
        <v>1.5857433900237083E-2</v>
      </c>
    </row>
    <row r="6138" spans="1:3" x14ac:dyDescent="0.35">
      <c r="A6138">
        <v>6131</v>
      </c>
      <c r="B6138" s="35">
        <v>39847</v>
      </c>
      <c r="C6138" s="9">
        <v>1.5857433900237083E-2</v>
      </c>
    </row>
    <row r="6139" spans="1:3" x14ac:dyDescent="0.35">
      <c r="A6139">
        <v>6132</v>
      </c>
      <c r="B6139" s="35">
        <v>39848</v>
      </c>
      <c r="C6139" s="9">
        <v>1.5857433900237083E-2</v>
      </c>
    </row>
    <row r="6140" spans="1:3" x14ac:dyDescent="0.35">
      <c r="A6140">
        <v>6133</v>
      </c>
      <c r="B6140" s="35">
        <v>39849</v>
      </c>
      <c r="C6140" s="9">
        <v>1.5574266202747822E-2</v>
      </c>
    </row>
    <row r="6141" spans="1:3" x14ac:dyDescent="0.35">
      <c r="A6141">
        <v>6134</v>
      </c>
      <c r="B6141" s="35">
        <v>39850</v>
      </c>
      <c r="C6141" s="9">
        <v>1.5574266202747822E-2</v>
      </c>
    </row>
    <row r="6142" spans="1:3" x14ac:dyDescent="0.35">
      <c r="A6142">
        <v>6135</v>
      </c>
      <c r="B6142" s="35">
        <v>39851</v>
      </c>
      <c r="C6142" s="9">
        <v>1.2742580845952034E-2</v>
      </c>
    </row>
    <row r="6143" spans="1:3" x14ac:dyDescent="0.35">
      <c r="A6143">
        <v>6136</v>
      </c>
      <c r="B6143" s="35">
        <v>39852</v>
      </c>
      <c r="C6143" s="9">
        <v>9.6277277916669846E-3</v>
      </c>
    </row>
    <row r="6144" spans="1:3" x14ac:dyDescent="0.35">
      <c r="A6144">
        <v>6137</v>
      </c>
      <c r="B6144" s="35">
        <v>39853</v>
      </c>
      <c r="C6144" s="9">
        <v>1.0194065049290657E-2</v>
      </c>
    </row>
    <row r="6145" spans="1:3" x14ac:dyDescent="0.35">
      <c r="A6145">
        <v>6138</v>
      </c>
      <c r="B6145" s="35">
        <v>39854</v>
      </c>
      <c r="C6145" s="9">
        <v>5.0970325246453285E-3</v>
      </c>
    </row>
    <row r="6146" spans="1:3" x14ac:dyDescent="0.35">
      <c r="A6146">
        <v>6139</v>
      </c>
      <c r="B6146" s="35">
        <v>39855</v>
      </c>
      <c r="C6146" s="9">
        <v>5.0970325246453285E-3</v>
      </c>
    </row>
    <row r="6147" spans="1:3" x14ac:dyDescent="0.35">
      <c r="A6147">
        <v>6140</v>
      </c>
      <c r="B6147" s="35">
        <v>39856</v>
      </c>
      <c r="C6147" s="9">
        <v>4.530695267021656E-3</v>
      </c>
    </row>
    <row r="6148" spans="1:3" x14ac:dyDescent="0.35">
      <c r="A6148">
        <v>6141</v>
      </c>
      <c r="B6148" s="35">
        <v>39857</v>
      </c>
      <c r="C6148" s="9">
        <v>4.2475271038711071E-3</v>
      </c>
    </row>
    <row r="6149" spans="1:3" x14ac:dyDescent="0.35">
      <c r="A6149">
        <v>6142</v>
      </c>
      <c r="B6149" s="35">
        <v>39858</v>
      </c>
      <c r="C6149" s="9">
        <v>4.2475271038711071E-3</v>
      </c>
    </row>
    <row r="6150" spans="1:3" x14ac:dyDescent="0.35">
      <c r="A6150">
        <v>6143</v>
      </c>
      <c r="B6150" s="35">
        <v>39859</v>
      </c>
      <c r="C6150" s="9">
        <v>3.9643584750592709E-3</v>
      </c>
    </row>
    <row r="6151" spans="1:3" x14ac:dyDescent="0.35">
      <c r="A6151">
        <v>6144</v>
      </c>
      <c r="B6151" s="35">
        <v>39860</v>
      </c>
      <c r="C6151" s="9">
        <v>4.2475271038711071E-3</v>
      </c>
    </row>
    <row r="6152" spans="1:3" x14ac:dyDescent="0.35">
      <c r="A6152">
        <v>6145</v>
      </c>
      <c r="B6152" s="35">
        <v>39861</v>
      </c>
      <c r="C6152" s="9">
        <v>4.530695267021656E-3</v>
      </c>
    </row>
    <row r="6153" spans="1:3" x14ac:dyDescent="0.35">
      <c r="A6153">
        <v>6146</v>
      </c>
      <c r="B6153" s="35">
        <v>39862</v>
      </c>
      <c r="C6153" s="9">
        <v>4.2475271038711071E-3</v>
      </c>
    </row>
    <row r="6154" spans="1:3" x14ac:dyDescent="0.35">
      <c r="A6154">
        <v>6147</v>
      </c>
      <c r="B6154" s="35">
        <v>39863</v>
      </c>
      <c r="C6154" s="9">
        <v>4.530695267021656E-3</v>
      </c>
    </row>
    <row r="6155" spans="1:3" x14ac:dyDescent="0.35">
      <c r="A6155">
        <v>6148</v>
      </c>
      <c r="B6155" s="35">
        <v>39864</v>
      </c>
      <c r="C6155" s="9">
        <v>4.530695267021656E-3</v>
      </c>
    </row>
    <row r="6156" spans="1:3" x14ac:dyDescent="0.35">
      <c r="A6156">
        <v>6149</v>
      </c>
      <c r="B6156" s="35">
        <v>39865</v>
      </c>
      <c r="C6156" s="9">
        <v>4.8138638958334923E-3</v>
      </c>
    </row>
    <row r="6157" spans="1:3" x14ac:dyDescent="0.35">
      <c r="A6157">
        <v>6150</v>
      </c>
      <c r="B6157" s="35">
        <v>39866</v>
      </c>
      <c r="C6157" s="9">
        <v>4.530695267021656E-3</v>
      </c>
    </row>
    <row r="6158" spans="1:3" x14ac:dyDescent="0.35">
      <c r="A6158">
        <v>6151</v>
      </c>
      <c r="B6158" s="35">
        <v>39867</v>
      </c>
      <c r="C6158" s="9">
        <v>4.2475271038711071E-3</v>
      </c>
    </row>
    <row r="6159" spans="1:3" x14ac:dyDescent="0.35">
      <c r="A6159">
        <v>6152</v>
      </c>
      <c r="B6159" s="35">
        <v>39868</v>
      </c>
      <c r="C6159" s="9">
        <v>4.2475271038711071E-3</v>
      </c>
    </row>
    <row r="6160" spans="1:3" x14ac:dyDescent="0.35">
      <c r="A6160">
        <v>6153</v>
      </c>
      <c r="B6160" s="35">
        <v>39869</v>
      </c>
      <c r="C6160" s="9">
        <v>4.2475271038711071E-3</v>
      </c>
    </row>
    <row r="6161" spans="1:3" x14ac:dyDescent="0.35">
      <c r="A6161">
        <v>6154</v>
      </c>
      <c r="B6161" s="35">
        <v>39870</v>
      </c>
      <c r="C6161" s="9">
        <v>4.530695267021656E-3</v>
      </c>
    </row>
    <row r="6162" spans="1:3" x14ac:dyDescent="0.35">
      <c r="A6162">
        <v>6155</v>
      </c>
      <c r="B6162" s="35">
        <v>39871</v>
      </c>
      <c r="C6162" s="9">
        <v>4.2475271038711071E-3</v>
      </c>
    </row>
    <row r="6163" spans="1:3" x14ac:dyDescent="0.35">
      <c r="A6163">
        <v>6156</v>
      </c>
      <c r="B6163" s="35">
        <v>39872</v>
      </c>
      <c r="C6163" s="9">
        <v>4.2475271038711071E-3</v>
      </c>
    </row>
    <row r="6164" spans="1:3" x14ac:dyDescent="0.35">
      <c r="A6164">
        <v>6157</v>
      </c>
      <c r="B6164" s="35">
        <v>39873</v>
      </c>
      <c r="C6164" s="9">
        <v>4.2475271038711071E-3</v>
      </c>
    </row>
    <row r="6165" spans="1:3" x14ac:dyDescent="0.35">
      <c r="A6165">
        <v>6158</v>
      </c>
      <c r="B6165" s="35">
        <v>39874</v>
      </c>
      <c r="C6165" s="9">
        <v>4.2475271038711071E-3</v>
      </c>
    </row>
    <row r="6166" spans="1:3" x14ac:dyDescent="0.35">
      <c r="A6166">
        <v>6159</v>
      </c>
      <c r="B6166" s="35">
        <v>39875</v>
      </c>
      <c r="C6166" s="9">
        <v>4.2475271038711071E-3</v>
      </c>
    </row>
    <row r="6167" spans="1:3" x14ac:dyDescent="0.35">
      <c r="A6167">
        <v>6160</v>
      </c>
      <c r="B6167" s="35">
        <v>39876</v>
      </c>
      <c r="C6167" s="9">
        <v>4.8138638958334923E-3</v>
      </c>
    </row>
    <row r="6168" spans="1:3" x14ac:dyDescent="0.35">
      <c r="A6168">
        <v>6161</v>
      </c>
      <c r="B6168" s="35">
        <v>39877</v>
      </c>
      <c r="C6168" s="9">
        <v>5.0970325246453285E-3</v>
      </c>
    </row>
    <row r="6169" spans="1:3" x14ac:dyDescent="0.35">
      <c r="A6169">
        <v>6162</v>
      </c>
      <c r="B6169" s="35">
        <v>39878</v>
      </c>
      <c r="C6169" s="9">
        <v>5.0970325246453285E-3</v>
      </c>
    </row>
    <row r="6170" spans="1:3" x14ac:dyDescent="0.35">
      <c r="A6170">
        <v>6163</v>
      </c>
      <c r="B6170" s="35">
        <v>39879</v>
      </c>
      <c r="C6170" s="9">
        <v>4.8138638958334923E-3</v>
      </c>
    </row>
    <row r="6171" spans="1:3" x14ac:dyDescent="0.35">
      <c r="A6171">
        <v>6164</v>
      </c>
      <c r="B6171" s="35">
        <v>39880</v>
      </c>
      <c r="C6171" s="9">
        <v>5.0970325246453285E-3</v>
      </c>
    </row>
    <row r="6172" spans="1:3" x14ac:dyDescent="0.35">
      <c r="A6172">
        <v>6165</v>
      </c>
      <c r="B6172" s="35">
        <v>39881</v>
      </c>
      <c r="C6172" s="9">
        <v>5.0970325246453285E-3</v>
      </c>
    </row>
    <row r="6173" spans="1:3" x14ac:dyDescent="0.35">
      <c r="A6173">
        <v>6166</v>
      </c>
      <c r="B6173" s="35">
        <v>39882</v>
      </c>
      <c r="C6173" s="9">
        <v>5.0970325246453285E-3</v>
      </c>
    </row>
    <row r="6174" spans="1:3" x14ac:dyDescent="0.35">
      <c r="A6174">
        <v>6167</v>
      </c>
      <c r="B6174" s="35">
        <v>39883</v>
      </c>
      <c r="C6174" s="9">
        <v>5.0970325246453285E-3</v>
      </c>
    </row>
    <row r="6175" spans="1:3" x14ac:dyDescent="0.35">
      <c r="A6175">
        <v>6168</v>
      </c>
      <c r="B6175" s="35">
        <v>39884</v>
      </c>
      <c r="C6175" s="9">
        <v>5.0970325246453285E-3</v>
      </c>
    </row>
    <row r="6176" spans="1:3" x14ac:dyDescent="0.35">
      <c r="A6176">
        <v>6169</v>
      </c>
      <c r="B6176" s="35">
        <v>39885</v>
      </c>
      <c r="C6176" s="9">
        <v>5.0970325246453285E-3</v>
      </c>
    </row>
    <row r="6177" spans="1:3" x14ac:dyDescent="0.35">
      <c r="A6177">
        <v>6170</v>
      </c>
      <c r="B6177" s="35">
        <v>39886</v>
      </c>
      <c r="C6177" s="9">
        <v>5.0970325246453285E-3</v>
      </c>
    </row>
    <row r="6178" spans="1:3" x14ac:dyDescent="0.35">
      <c r="A6178">
        <v>6171</v>
      </c>
      <c r="B6178" s="35">
        <v>39887</v>
      </c>
      <c r="C6178" s="9">
        <v>5.0970325246453285E-3</v>
      </c>
    </row>
    <row r="6179" spans="1:3" x14ac:dyDescent="0.35">
      <c r="A6179">
        <v>6172</v>
      </c>
      <c r="B6179" s="35">
        <v>39888</v>
      </c>
      <c r="C6179" s="9">
        <v>5.0970325246453285E-3</v>
      </c>
    </row>
    <row r="6180" spans="1:3" x14ac:dyDescent="0.35">
      <c r="A6180">
        <v>6173</v>
      </c>
      <c r="B6180" s="35">
        <v>39889</v>
      </c>
      <c r="C6180" s="9">
        <v>5.0970325246453285E-3</v>
      </c>
    </row>
    <row r="6181" spans="1:3" x14ac:dyDescent="0.35">
      <c r="A6181">
        <v>6174</v>
      </c>
      <c r="B6181" s="35">
        <v>39890</v>
      </c>
      <c r="C6181" s="9">
        <v>4.8138638958334923E-3</v>
      </c>
    </row>
    <row r="6182" spans="1:3" x14ac:dyDescent="0.35">
      <c r="A6182">
        <v>6175</v>
      </c>
      <c r="B6182" s="35">
        <v>39891</v>
      </c>
      <c r="C6182" s="9">
        <v>5.0970325246453285E-3</v>
      </c>
    </row>
    <row r="6183" spans="1:3" x14ac:dyDescent="0.35">
      <c r="A6183">
        <v>6176</v>
      </c>
      <c r="B6183" s="35">
        <v>39892</v>
      </c>
      <c r="C6183" s="9">
        <v>5.0970325246453285E-3</v>
      </c>
    </row>
    <row r="6184" spans="1:3" x14ac:dyDescent="0.35">
      <c r="A6184">
        <v>6177</v>
      </c>
      <c r="B6184" s="35">
        <v>39893</v>
      </c>
      <c r="C6184" s="9">
        <v>5.0970325246453285E-3</v>
      </c>
    </row>
    <row r="6185" spans="1:3" x14ac:dyDescent="0.35">
      <c r="A6185">
        <v>6178</v>
      </c>
      <c r="B6185" s="35">
        <v>39894</v>
      </c>
      <c r="C6185" s="9">
        <v>5.0970325246453285E-3</v>
      </c>
    </row>
    <row r="6186" spans="1:3" x14ac:dyDescent="0.35">
      <c r="A6186">
        <v>6179</v>
      </c>
      <c r="B6186" s="35">
        <v>39895</v>
      </c>
      <c r="C6186" s="9">
        <v>5.0970325246453285E-3</v>
      </c>
    </row>
    <row r="6187" spans="1:3" x14ac:dyDescent="0.35">
      <c r="A6187">
        <v>6180</v>
      </c>
      <c r="B6187" s="35">
        <v>39896</v>
      </c>
      <c r="C6187" s="9">
        <v>4.8138638958334923E-3</v>
      </c>
    </row>
    <row r="6188" spans="1:3" x14ac:dyDescent="0.35">
      <c r="A6188">
        <v>6181</v>
      </c>
      <c r="B6188" s="35">
        <v>39897</v>
      </c>
      <c r="C6188" s="9">
        <v>5.0970325246453285E-3</v>
      </c>
    </row>
    <row r="6189" spans="1:3" x14ac:dyDescent="0.35">
      <c r="A6189">
        <v>6182</v>
      </c>
      <c r="B6189" s="35">
        <v>39898</v>
      </c>
      <c r="C6189" s="9">
        <v>5.0970325246453285E-3</v>
      </c>
    </row>
    <row r="6190" spans="1:3" x14ac:dyDescent="0.35">
      <c r="A6190">
        <v>6183</v>
      </c>
      <c r="B6190" s="35">
        <v>39899</v>
      </c>
      <c r="C6190" s="9">
        <v>5.0970325246453285E-3</v>
      </c>
    </row>
    <row r="6191" spans="1:3" x14ac:dyDescent="0.35">
      <c r="A6191">
        <v>6184</v>
      </c>
      <c r="B6191" s="35">
        <v>39900</v>
      </c>
      <c r="C6191" s="9">
        <v>4.8138638958334923E-3</v>
      </c>
    </row>
    <row r="6192" spans="1:3" x14ac:dyDescent="0.35">
      <c r="A6192">
        <v>6185</v>
      </c>
      <c r="B6192" s="35">
        <v>39901</v>
      </c>
      <c r="C6192" s="9">
        <v>5.3802006877958775E-3</v>
      </c>
    </row>
    <row r="6193" spans="1:3" x14ac:dyDescent="0.35">
      <c r="A6193">
        <v>6186</v>
      </c>
      <c r="B6193" s="35">
        <v>39902</v>
      </c>
      <c r="C6193" s="9">
        <v>5.0970325246453285E-3</v>
      </c>
    </row>
    <row r="6194" spans="1:3" x14ac:dyDescent="0.35">
      <c r="A6194">
        <v>6187</v>
      </c>
      <c r="B6194" s="35">
        <v>39903</v>
      </c>
      <c r="C6194" s="9">
        <v>4.8138638958334923E-3</v>
      </c>
    </row>
    <row r="6195" spans="1:3" x14ac:dyDescent="0.35">
      <c r="A6195">
        <v>6188</v>
      </c>
      <c r="B6195" s="35">
        <v>39904</v>
      </c>
      <c r="C6195" s="9">
        <v>1.7273277044296265E-2</v>
      </c>
    </row>
    <row r="6196" spans="1:3" x14ac:dyDescent="0.35">
      <c r="A6196">
        <v>6189</v>
      </c>
      <c r="B6196" s="35">
        <v>39905</v>
      </c>
      <c r="C6196" s="9">
        <v>2.8883183375000954E-2</v>
      </c>
    </row>
    <row r="6197" spans="1:3" x14ac:dyDescent="0.35">
      <c r="A6197">
        <v>6190</v>
      </c>
      <c r="B6197" s="35">
        <v>39906</v>
      </c>
      <c r="C6197" s="9">
        <v>3.0299026519060135E-2</v>
      </c>
    </row>
    <row r="6198" spans="1:3" x14ac:dyDescent="0.35">
      <c r="A6198">
        <v>6191</v>
      </c>
      <c r="B6198" s="35">
        <v>39907</v>
      </c>
      <c r="C6198" s="9">
        <v>2.916635200381279E-2</v>
      </c>
    </row>
    <row r="6199" spans="1:3" x14ac:dyDescent="0.35">
      <c r="A6199">
        <v>6192</v>
      </c>
      <c r="B6199" s="35">
        <v>39908</v>
      </c>
      <c r="C6199" s="9">
        <v>2.7184171602129936E-2</v>
      </c>
    </row>
    <row r="6200" spans="1:3" x14ac:dyDescent="0.35">
      <c r="A6200">
        <v>6193</v>
      </c>
      <c r="B6200" s="35">
        <v>39909</v>
      </c>
      <c r="C6200" s="9">
        <v>2.7467342093586922E-2</v>
      </c>
    </row>
    <row r="6201" spans="1:3" x14ac:dyDescent="0.35">
      <c r="A6201">
        <v>6194</v>
      </c>
      <c r="B6201" s="35">
        <v>39910</v>
      </c>
      <c r="C6201" s="9">
        <v>2.916635200381279E-2</v>
      </c>
    </row>
    <row r="6202" spans="1:3" x14ac:dyDescent="0.35">
      <c r="A6202">
        <v>6195</v>
      </c>
      <c r="B6202" s="35">
        <v>39911</v>
      </c>
      <c r="C6202" s="9">
        <v>3.143170103430748E-2</v>
      </c>
    </row>
    <row r="6203" spans="1:3" x14ac:dyDescent="0.35">
      <c r="A6203">
        <v>6196</v>
      </c>
      <c r="B6203" s="35">
        <v>39912</v>
      </c>
      <c r="C6203" s="9">
        <v>3.0582195147871971E-2</v>
      </c>
    </row>
    <row r="6204" spans="1:3" x14ac:dyDescent="0.35">
      <c r="A6204">
        <v>6197</v>
      </c>
      <c r="B6204" s="35">
        <v>39913</v>
      </c>
      <c r="C6204" s="9">
        <v>2.8316846117377281E-2</v>
      </c>
    </row>
    <row r="6205" spans="1:3" x14ac:dyDescent="0.35">
      <c r="A6205">
        <v>6198</v>
      </c>
      <c r="B6205" s="35">
        <v>39914</v>
      </c>
      <c r="C6205" s="9">
        <v>2.3502981290221214E-2</v>
      </c>
    </row>
    <row r="6206" spans="1:3" x14ac:dyDescent="0.35">
      <c r="A6206">
        <v>6199</v>
      </c>
      <c r="B6206" s="35">
        <v>39915</v>
      </c>
      <c r="C6206" s="9">
        <v>2.3219814524054527E-2</v>
      </c>
    </row>
    <row r="6207" spans="1:3" x14ac:dyDescent="0.35">
      <c r="A6207">
        <v>6200</v>
      </c>
      <c r="B6207" s="35">
        <v>39916</v>
      </c>
      <c r="C6207" s="9">
        <v>3.2564371824264526E-2</v>
      </c>
    </row>
    <row r="6208" spans="1:3" x14ac:dyDescent="0.35">
      <c r="A6208">
        <v>6201</v>
      </c>
      <c r="B6208" s="35">
        <v>39917</v>
      </c>
      <c r="C6208" s="9">
        <v>6.286340206861496E-2</v>
      </c>
    </row>
    <row r="6209" spans="1:3" x14ac:dyDescent="0.35">
      <c r="A6209">
        <v>6202</v>
      </c>
      <c r="B6209" s="35">
        <v>39918</v>
      </c>
      <c r="C6209" s="9">
        <v>6.5128743648529053E-2</v>
      </c>
    </row>
    <row r="6210" spans="1:3" x14ac:dyDescent="0.35">
      <c r="A6210">
        <v>6203</v>
      </c>
      <c r="B6210" s="35">
        <v>39919</v>
      </c>
      <c r="C6210" s="9">
        <v>4.7572299838066101E-2</v>
      </c>
    </row>
    <row r="6211" spans="1:3" x14ac:dyDescent="0.35">
      <c r="A6211">
        <v>6204</v>
      </c>
      <c r="B6211" s="35">
        <v>39920</v>
      </c>
      <c r="C6211" s="9">
        <v>6.3146568834781647E-2</v>
      </c>
    </row>
    <row r="6212" spans="1:3" x14ac:dyDescent="0.35">
      <c r="A6212">
        <v>6205</v>
      </c>
      <c r="B6212" s="35">
        <v>39921</v>
      </c>
      <c r="C6212" s="9">
        <v>0.15857434272766113</v>
      </c>
    </row>
    <row r="6213" spans="1:3" x14ac:dyDescent="0.35">
      <c r="A6213">
        <v>6206</v>
      </c>
      <c r="B6213" s="35">
        <v>39922</v>
      </c>
      <c r="C6213" s="9">
        <v>0.20161594450473785</v>
      </c>
    </row>
    <row r="6214" spans="1:3" x14ac:dyDescent="0.35">
      <c r="A6214">
        <v>6207</v>
      </c>
      <c r="B6214" s="35">
        <v>39923</v>
      </c>
      <c r="C6214" s="9">
        <v>0.27042588591575623</v>
      </c>
    </row>
    <row r="6215" spans="1:3" x14ac:dyDescent="0.35">
      <c r="A6215">
        <v>6208</v>
      </c>
      <c r="B6215" s="35">
        <v>39924</v>
      </c>
      <c r="C6215" s="9">
        <v>0.38794079422950745</v>
      </c>
    </row>
    <row r="6216" spans="1:3" x14ac:dyDescent="0.35">
      <c r="A6216">
        <v>6209</v>
      </c>
      <c r="B6216" s="35">
        <v>39925</v>
      </c>
      <c r="C6216" s="9">
        <v>0.40493091940879822</v>
      </c>
    </row>
    <row r="6217" spans="1:3" x14ac:dyDescent="0.35">
      <c r="A6217">
        <v>6210</v>
      </c>
      <c r="B6217" s="35">
        <v>39926</v>
      </c>
      <c r="C6217" s="9">
        <v>0.35962393879890442</v>
      </c>
    </row>
    <row r="6218" spans="1:3" x14ac:dyDescent="0.35">
      <c r="A6218">
        <v>6211</v>
      </c>
      <c r="B6218" s="35">
        <v>39927</v>
      </c>
      <c r="C6218" s="9">
        <v>0.38510912656784058</v>
      </c>
    </row>
    <row r="6219" spans="1:3" x14ac:dyDescent="0.35">
      <c r="A6219">
        <v>6212</v>
      </c>
      <c r="B6219" s="35">
        <v>39928</v>
      </c>
      <c r="C6219" s="9">
        <v>0.35112887620925903</v>
      </c>
    </row>
    <row r="6220" spans="1:3" x14ac:dyDescent="0.35">
      <c r="A6220">
        <v>6213</v>
      </c>
      <c r="B6220" s="35">
        <v>39929</v>
      </c>
      <c r="C6220" s="9">
        <v>0.32281205058097839</v>
      </c>
    </row>
    <row r="6221" spans="1:3" x14ac:dyDescent="0.35">
      <c r="A6221">
        <v>6214</v>
      </c>
      <c r="B6221" s="35">
        <v>39930</v>
      </c>
      <c r="C6221" s="9">
        <v>0.35962393879890442</v>
      </c>
    </row>
    <row r="6222" spans="1:3" x14ac:dyDescent="0.35">
      <c r="A6222">
        <v>6215</v>
      </c>
      <c r="B6222" s="35">
        <v>39931</v>
      </c>
      <c r="C6222" s="9">
        <v>0.2916635274887085</v>
      </c>
    </row>
    <row r="6223" spans="1:3" x14ac:dyDescent="0.35">
      <c r="A6223">
        <v>6216</v>
      </c>
      <c r="B6223" s="35">
        <v>39932</v>
      </c>
      <c r="C6223" s="9">
        <v>0.28260210156440735</v>
      </c>
    </row>
    <row r="6224" spans="1:3" x14ac:dyDescent="0.35">
      <c r="A6224">
        <v>6217</v>
      </c>
      <c r="B6224" s="35">
        <v>39933</v>
      </c>
      <c r="C6224" s="9">
        <v>0.28883183002471924</v>
      </c>
    </row>
    <row r="6225" spans="1:3" x14ac:dyDescent="0.35">
      <c r="A6225">
        <v>6218</v>
      </c>
      <c r="B6225" s="35">
        <v>39934</v>
      </c>
      <c r="C6225" s="9">
        <v>0.30865362286567688</v>
      </c>
    </row>
    <row r="6226" spans="1:3" x14ac:dyDescent="0.35">
      <c r="A6226">
        <v>6219</v>
      </c>
      <c r="B6226" s="35">
        <v>39935</v>
      </c>
      <c r="C6226" s="9">
        <v>0.3143170177936554</v>
      </c>
    </row>
    <row r="6227" spans="1:3" x14ac:dyDescent="0.35">
      <c r="A6227">
        <v>6220</v>
      </c>
      <c r="B6227" s="35">
        <v>39936</v>
      </c>
      <c r="C6227" s="9">
        <v>0.32564374804496765</v>
      </c>
    </row>
    <row r="6228" spans="1:3" x14ac:dyDescent="0.35">
      <c r="A6228">
        <v>6221</v>
      </c>
      <c r="B6228" s="35">
        <v>39937</v>
      </c>
      <c r="C6228" s="9">
        <v>0.3143170177936554</v>
      </c>
    </row>
    <row r="6229" spans="1:3" x14ac:dyDescent="0.35">
      <c r="A6229">
        <v>6222</v>
      </c>
      <c r="B6229" s="35">
        <v>39938</v>
      </c>
      <c r="C6229" s="9">
        <v>0.30299025774002075</v>
      </c>
    </row>
    <row r="6230" spans="1:3" x14ac:dyDescent="0.35">
      <c r="A6230">
        <v>6223</v>
      </c>
      <c r="B6230" s="35">
        <v>39939</v>
      </c>
      <c r="C6230" s="9">
        <v>0.29732689261436462</v>
      </c>
    </row>
    <row r="6231" spans="1:3" x14ac:dyDescent="0.35">
      <c r="A6231">
        <v>6224</v>
      </c>
      <c r="B6231" s="35">
        <v>39940</v>
      </c>
      <c r="C6231" s="9">
        <v>0.31148532032966614</v>
      </c>
    </row>
    <row r="6232" spans="1:3" x14ac:dyDescent="0.35">
      <c r="A6232">
        <v>6225</v>
      </c>
      <c r="B6232" s="35">
        <v>39941</v>
      </c>
      <c r="C6232" s="9">
        <v>0.30865362286567688</v>
      </c>
    </row>
    <row r="6233" spans="1:3" x14ac:dyDescent="0.35">
      <c r="A6233">
        <v>6226</v>
      </c>
      <c r="B6233" s="35">
        <v>39942</v>
      </c>
      <c r="C6233" s="9">
        <v>0.28600016236305237</v>
      </c>
    </row>
    <row r="6234" spans="1:3" x14ac:dyDescent="0.35">
      <c r="A6234">
        <v>6227</v>
      </c>
      <c r="B6234" s="35">
        <v>39943</v>
      </c>
      <c r="C6234" s="9">
        <v>0.28316846489906311</v>
      </c>
    </row>
    <row r="6235" spans="1:3" x14ac:dyDescent="0.35">
      <c r="A6235">
        <v>6228</v>
      </c>
      <c r="B6235" s="35">
        <v>39944</v>
      </c>
      <c r="C6235" s="9">
        <v>0.2916635274887085</v>
      </c>
    </row>
    <row r="6236" spans="1:3" x14ac:dyDescent="0.35">
      <c r="A6236">
        <v>6229</v>
      </c>
      <c r="B6236" s="35">
        <v>39945</v>
      </c>
      <c r="C6236" s="9">
        <v>0.27269124984741211</v>
      </c>
    </row>
    <row r="6237" spans="1:3" x14ac:dyDescent="0.35">
      <c r="A6237">
        <v>6230</v>
      </c>
      <c r="B6237" s="35">
        <v>39946</v>
      </c>
      <c r="C6237" s="9">
        <v>0.27977043390274048</v>
      </c>
    </row>
    <row r="6238" spans="1:3" x14ac:dyDescent="0.35">
      <c r="A6238">
        <v>6231</v>
      </c>
      <c r="B6238" s="35">
        <v>39947</v>
      </c>
      <c r="C6238" s="9">
        <v>0.27439022064208984</v>
      </c>
    </row>
    <row r="6239" spans="1:3" x14ac:dyDescent="0.35">
      <c r="A6239">
        <v>6232</v>
      </c>
      <c r="B6239" s="35">
        <v>39948</v>
      </c>
      <c r="C6239" s="9">
        <v>0.2709922194480896</v>
      </c>
    </row>
    <row r="6240" spans="1:3" x14ac:dyDescent="0.35">
      <c r="A6240">
        <v>6233</v>
      </c>
      <c r="B6240" s="35">
        <v>39949</v>
      </c>
      <c r="C6240" s="9">
        <v>0.29449519515037537</v>
      </c>
    </row>
    <row r="6241" spans="1:3" x14ac:dyDescent="0.35">
      <c r="A6241">
        <v>6234</v>
      </c>
      <c r="B6241" s="35">
        <v>39950</v>
      </c>
      <c r="C6241" s="9">
        <v>0.30299025774002075</v>
      </c>
    </row>
    <row r="6242" spans="1:3" x14ac:dyDescent="0.35">
      <c r="A6242">
        <v>6235</v>
      </c>
      <c r="B6242" s="35">
        <v>39951</v>
      </c>
      <c r="C6242" s="9">
        <v>0.29732689261436462</v>
      </c>
    </row>
    <row r="6243" spans="1:3" x14ac:dyDescent="0.35">
      <c r="A6243">
        <v>6236</v>
      </c>
      <c r="B6243" s="35">
        <v>39952</v>
      </c>
      <c r="C6243" s="9">
        <v>0.2916635274887085</v>
      </c>
    </row>
    <row r="6244" spans="1:3" x14ac:dyDescent="0.35">
      <c r="A6244">
        <v>6237</v>
      </c>
      <c r="B6244" s="35">
        <v>39953</v>
      </c>
      <c r="C6244" s="9">
        <v>0.26731100678443909</v>
      </c>
    </row>
    <row r="6245" spans="1:3" x14ac:dyDescent="0.35">
      <c r="A6245">
        <v>6238</v>
      </c>
      <c r="B6245" s="35">
        <v>39954</v>
      </c>
      <c r="C6245" s="9">
        <v>0.27269124984741211</v>
      </c>
    </row>
    <row r="6246" spans="1:3" x14ac:dyDescent="0.35">
      <c r="A6246">
        <v>6239</v>
      </c>
      <c r="B6246" s="35">
        <v>39955</v>
      </c>
      <c r="C6246" s="9">
        <v>0.90047568082809448</v>
      </c>
    </row>
    <row r="6247" spans="1:3" x14ac:dyDescent="0.35">
      <c r="A6247">
        <v>6240</v>
      </c>
      <c r="B6247" s="35">
        <v>39956</v>
      </c>
      <c r="C6247" s="9">
        <v>0.88914895057678223</v>
      </c>
    </row>
    <row r="6248" spans="1:3" x14ac:dyDescent="0.35">
      <c r="A6248">
        <v>6241</v>
      </c>
      <c r="B6248" s="35">
        <v>39957</v>
      </c>
      <c r="C6248" s="9">
        <v>1.0165748596191406</v>
      </c>
    </row>
    <row r="6249" spans="1:3" x14ac:dyDescent="0.35">
      <c r="A6249">
        <v>6242</v>
      </c>
      <c r="B6249" s="35">
        <v>39958</v>
      </c>
      <c r="C6249" s="9">
        <v>1.1071887016296387</v>
      </c>
    </row>
    <row r="6250" spans="1:3" x14ac:dyDescent="0.35">
      <c r="A6250">
        <v>6243</v>
      </c>
      <c r="B6250" s="35">
        <v>39959</v>
      </c>
      <c r="C6250" s="9">
        <v>1.1440006494522095</v>
      </c>
    </row>
    <row r="6251" spans="1:3" x14ac:dyDescent="0.35">
      <c r="A6251">
        <v>6244</v>
      </c>
      <c r="B6251" s="35">
        <v>39960</v>
      </c>
      <c r="C6251" s="9">
        <v>1.1043570041656494</v>
      </c>
    </row>
    <row r="6252" spans="1:3" x14ac:dyDescent="0.35">
      <c r="A6252">
        <v>6245</v>
      </c>
      <c r="B6252" s="35">
        <v>39961</v>
      </c>
      <c r="C6252" s="9">
        <v>1.0222381353378296</v>
      </c>
    </row>
    <row r="6253" spans="1:3" x14ac:dyDescent="0.35">
      <c r="A6253">
        <v>6246</v>
      </c>
      <c r="B6253" s="35">
        <v>39962</v>
      </c>
      <c r="C6253" s="9">
        <v>1.0618817806243896</v>
      </c>
    </row>
    <row r="6254" spans="1:3" x14ac:dyDescent="0.35">
      <c r="A6254">
        <v>6247</v>
      </c>
      <c r="B6254" s="35">
        <v>39963</v>
      </c>
      <c r="C6254" s="9">
        <v>0.90330737829208374</v>
      </c>
    </row>
    <row r="6255" spans="1:3" x14ac:dyDescent="0.35">
      <c r="A6255">
        <v>6248</v>
      </c>
      <c r="B6255" s="35">
        <v>39964</v>
      </c>
      <c r="C6255" s="9">
        <v>0.7135845422744751</v>
      </c>
    </row>
    <row r="6256" spans="1:3" x14ac:dyDescent="0.35">
      <c r="A6256">
        <v>6249</v>
      </c>
      <c r="B6256" s="35">
        <v>39965</v>
      </c>
      <c r="C6256" s="9">
        <v>0.6427924633026123</v>
      </c>
    </row>
    <row r="6257" spans="1:3" x14ac:dyDescent="0.35">
      <c r="A6257">
        <v>6250</v>
      </c>
      <c r="B6257" s="35">
        <v>39966</v>
      </c>
      <c r="C6257" s="9">
        <v>0.93445593118667603</v>
      </c>
    </row>
    <row r="6258" spans="1:3" x14ac:dyDescent="0.35">
      <c r="A6258">
        <v>6251</v>
      </c>
      <c r="B6258" s="35">
        <v>39967</v>
      </c>
      <c r="C6258" s="9">
        <v>0.96560442447662354</v>
      </c>
    </row>
    <row r="6259" spans="1:3" x14ac:dyDescent="0.35">
      <c r="A6259">
        <v>6252</v>
      </c>
      <c r="B6259" s="35">
        <v>39968</v>
      </c>
      <c r="C6259" s="9">
        <v>0.92312914133071899</v>
      </c>
    </row>
    <row r="6260" spans="1:3" x14ac:dyDescent="0.35">
      <c r="A6260">
        <v>6253</v>
      </c>
      <c r="B6260" s="35">
        <v>39969</v>
      </c>
      <c r="C6260" s="9">
        <v>0.88914895057678223</v>
      </c>
    </row>
    <row r="6261" spans="1:3" x14ac:dyDescent="0.35">
      <c r="A6261">
        <v>6254</v>
      </c>
      <c r="B6261" s="35">
        <v>39970</v>
      </c>
      <c r="C6261" s="9">
        <v>0.81835687160491943</v>
      </c>
    </row>
    <row r="6262" spans="1:3" x14ac:dyDescent="0.35">
      <c r="A6262">
        <v>6255</v>
      </c>
      <c r="B6262" s="35">
        <v>39971</v>
      </c>
      <c r="C6262" s="9">
        <v>0.76738655567169189</v>
      </c>
    </row>
    <row r="6263" spans="1:3" x14ac:dyDescent="0.35">
      <c r="A6263">
        <v>6256</v>
      </c>
      <c r="B6263" s="35">
        <v>39972</v>
      </c>
      <c r="C6263" s="9">
        <v>0.73340630531311035</v>
      </c>
    </row>
    <row r="6264" spans="1:3" x14ac:dyDescent="0.35">
      <c r="A6264">
        <v>6257</v>
      </c>
      <c r="B6264" s="35">
        <v>39973</v>
      </c>
      <c r="C6264" s="9">
        <v>0.69942611455917358</v>
      </c>
    </row>
    <row r="6265" spans="1:3" x14ac:dyDescent="0.35">
      <c r="A6265">
        <v>6258</v>
      </c>
      <c r="B6265" s="35">
        <v>39974</v>
      </c>
      <c r="C6265" s="9">
        <v>0.64562410116195679</v>
      </c>
    </row>
    <row r="6266" spans="1:3" x14ac:dyDescent="0.35">
      <c r="A6266">
        <v>6259</v>
      </c>
      <c r="B6266" s="35">
        <v>39975</v>
      </c>
      <c r="C6266" s="9">
        <v>0.63429737091064453</v>
      </c>
    </row>
    <row r="6267" spans="1:3" x14ac:dyDescent="0.35">
      <c r="A6267">
        <v>6260</v>
      </c>
      <c r="B6267" s="35">
        <v>39976</v>
      </c>
      <c r="C6267" s="9">
        <v>0.62580233812332153</v>
      </c>
    </row>
    <row r="6268" spans="1:3" x14ac:dyDescent="0.35">
      <c r="A6268">
        <v>6261</v>
      </c>
      <c r="B6268" s="35">
        <v>39977</v>
      </c>
      <c r="C6268" s="9">
        <v>0.62013894319534302</v>
      </c>
    </row>
    <row r="6269" spans="1:3" x14ac:dyDescent="0.35">
      <c r="A6269">
        <v>6262</v>
      </c>
      <c r="B6269" s="35">
        <v>39978</v>
      </c>
      <c r="C6269" s="9">
        <v>0.60031718015670776</v>
      </c>
    </row>
    <row r="6270" spans="1:3" x14ac:dyDescent="0.35">
      <c r="A6270">
        <v>6263</v>
      </c>
      <c r="B6270" s="35">
        <v>39979</v>
      </c>
      <c r="C6270" s="9">
        <v>0.54651510715484619</v>
      </c>
    </row>
    <row r="6271" spans="1:3" x14ac:dyDescent="0.35">
      <c r="A6271">
        <v>6264</v>
      </c>
      <c r="B6271" s="35">
        <v>39980</v>
      </c>
      <c r="C6271" s="9">
        <v>0.46722796559333801</v>
      </c>
    </row>
    <row r="6272" spans="1:3" x14ac:dyDescent="0.35">
      <c r="A6272">
        <v>6265</v>
      </c>
      <c r="B6272" s="35">
        <v>39981</v>
      </c>
      <c r="C6272" s="9">
        <v>0.3907724916934967</v>
      </c>
    </row>
    <row r="6273" spans="1:3" x14ac:dyDescent="0.35">
      <c r="A6273">
        <v>6266</v>
      </c>
      <c r="B6273" s="35">
        <v>39982</v>
      </c>
      <c r="C6273" s="9">
        <v>0.35679227113723755</v>
      </c>
    </row>
    <row r="6274" spans="1:3" x14ac:dyDescent="0.35">
      <c r="A6274">
        <v>6267</v>
      </c>
      <c r="B6274" s="35">
        <v>39983</v>
      </c>
      <c r="C6274" s="9">
        <v>0.33697047829627991</v>
      </c>
    </row>
    <row r="6275" spans="1:3" x14ac:dyDescent="0.35">
      <c r="A6275">
        <v>6268</v>
      </c>
      <c r="B6275" s="35">
        <v>39984</v>
      </c>
      <c r="C6275" s="9">
        <v>0.35396057367324829</v>
      </c>
    </row>
    <row r="6276" spans="1:3" x14ac:dyDescent="0.35">
      <c r="A6276">
        <v>6269</v>
      </c>
      <c r="B6276" s="35">
        <v>39985</v>
      </c>
      <c r="C6276" s="9">
        <v>0.35112887620925903</v>
      </c>
    </row>
    <row r="6277" spans="1:3" x14ac:dyDescent="0.35">
      <c r="A6277">
        <v>6270</v>
      </c>
      <c r="B6277" s="35">
        <v>39986</v>
      </c>
      <c r="C6277" s="9">
        <v>0.35679227113723755</v>
      </c>
    </row>
    <row r="6278" spans="1:3" x14ac:dyDescent="0.35">
      <c r="A6278">
        <v>6271</v>
      </c>
      <c r="B6278" s="35">
        <v>39987</v>
      </c>
      <c r="C6278" s="9">
        <v>0.32281205058097839</v>
      </c>
    </row>
    <row r="6279" spans="1:3" x14ac:dyDescent="0.35">
      <c r="A6279">
        <v>6272</v>
      </c>
      <c r="B6279" s="35">
        <v>39988</v>
      </c>
      <c r="C6279" s="9">
        <v>0.28600016236305237</v>
      </c>
    </row>
    <row r="6280" spans="1:3" x14ac:dyDescent="0.35">
      <c r="A6280">
        <v>6273</v>
      </c>
      <c r="B6280" s="35">
        <v>39989</v>
      </c>
      <c r="C6280" s="9">
        <v>0.30015859007835388</v>
      </c>
    </row>
    <row r="6281" spans="1:3" x14ac:dyDescent="0.35">
      <c r="A6281">
        <v>6274</v>
      </c>
      <c r="B6281" s="35">
        <v>39990</v>
      </c>
      <c r="C6281" s="9">
        <v>0.28090313076972961</v>
      </c>
    </row>
    <row r="6282" spans="1:3" x14ac:dyDescent="0.35">
      <c r="A6282">
        <v>6275</v>
      </c>
      <c r="B6282" s="35">
        <v>39991</v>
      </c>
      <c r="C6282" s="9">
        <v>0.30582195520401001</v>
      </c>
    </row>
    <row r="6283" spans="1:3" x14ac:dyDescent="0.35">
      <c r="A6283">
        <v>6276</v>
      </c>
      <c r="B6283" s="35">
        <v>39992</v>
      </c>
      <c r="C6283" s="9">
        <v>0.26504567265510559</v>
      </c>
    </row>
    <row r="6284" spans="1:3" x14ac:dyDescent="0.35">
      <c r="A6284">
        <v>6277</v>
      </c>
      <c r="B6284" s="35">
        <v>39993</v>
      </c>
      <c r="C6284" s="9">
        <v>0.22596843540668488</v>
      </c>
    </row>
    <row r="6285" spans="1:3" x14ac:dyDescent="0.35">
      <c r="A6285">
        <v>6278</v>
      </c>
      <c r="B6285" s="35">
        <v>39994</v>
      </c>
      <c r="C6285" s="9">
        <v>0.22115457057952881</v>
      </c>
    </row>
    <row r="6286" spans="1:3" x14ac:dyDescent="0.35">
      <c r="A6286">
        <v>6279</v>
      </c>
      <c r="B6286" s="35">
        <v>39995</v>
      </c>
      <c r="C6286" s="9">
        <v>0.22511892020702362</v>
      </c>
    </row>
    <row r="6287" spans="1:3" x14ac:dyDescent="0.35">
      <c r="A6287">
        <v>6280</v>
      </c>
      <c r="B6287" s="35">
        <v>39996</v>
      </c>
      <c r="C6287" s="9">
        <v>0.33697047829627991</v>
      </c>
    </row>
    <row r="6288" spans="1:3" x14ac:dyDescent="0.35">
      <c r="A6288">
        <v>6281</v>
      </c>
      <c r="B6288" s="35">
        <v>39997</v>
      </c>
      <c r="C6288" s="9">
        <v>0.35112887620925903</v>
      </c>
    </row>
    <row r="6289" spans="1:3" x14ac:dyDescent="0.35">
      <c r="A6289">
        <v>6282</v>
      </c>
      <c r="B6289" s="35">
        <v>39998</v>
      </c>
      <c r="C6289" s="9">
        <v>0.32847544550895691</v>
      </c>
    </row>
    <row r="6290" spans="1:3" x14ac:dyDescent="0.35">
      <c r="A6290">
        <v>6283</v>
      </c>
      <c r="B6290" s="35">
        <v>39999</v>
      </c>
      <c r="C6290" s="9">
        <v>0.35962393879890442</v>
      </c>
    </row>
    <row r="6291" spans="1:3" x14ac:dyDescent="0.35">
      <c r="A6291">
        <v>6284</v>
      </c>
      <c r="B6291" s="35">
        <v>40000</v>
      </c>
      <c r="C6291" s="9">
        <v>0.31998038291931152</v>
      </c>
    </row>
    <row r="6292" spans="1:3" x14ac:dyDescent="0.35">
      <c r="A6292">
        <v>6285</v>
      </c>
      <c r="B6292" s="35">
        <v>40001</v>
      </c>
      <c r="C6292" s="9">
        <v>0.24069319665431976</v>
      </c>
    </row>
    <row r="6293" spans="1:3" x14ac:dyDescent="0.35">
      <c r="A6293">
        <v>6286</v>
      </c>
      <c r="B6293" s="35">
        <v>40002</v>
      </c>
      <c r="C6293" s="9">
        <v>0.20246545970439911</v>
      </c>
    </row>
    <row r="6294" spans="1:3" x14ac:dyDescent="0.35">
      <c r="A6294">
        <v>6287</v>
      </c>
      <c r="B6294" s="35">
        <v>40003</v>
      </c>
      <c r="C6294" s="9">
        <v>0.20954467356204987</v>
      </c>
    </row>
    <row r="6295" spans="1:3" x14ac:dyDescent="0.35">
      <c r="A6295">
        <v>6288</v>
      </c>
      <c r="B6295" s="35">
        <v>40004</v>
      </c>
      <c r="C6295" s="9">
        <v>0.16735255718231201</v>
      </c>
    </row>
    <row r="6296" spans="1:3" x14ac:dyDescent="0.35">
      <c r="A6296">
        <v>6289</v>
      </c>
      <c r="B6296" s="35">
        <v>40005</v>
      </c>
      <c r="C6296" s="9">
        <v>0.16621989011764526</v>
      </c>
    </row>
    <row r="6297" spans="1:3" x14ac:dyDescent="0.35">
      <c r="A6297">
        <v>6290</v>
      </c>
      <c r="B6297" s="35">
        <v>40006</v>
      </c>
      <c r="C6297" s="9">
        <v>0.24097637832164764</v>
      </c>
    </row>
    <row r="6298" spans="1:3" x14ac:dyDescent="0.35">
      <c r="A6298">
        <v>6291</v>
      </c>
      <c r="B6298" s="35">
        <v>40007</v>
      </c>
      <c r="C6298" s="9">
        <v>0.30865362286567688</v>
      </c>
    </row>
    <row r="6299" spans="1:3" x14ac:dyDescent="0.35">
      <c r="A6299">
        <v>6292</v>
      </c>
      <c r="B6299" s="35">
        <v>40008</v>
      </c>
      <c r="C6299" s="9">
        <v>0.2772219181060791</v>
      </c>
    </row>
    <row r="6300" spans="1:3" x14ac:dyDescent="0.35">
      <c r="A6300">
        <v>6293</v>
      </c>
      <c r="B6300" s="35">
        <v>40009</v>
      </c>
      <c r="C6300" s="9">
        <v>0.23956052958965302</v>
      </c>
    </row>
    <row r="6301" spans="1:3" x14ac:dyDescent="0.35">
      <c r="A6301">
        <v>6294</v>
      </c>
      <c r="B6301" s="35">
        <v>40010</v>
      </c>
      <c r="C6301" s="9">
        <v>0.18915653228759766</v>
      </c>
    </row>
    <row r="6302" spans="1:3" x14ac:dyDescent="0.35">
      <c r="A6302">
        <v>6295</v>
      </c>
      <c r="B6302" s="35">
        <v>40011</v>
      </c>
      <c r="C6302" s="9">
        <v>0.12855848670005798</v>
      </c>
    </row>
    <row r="6303" spans="1:3" x14ac:dyDescent="0.35">
      <c r="A6303">
        <v>6296</v>
      </c>
      <c r="B6303" s="35">
        <v>40012</v>
      </c>
      <c r="C6303" s="9">
        <v>0.12685947120189667</v>
      </c>
    </row>
    <row r="6304" spans="1:3" x14ac:dyDescent="0.35">
      <c r="A6304">
        <v>6297</v>
      </c>
      <c r="B6304" s="35">
        <v>40013</v>
      </c>
      <c r="C6304" s="9">
        <v>0.1220456063747406</v>
      </c>
    </row>
    <row r="6305" spans="1:3" x14ac:dyDescent="0.35">
      <c r="A6305">
        <v>6298</v>
      </c>
      <c r="B6305" s="35">
        <v>40014</v>
      </c>
      <c r="C6305" s="9">
        <v>0.10307332128286362</v>
      </c>
    </row>
    <row r="6306" spans="1:3" x14ac:dyDescent="0.35">
      <c r="A6306">
        <v>6299</v>
      </c>
      <c r="B6306" s="35">
        <v>40015</v>
      </c>
      <c r="C6306" s="9">
        <v>5.8049533516168594E-2</v>
      </c>
    </row>
    <row r="6307" spans="1:3" x14ac:dyDescent="0.35">
      <c r="A6307">
        <v>6300</v>
      </c>
      <c r="B6307" s="35">
        <v>40016</v>
      </c>
      <c r="C6307" s="9">
        <v>0.10986936837434769</v>
      </c>
    </row>
    <row r="6308" spans="1:3" x14ac:dyDescent="0.35">
      <c r="A6308">
        <v>6301</v>
      </c>
      <c r="B6308" s="35">
        <v>40017</v>
      </c>
      <c r="C6308" s="9">
        <v>0.17754662036895752</v>
      </c>
    </row>
    <row r="6309" spans="1:3" x14ac:dyDescent="0.35">
      <c r="A6309">
        <v>6302</v>
      </c>
      <c r="B6309" s="35">
        <v>40018</v>
      </c>
      <c r="C6309" s="9">
        <v>0.14809711277484894</v>
      </c>
    </row>
    <row r="6310" spans="1:3" x14ac:dyDescent="0.35">
      <c r="A6310">
        <v>6303</v>
      </c>
      <c r="B6310" s="35">
        <v>40019</v>
      </c>
      <c r="C6310" s="9">
        <v>0.17018425464630127</v>
      </c>
    </row>
    <row r="6311" spans="1:3" x14ac:dyDescent="0.35">
      <c r="A6311">
        <v>6304</v>
      </c>
      <c r="B6311" s="35">
        <v>40020</v>
      </c>
      <c r="C6311" s="9">
        <v>0.22766745090484619</v>
      </c>
    </row>
    <row r="6312" spans="1:3" x14ac:dyDescent="0.35">
      <c r="A6312">
        <v>6305</v>
      </c>
      <c r="B6312" s="35">
        <v>40021</v>
      </c>
      <c r="C6312" s="9">
        <v>0.2585328221321106</v>
      </c>
    </row>
    <row r="6313" spans="1:3" x14ac:dyDescent="0.35">
      <c r="A6313">
        <v>6306</v>
      </c>
      <c r="B6313" s="35">
        <v>40022</v>
      </c>
      <c r="C6313" s="9">
        <v>0.30582195520401001</v>
      </c>
    </row>
    <row r="6314" spans="1:3" x14ac:dyDescent="0.35">
      <c r="A6314">
        <v>6307</v>
      </c>
      <c r="B6314" s="35">
        <v>40023</v>
      </c>
      <c r="C6314" s="9">
        <v>0.35679227113723755</v>
      </c>
    </row>
    <row r="6315" spans="1:3" x14ac:dyDescent="0.35">
      <c r="A6315">
        <v>6308</v>
      </c>
      <c r="B6315" s="35">
        <v>40024</v>
      </c>
      <c r="C6315" s="9">
        <v>0.41908934712409973</v>
      </c>
    </row>
    <row r="6316" spans="1:3" x14ac:dyDescent="0.35">
      <c r="A6316">
        <v>6309</v>
      </c>
      <c r="B6316" s="35">
        <v>40025</v>
      </c>
      <c r="C6316" s="9">
        <v>0.47572299838066101</v>
      </c>
    </row>
    <row r="6317" spans="1:3" x14ac:dyDescent="0.35">
      <c r="A6317">
        <v>6310</v>
      </c>
      <c r="B6317" s="35">
        <v>40026</v>
      </c>
      <c r="C6317" s="9">
        <v>0.41625764966011047</v>
      </c>
    </row>
    <row r="6318" spans="1:3" x14ac:dyDescent="0.35">
      <c r="A6318">
        <v>6311</v>
      </c>
      <c r="B6318" s="35">
        <v>40027</v>
      </c>
      <c r="C6318" s="9">
        <v>0.37378236651420593</v>
      </c>
    </row>
    <row r="6319" spans="1:3" x14ac:dyDescent="0.35">
      <c r="A6319">
        <v>6312</v>
      </c>
      <c r="B6319" s="35">
        <v>40028</v>
      </c>
      <c r="C6319" s="9">
        <v>0.34263384342193604</v>
      </c>
    </row>
    <row r="6320" spans="1:3" x14ac:dyDescent="0.35">
      <c r="A6320">
        <v>6313</v>
      </c>
      <c r="B6320" s="35">
        <v>40029</v>
      </c>
      <c r="C6320" s="9">
        <v>0.30299025774002075</v>
      </c>
    </row>
    <row r="6321" spans="1:3" x14ac:dyDescent="0.35">
      <c r="A6321">
        <v>6314</v>
      </c>
      <c r="B6321" s="35">
        <v>40030</v>
      </c>
      <c r="C6321" s="9">
        <v>0.23616249859333038</v>
      </c>
    </row>
    <row r="6322" spans="1:3" x14ac:dyDescent="0.35">
      <c r="A6322">
        <v>6315</v>
      </c>
      <c r="B6322" s="35">
        <v>40031</v>
      </c>
      <c r="C6322" s="9">
        <v>0.21888922154903412</v>
      </c>
    </row>
    <row r="6323" spans="1:3" x14ac:dyDescent="0.35">
      <c r="A6323">
        <v>6316</v>
      </c>
      <c r="B6323" s="35">
        <v>40032</v>
      </c>
      <c r="C6323" s="9">
        <v>0.21690703928470612</v>
      </c>
    </row>
    <row r="6324" spans="1:3" x14ac:dyDescent="0.35">
      <c r="A6324">
        <v>6317</v>
      </c>
      <c r="B6324" s="35">
        <v>40033</v>
      </c>
      <c r="C6324" s="9">
        <v>0.19397039711475372</v>
      </c>
    </row>
    <row r="6325" spans="1:3" x14ac:dyDescent="0.35">
      <c r="A6325">
        <v>6318</v>
      </c>
      <c r="B6325" s="35">
        <v>40034</v>
      </c>
      <c r="C6325" s="9">
        <v>0.16367137432098389</v>
      </c>
    </row>
    <row r="6326" spans="1:3" x14ac:dyDescent="0.35">
      <c r="A6326">
        <v>6319</v>
      </c>
      <c r="B6326" s="35">
        <v>40035</v>
      </c>
      <c r="C6326" s="9">
        <v>0.15517632663249969</v>
      </c>
    </row>
    <row r="6327" spans="1:3" x14ac:dyDescent="0.35">
      <c r="A6327">
        <v>6320</v>
      </c>
      <c r="B6327" s="35">
        <v>40036</v>
      </c>
      <c r="C6327" s="9">
        <v>0.14356641471385956</v>
      </c>
    </row>
    <row r="6328" spans="1:3" x14ac:dyDescent="0.35">
      <c r="A6328">
        <v>6321</v>
      </c>
      <c r="B6328" s="35">
        <v>40037</v>
      </c>
      <c r="C6328" s="9">
        <v>0.13365550339221954</v>
      </c>
    </row>
    <row r="6329" spans="1:3" x14ac:dyDescent="0.35">
      <c r="A6329">
        <v>6322</v>
      </c>
      <c r="B6329" s="35">
        <v>40038</v>
      </c>
      <c r="C6329" s="9">
        <v>0.15234464406967163</v>
      </c>
    </row>
    <row r="6330" spans="1:3" x14ac:dyDescent="0.35">
      <c r="A6330">
        <v>6323</v>
      </c>
      <c r="B6330" s="35">
        <v>40039</v>
      </c>
      <c r="C6330" s="9">
        <v>0.18802385032176971</v>
      </c>
    </row>
    <row r="6331" spans="1:3" x14ac:dyDescent="0.35">
      <c r="A6331">
        <v>6324</v>
      </c>
      <c r="B6331" s="35">
        <v>40040</v>
      </c>
      <c r="C6331" s="9">
        <v>0.22058823704719543</v>
      </c>
    </row>
    <row r="6332" spans="1:3" x14ac:dyDescent="0.35">
      <c r="A6332">
        <v>6325</v>
      </c>
      <c r="B6332" s="35">
        <v>40041</v>
      </c>
      <c r="C6332" s="9">
        <v>0.20388129353523254</v>
      </c>
    </row>
    <row r="6333" spans="1:3" x14ac:dyDescent="0.35">
      <c r="A6333">
        <v>6326</v>
      </c>
      <c r="B6333" s="35">
        <v>40042</v>
      </c>
      <c r="C6333" s="9">
        <v>0.21407535672187805</v>
      </c>
    </row>
    <row r="6334" spans="1:3" x14ac:dyDescent="0.35">
      <c r="A6334">
        <v>6327</v>
      </c>
      <c r="B6334" s="35">
        <v>40043</v>
      </c>
      <c r="C6334" s="9">
        <v>0.33980214595794678</v>
      </c>
    </row>
    <row r="6335" spans="1:3" x14ac:dyDescent="0.35">
      <c r="A6335">
        <v>6328</v>
      </c>
      <c r="B6335" s="35">
        <v>40044</v>
      </c>
      <c r="C6335" s="9">
        <v>0.18462583422660828</v>
      </c>
    </row>
    <row r="6336" spans="1:3" x14ac:dyDescent="0.35">
      <c r="A6336">
        <v>6329</v>
      </c>
      <c r="B6336" s="35">
        <v>40045</v>
      </c>
      <c r="C6336" s="9">
        <v>0.13677036762237549</v>
      </c>
    </row>
    <row r="6337" spans="1:3" x14ac:dyDescent="0.35">
      <c r="A6337">
        <v>6330</v>
      </c>
      <c r="B6337" s="35">
        <v>40046</v>
      </c>
      <c r="C6337" s="9">
        <v>0.12799215316772461</v>
      </c>
    </row>
    <row r="6338" spans="1:3" x14ac:dyDescent="0.35">
      <c r="A6338">
        <v>6331</v>
      </c>
      <c r="B6338" s="35">
        <v>40047</v>
      </c>
      <c r="C6338" s="9">
        <v>0.12374461442232132</v>
      </c>
    </row>
    <row r="6339" spans="1:3" x14ac:dyDescent="0.35">
      <c r="A6339">
        <v>6332</v>
      </c>
      <c r="B6339" s="35">
        <v>40048</v>
      </c>
      <c r="C6339" s="9">
        <v>0.11213470995426178</v>
      </c>
    </row>
    <row r="6340" spans="1:3" x14ac:dyDescent="0.35">
      <c r="A6340">
        <v>6333</v>
      </c>
      <c r="B6340" s="35">
        <v>40049</v>
      </c>
      <c r="C6340" s="9">
        <v>0.10109113901853561</v>
      </c>
    </row>
    <row r="6341" spans="1:3" x14ac:dyDescent="0.35">
      <c r="A6341">
        <v>6334</v>
      </c>
      <c r="B6341" s="35">
        <v>40050</v>
      </c>
      <c r="C6341" s="9">
        <v>0.10307332128286362</v>
      </c>
    </row>
    <row r="6342" spans="1:3" x14ac:dyDescent="0.35">
      <c r="A6342">
        <v>6335</v>
      </c>
      <c r="B6342" s="35">
        <v>40051</v>
      </c>
      <c r="C6342" s="9">
        <v>0.10250698029994965</v>
      </c>
    </row>
    <row r="6343" spans="1:3" x14ac:dyDescent="0.35">
      <c r="A6343">
        <v>6336</v>
      </c>
      <c r="B6343" s="35">
        <v>40052</v>
      </c>
      <c r="C6343" s="9">
        <v>8.1269346177577972E-2</v>
      </c>
    </row>
    <row r="6344" spans="1:3" x14ac:dyDescent="0.35">
      <c r="A6344">
        <v>6337</v>
      </c>
      <c r="B6344" s="35">
        <v>40053</v>
      </c>
      <c r="C6344" s="9">
        <v>0.11185154318809509</v>
      </c>
    </row>
    <row r="6345" spans="1:3" x14ac:dyDescent="0.35">
      <c r="A6345">
        <v>6338</v>
      </c>
      <c r="B6345" s="35">
        <v>40054</v>
      </c>
      <c r="C6345" s="9">
        <v>0.16706939041614532</v>
      </c>
    </row>
    <row r="6346" spans="1:3" x14ac:dyDescent="0.35">
      <c r="A6346">
        <v>6339</v>
      </c>
      <c r="B6346" s="35">
        <v>40055</v>
      </c>
      <c r="C6346" s="9">
        <v>0.18462583422660828</v>
      </c>
    </row>
    <row r="6347" spans="1:3" x14ac:dyDescent="0.35">
      <c r="A6347">
        <v>6340</v>
      </c>
      <c r="B6347" s="35">
        <v>40056</v>
      </c>
      <c r="C6347" s="9">
        <v>0.18292683362960815</v>
      </c>
    </row>
    <row r="6348" spans="1:3" x14ac:dyDescent="0.35">
      <c r="A6348">
        <v>6341</v>
      </c>
      <c r="B6348" s="35">
        <v>40057</v>
      </c>
      <c r="C6348" s="9">
        <v>0.13365550339221954</v>
      </c>
    </row>
    <row r="6349" spans="1:3" x14ac:dyDescent="0.35">
      <c r="A6349">
        <v>6342</v>
      </c>
      <c r="B6349" s="35">
        <v>40058</v>
      </c>
      <c r="C6349" s="9">
        <v>0.10533867031335831</v>
      </c>
    </row>
    <row r="6350" spans="1:3" x14ac:dyDescent="0.35">
      <c r="A6350">
        <v>6343</v>
      </c>
      <c r="B6350" s="35">
        <v>40059</v>
      </c>
      <c r="C6350" s="9">
        <v>0.12119610607624054</v>
      </c>
    </row>
    <row r="6351" spans="1:3" x14ac:dyDescent="0.35">
      <c r="A6351">
        <v>6344</v>
      </c>
      <c r="B6351" s="35">
        <v>40060</v>
      </c>
      <c r="C6351" s="9">
        <v>0.13790303468704224</v>
      </c>
    </row>
    <row r="6352" spans="1:3" x14ac:dyDescent="0.35">
      <c r="A6352">
        <v>6345</v>
      </c>
      <c r="B6352" s="35">
        <v>40061</v>
      </c>
      <c r="C6352" s="9">
        <v>6.9659441709518433E-2</v>
      </c>
    </row>
    <row r="6353" spans="1:3" x14ac:dyDescent="0.35">
      <c r="A6353">
        <v>6346</v>
      </c>
      <c r="B6353" s="35">
        <v>40062</v>
      </c>
      <c r="C6353" s="9">
        <v>7.7871330082416534E-2</v>
      </c>
    </row>
    <row r="6354" spans="1:3" x14ac:dyDescent="0.35">
      <c r="A6354">
        <v>6347</v>
      </c>
      <c r="B6354" s="35">
        <v>40063</v>
      </c>
      <c r="C6354" s="9">
        <v>7.7304989099502563E-2</v>
      </c>
    </row>
    <row r="6355" spans="1:3" x14ac:dyDescent="0.35">
      <c r="A6355">
        <v>6348</v>
      </c>
      <c r="B6355" s="35">
        <v>40064</v>
      </c>
      <c r="C6355" s="9">
        <v>7.5889147818088531E-2</v>
      </c>
    </row>
    <row r="6356" spans="1:3" x14ac:dyDescent="0.35">
      <c r="A6356">
        <v>6349</v>
      </c>
      <c r="B6356" s="35">
        <v>40065</v>
      </c>
      <c r="C6356" s="9">
        <v>8.9198067784309387E-2</v>
      </c>
    </row>
    <row r="6357" spans="1:3" x14ac:dyDescent="0.35">
      <c r="A6357">
        <v>6350</v>
      </c>
      <c r="B6357" s="35">
        <v>40066</v>
      </c>
      <c r="C6357" s="9">
        <v>0.13110700249671936</v>
      </c>
    </row>
    <row r="6358" spans="1:3" x14ac:dyDescent="0.35">
      <c r="A6358">
        <v>6351</v>
      </c>
      <c r="B6358" s="35">
        <v>40067</v>
      </c>
      <c r="C6358" s="9">
        <v>0.14498224854469299</v>
      </c>
    </row>
    <row r="6359" spans="1:3" x14ac:dyDescent="0.35">
      <c r="A6359">
        <v>6352</v>
      </c>
      <c r="B6359" s="35">
        <v>40068</v>
      </c>
      <c r="C6359" s="9">
        <v>0.17358227074146271</v>
      </c>
    </row>
    <row r="6360" spans="1:3" x14ac:dyDescent="0.35">
      <c r="A6360">
        <v>6353</v>
      </c>
      <c r="B6360" s="35">
        <v>40069</v>
      </c>
      <c r="C6360" s="9">
        <v>0.21973873674869537</v>
      </c>
    </row>
    <row r="6361" spans="1:3" x14ac:dyDescent="0.35">
      <c r="A6361">
        <v>6354</v>
      </c>
      <c r="B6361" s="35">
        <v>40070</v>
      </c>
      <c r="C6361" s="9">
        <v>0.17924563586711884</v>
      </c>
    </row>
    <row r="6362" spans="1:3" x14ac:dyDescent="0.35">
      <c r="A6362">
        <v>6355</v>
      </c>
      <c r="B6362" s="35">
        <v>40071</v>
      </c>
      <c r="C6362" s="9">
        <v>0.38227742910385132</v>
      </c>
    </row>
    <row r="6363" spans="1:3" x14ac:dyDescent="0.35">
      <c r="A6363">
        <v>6356</v>
      </c>
      <c r="B6363" s="35">
        <v>40072</v>
      </c>
      <c r="C6363" s="9">
        <v>0.34829720854759216</v>
      </c>
    </row>
    <row r="6364" spans="1:3" x14ac:dyDescent="0.35">
      <c r="A6364">
        <v>6357</v>
      </c>
      <c r="B6364" s="35">
        <v>40073</v>
      </c>
      <c r="C6364" s="9">
        <v>0.20076644420623779</v>
      </c>
    </row>
    <row r="6365" spans="1:3" x14ac:dyDescent="0.35">
      <c r="A6365">
        <v>6358</v>
      </c>
      <c r="B6365" s="35">
        <v>40074</v>
      </c>
      <c r="C6365" s="9">
        <v>0.17499810457229614</v>
      </c>
    </row>
    <row r="6366" spans="1:3" x14ac:dyDescent="0.35">
      <c r="A6366">
        <v>6359</v>
      </c>
      <c r="B6366" s="35">
        <v>40075</v>
      </c>
      <c r="C6366" s="9">
        <v>0.16168919205665588</v>
      </c>
    </row>
    <row r="6367" spans="1:3" x14ac:dyDescent="0.35">
      <c r="A6367">
        <v>6360</v>
      </c>
      <c r="B6367" s="35">
        <v>40076</v>
      </c>
      <c r="C6367" s="9">
        <v>0.15149512887001038</v>
      </c>
    </row>
    <row r="6368" spans="1:3" x14ac:dyDescent="0.35">
      <c r="A6368">
        <v>6361</v>
      </c>
      <c r="B6368" s="35">
        <v>40077</v>
      </c>
      <c r="C6368" s="9">
        <v>0.14158423244953156</v>
      </c>
    </row>
    <row r="6369" spans="1:3" x14ac:dyDescent="0.35">
      <c r="A6369">
        <v>6362</v>
      </c>
      <c r="B6369" s="35">
        <v>40078</v>
      </c>
      <c r="C6369" s="9">
        <v>0.15007929503917694</v>
      </c>
    </row>
    <row r="6370" spans="1:3" x14ac:dyDescent="0.35">
      <c r="A6370">
        <v>6363</v>
      </c>
      <c r="B6370" s="35">
        <v>40079</v>
      </c>
      <c r="C6370" s="9">
        <v>0.15772484242916107</v>
      </c>
    </row>
    <row r="6371" spans="1:3" x14ac:dyDescent="0.35">
      <c r="A6371">
        <v>6364</v>
      </c>
      <c r="B6371" s="35">
        <v>40080</v>
      </c>
      <c r="C6371" s="9">
        <v>0.12119610607624054</v>
      </c>
    </row>
    <row r="6372" spans="1:3" x14ac:dyDescent="0.35">
      <c r="A6372">
        <v>6365</v>
      </c>
      <c r="B6372" s="35">
        <v>40081</v>
      </c>
      <c r="C6372" s="9">
        <v>0.1200634241104126</v>
      </c>
    </row>
    <row r="6373" spans="1:3" x14ac:dyDescent="0.35">
      <c r="A6373">
        <v>6366</v>
      </c>
      <c r="B6373" s="35">
        <v>40082</v>
      </c>
      <c r="C6373" s="9">
        <v>0.10477233678102493</v>
      </c>
    </row>
    <row r="6374" spans="1:3" x14ac:dyDescent="0.35">
      <c r="A6374">
        <v>6367</v>
      </c>
      <c r="B6374" s="35">
        <v>40083</v>
      </c>
      <c r="C6374" s="9">
        <v>7.3623798787593842E-2</v>
      </c>
    </row>
    <row r="6375" spans="1:3" x14ac:dyDescent="0.35">
      <c r="A6375">
        <v>6368</v>
      </c>
      <c r="B6375" s="35">
        <v>40084</v>
      </c>
      <c r="C6375" s="9">
        <v>6.6261418163776398E-2</v>
      </c>
    </row>
    <row r="6376" spans="1:3" x14ac:dyDescent="0.35">
      <c r="A6376">
        <v>6369</v>
      </c>
      <c r="B6376" s="35">
        <v>40085</v>
      </c>
      <c r="C6376" s="9">
        <v>6.0881223529577255E-2</v>
      </c>
    </row>
    <row r="6377" spans="1:3" x14ac:dyDescent="0.35">
      <c r="A6377">
        <v>6370</v>
      </c>
      <c r="B6377" s="35">
        <v>40086</v>
      </c>
      <c r="C6377" s="9">
        <v>5.4368343204259872E-2</v>
      </c>
    </row>
    <row r="6378" spans="1:3" x14ac:dyDescent="0.35">
      <c r="A6378">
        <v>6371</v>
      </c>
      <c r="B6378" s="35">
        <v>40087</v>
      </c>
      <c r="C6378" s="9">
        <v>4.9554482102394104E-2</v>
      </c>
    </row>
    <row r="6379" spans="1:3" x14ac:dyDescent="0.35">
      <c r="A6379">
        <v>6372</v>
      </c>
      <c r="B6379" s="35">
        <v>40088</v>
      </c>
      <c r="C6379" s="9">
        <v>5.3802009671926498E-2</v>
      </c>
    </row>
    <row r="6380" spans="1:3" x14ac:dyDescent="0.35">
      <c r="A6380">
        <v>6373</v>
      </c>
      <c r="B6380" s="35">
        <v>40089</v>
      </c>
      <c r="C6380" s="9">
        <v>5.6633692234754562E-2</v>
      </c>
    </row>
    <row r="6381" spans="1:3" x14ac:dyDescent="0.35">
      <c r="A6381">
        <v>6374</v>
      </c>
      <c r="B6381" s="35">
        <v>40090</v>
      </c>
      <c r="C6381" s="9">
        <v>0.10222381353378296</v>
      </c>
    </row>
    <row r="6382" spans="1:3" x14ac:dyDescent="0.35">
      <c r="A6382">
        <v>6375</v>
      </c>
      <c r="B6382" s="35">
        <v>40091</v>
      </c>
      <c r="C6382" s="9">
        <v>0.16508720815181732</v>
      </c>
    </row>
    <row r="6383" spans="1:3" x14ac:dyDescent="0.35">
      <c r="A6383">
        <v>6376</v>
      </c>
      <c r="B6383" s="35">
        <v>40092</v>
      </c>
      <c r="C6383" s="9">
        <v>0.15121196210384369</v>
      </c>
    </row>
    <row r="6384" spans="1:3" x14ac:dyDescent="0.35">
      <c r="A6384">
        <v>6377</v>
      </c>
      <c r="B6384" s="35">
        <v>40093</v>
      </c>
      <c r="C6384" s="9">
        <v>0.12742580473423004</v>
      </c>
    </row>
    <row r="6385" spans="1:3" x14ac:dyDescent="0.35">
      <c r="A6385">
        <v>6378</v>
      </c>
      <c r="B6385" s="35">
        <v>40094</v>
      </c>
      <c r="C6385" s="9">
        <v>0.12884165346622467</v>
      </c>
    </row>
    <row r="6386" spans="1:3" x14ac:dyDescent="0.35">
      <c r="A6386">
        <v>6379</v>
      </c>
      <c r="B6386" s="35">
        <v>40095</v>
      </c>
      <c r="C6386" s="9">
        <v>0.12317828088998795</v>
      </c>
    </row>
    <row r="6387" spans="1:3" x14ac:dyDescent="0.35">
      <c r="A6387">
        <v>6380</v>
      </c>
      <c r="B6387" s="35">
        <v>40096</v>
      </c>
      <c r="C6387" s="9">
        <v>0.12261193990707397</v>
      </c>
    </row>
    <row r="6388" spans="1:3" x14ac:dyDescent="0.35">
      <c r="A6388">
        <v>6381</v>
      </c>
      <c r="B6388" s="35">
        <v>40097</v>
      </c>
      <c r="C6388" s="9">
        <v>0.10590500384569168</v>
      </c>
    </row>
    <row r="6389" spans="1:3" x14ac:dyDescent="0.35">
      <c r="A6389">
        <v>6382</v>
      </c>
      <c r="B6389" s="35">
        <v>40098</v>
      </c>
      <c r="C6389" s="9">
        <v>0.10080797225236893</v>
      </c>
    </row>
    <row r="6390" spans="1:3" x14ac:dyDescent="0.35">
      <c r="A6390">
        <v>6383</v>
      </c>
      <c r="B6390" s="35">
        <v>40099</v>
      </c>
      <c r="C6390" s="9">
        <v>9.4578266143798828E-2</v>
      </c>
    </row>
    <row r="6391" spans="1:3" x14ac:dyDescent="0.35">
      <c r="A6391">
        <v>6384</v>
      </c>
      <c r="B6391" s="35">
        <v>40100</v>
      </c>
      <c r="C6391" s="9">
        <v>8.5516877472400665E-2</v>
      </c>
    </row>
    <row r="6392" spans="1:3" x14ac:dyDescent="0.35">
      <c r="A6392">
        <v>6385</v>
      </c>
      <c r="B6392" s="35">
        <v>40101</v>
      </c>
      <c r="C6392" s="9">
        <v>8.2402028143405914E-2</v>
      </c>
    </row>
    <row r="6393" spans="1:3" x14ac:dyDescent="0.35">
      <c r="A6393">
        <v>6386</v>
      </c>
      <c r="B6393" s="35">
        <v>40102</v>
      </c>
      <c r="C6393" s="9">
        <v>8.1269346177577972E-2</v>
      </c>
    </row>
    <row r="6394" spans="1:3" x14ac:dyDescent="0.35">
      <c r="A6394">
        <v>6387</v>
      </c>
      <c r="B6394" s="35">
        <v>40103</v>
      </c>
      <c r="C6394" s="9">
        <v>7.9004004597663879E-2</v>
      </c>
    </row>
    <row r="6395" spans="1:3" x14ac:dyDescent="0.35">
      <c r="A6395">
        <v>6388</v>
      </c>
      <c r="B6395" s="35">
        <v>40104</v>
      </c>
      <c r="C6395" s="9">
        <v>7.1641623973846436E-2</v>
      </c>
    </row>
    <row r="6396" spans="1:3" x14ac:dyDescent="0.35">
      <c r="A6396">
        <v>6389</v>
      </c>
      <c r="B6396" s="35">
        <v>40105</v>
      </c>
      <c r="C6396" s="9">
        <v>6.9659441709518433E-2</v>
      </c>
    </row>
    <row r="6397" spans="1:3" x14ac:dyDescent="0.35">
      <c r="A6397">
        <v>6390</v>
      </c>
      <c r="B6397" s="35">
        <v>40106</v>
      </c>
      <c r="C6397" s="9">
        <v>6.9093108177185059E-2</v>
      </c>
    </row>
    <row r="6398" spans="1:3" x14ac:dyDescent="0.35">
      <c r="A6398">
        <v>6391</v>
      </c>
      <c r="B6398" s="35">
        <v>40107</v>
      </c>
      <c r="C6398" s="9">
        <v>0.12176244705915451</v>
      </c>
    </row>
    <row r="6399" spans="1:3" x14ac:dyDescent="0.35">
      <c r="A6399">
        <v>6392</v>
      </c>
      <c r="B6399" s="35">
        <v>40108</v>
      </c>
      <c r="C6399" s="9">
        <v>0.14498224854469299</v>
      </c>
    </row>
    <row r="6400" spans="1:3" x14ac:dyDescent="0.35">
      <c r="A6400">
        <v>6393</v>
      </c>
      <c r="B6400" s="35">
        <v>40109</v>
      </c>
      <c r="C6400" s="9">
        <v>0.15376047790050507</v>
      </c>
    </row>
    <row r="6401" spans="1:3" x14ac:dyDescent="0.35">
      <c r="A6401">
        <v>6394</v>
      </c>
      <c r="B6401" s="35">
        <v>40110</v>
      </c>
      <c r="C6401" s="9">
        <v>0.148946613073349</v>
      </c>
    </row>
    <row r="6402" spans="1:3" x14ac:dyDescent="0.35">
      <c r="A6402">
        <v>6395</v>
      </c>
      <c r="B6402" s="35">
        <v>40111</v>
      </c>
      <c r="C6402" s="9">
        <v>0.10647134482860565</v>
      </c>
    </row>
    <row r="6403" spans="1:3" x14ac:dyDescent="0.35">
      <c r="A6403">
        <v>6396</v>
      </c>
      <c r="B6403" s="35">
        <v>40112</v>
      </c>
      <c r="C6403" s="9">
        <v>7.1358449757099152E-2</v>
      </c>
    </row>
    <row r="6404" spans="1:3" x14ac:dyDescent="0.35">
      <c r="A6404">
        <v>6397</v>
      </c>
      <c r="B6404" s="35">
        <v>40113</v>
      </c>
      <c r="C6404" s="9">
        <v>9.4011925160884857E-2</v>
      </c>
    </row>
    <row r="6405" spans="1:3" x14ac:dyDescent="0.35">
      <c r="A6405">
        <v>6398</v>
      </c>
      <c r="B6405" s="35">
        <v>40114</v>
      </c>
      <c r="C6405" s="9">
        <v>8.6083211004734039E-2</v>
      </c>
    </row>
    <row r="6406" spans="1:3" x14ac:dyDescent="0.35">
      <c r="A6406">
        <v>6399</v>
      </c>
      <c r="B6406" s="35">
        <v>40115</v>
      </c>
      <c r="C6406" s="9">
        <v>5.7483196258544922E-2</v>
      </c>
    </row>
    <row r="6407" spans="1:3" x14ac:dyDescent="0.35">
      <c r="A6407">
        <v>6400</v>
      </c>
      <c r="B6407" s="35">
        <v>40116</v>
      </c>
      <c r="C6407" s="9">
        <v>7.5889147818088531E-2</v>
      </c>
    </row>
    <row r="6408" spans="1:3" x14ac:dyDescent="0.35">
      <c r="A6408">
        <v>6401</v>
      </c>
      <c r="B6408" s="35">
        <v>40117</v>
      </c>
      <c r="C6408" s="9">
        <v>7.7304989099502563E-2</v>
      </c>
    </row>
    <row r="6409" spans="1:3" x14ac:dyDescent="0.35">
      <c r="A6409">
        <v>6402</v>
      </c>
      <c r="B6409" s="35">
        <v>40118</v>
      </c>
      <c r="C6409" s="9">
        <v>7.7021822333335876E-2</v>
      </c>
    </row>
    <row r="6410" spans="1:3" x14ac:dyDescent="0.35">
      <c r="A6410">
        <v>6403</v>
      </c>
      <c r="B6410" s="35">
        <v>40119</v>
      </c>
      <c r="C6410" s="9">
        <v>7.503964751958847E-2</v>
      </c>
    </row>
    <row r="6411" spans="1:3" x14ac:dyDescent="0.35">
      <c r="A6411">
        <v>6404</v>
      </c>
      <c r="B6411" s="35">
        <v>40120</v>
      </c>
      <c r="C6411" s="9">
        <v>9.5427766442298889E-2</v>
      </c>
    </row>
    <row r="6412" spans="1:3" x14ac:dyDescent="0.35">
      <c r="A6412">
        <v>6405</v>
      </c>
      <c r="B6412" s="35">
        <v>40121</v>
      </c>
      <c r="C6412" s="9">
        <v>0.12657630443572998</v>
      </c>
    </row>
    <row r="6413" spans="1:3" x14ac:dyDescent="0.35">
      <c r="A6413">
        <v>6406</v>
      </c>
      <c r="B6413" s="35">
        <v>40122</v>
      </c>
      <c r="C6413" s="9">
        <v>0.13195650279521942</v>
      </c>
    </row>
    <row r="6414" spans="1:3" x14ac:dyDescent="0.35">
      <c r="A6414">
        <v>6407</v>
      </c>
      <c r="B6414" s="35">
        <v>40123</v>
      </c>
      <c r="C6414" s="9">
        <v>0.14045156538486481</v>
      </c>
    </row>
    <row r="6415" spans="1:3" x14ac:dyDescent="0.35">
      <c r="A6415">
        <v>6408</v>
      </c>
      <c r="B6415" s="35">
        <v>40124</v>
      </c>
      <c r="C6415" s="9">
        <v>0.13960205018520355</v>
      </c>
    </row>
    <row r="6416" spans="1:3" x14ac:dyDescent="0.35">
      <c r="A6416">
        <v>6409</v>
      </c>
      <c r="B6416" s="35">
        <v>40125</v>
      </c>
      <c r="C6416" s="9">
        <v>0.13478820025920868</v>
      </c>
    </row>
    <row r="6417" spans="1:3" x14ac:dyDescent="0.35">
      <c r="A6417">
        <v>6410</v>
      </c>
      <c r="B6417" s="35">
        <v>40126</v>
      </c>
      <c r="C6417" s="9">
        <v>0.13308916985988617</v>
      </c>
    </row>
    <row r="6418" spans="1:3" x14ac:dyDescent="0.35">
      <c r="A6418">
        <v>6411</v>
      </c>
      <c r="B6418" s="35">
        <v>40127</v>
      </c>
      <c r="C6418" s="9">
        <v>0.12940798699855804</v>
      </c>
    </row>
    <row r="6419" spans="1:3" x14ac:dyDescent="0.35">
      <c r="A6419">
        <v>6412</v>
      </c>
      <c r="B6419" s="35">
        <v>40128</v>
      </c>
      <c r="C6419" s="9">
        <v>0.12487728893756866</v>
      </c>
    </row>
    <row r="6420" spans="1:3" x14ac:dyDescent="0.35">
      <c r="A6420">
        <v>6413</v>
      </c>
      <c r="B6420" s="35">
        <v>40129</v>
      </c>
      <c r="C6420" s="9">
        <v>0.12346145510673523</v>
      </c>
    </row>
    <row r="6421" spans="1:3" x14ac:dyDescent="0.35">
      <c r="A6421">
        <v>6414</v>
      </c>
      <c r="B6421" s="35">
        <v>40130</v>
      </c>
      <c r="C6421" s="9">
        <v>0.11355055868625641</v>
      </c>
    </row>
    <row r="6422" spans="1:3" x14ac:dyDescent="0.35">
      <c r="A6422">
        <v>6415</v>
      </c>
      <c r="B6422" s="35">
        <v>40131</v>
      </c>
      <c r="C6422" s="9">
        <v>0.11496639251708984</v>
      </c>
    </row>
    <row r="6423" spans="1:3" x14ac:dyDescent="0.35">
      <c r="A6423">
        <v>6416</v>
      </c>
      <c r="B6423" s="35">
        <v>40132</v>
      </c>
      <c r="C6423" s="9">
        <v>0.11100204288959503</v>
      </c>
    </row>
    <row r="6424" spans="1:3" x14ac:dyDescent="0.35">
      <c r="A6424">
        <v>6417</v>
      </c>
      <c r="B6424" s="35">
        <v>40133</v>
      </c>
      <c r="C6424" s="9">
        <v>7.8154496848583221E-2</v>
      </c>
    </row>
    <row r="6425" spans="1:3" x14ac:dyDescent="0.35">
      <c r="A6425">
        <v>6418</v>
      </c>
      <c r="B6425" s="35">
        <v>40134</v>
      </c>
      <c r="C6425" s="9">
        <v>0.12799215316772461</v>
      </c>
    </row>
    <row r="6426" spans="1:3" x14ac:dyDescent="0.35">
      <c r="A6426">
        <v>6419</v>
      </c>
      <c r="B6426" s="35">
        <v>40135</v>
      </c>
      <c r="C6426" s="9">
        <v>0.13507135212421417</v>
      </c>
    </row>
    <row r="6427" spans="1:3" x14ac:dyDescent="0.35">
      <c r="A6427">
        <v>6420</v>
      </c>
      <c r="B6427" s="35">
        <v>40136</v>
      </c>
      <c r="C6427" s="9">
        <v>0.12261193990707397</v>
      </c>
    </row>
    <row r="6428" spans="1:3" x14ac:dyDescent="0.35">
      <c r="A6428">
        <v>6421</v>
      </c>
      <c r="B6428" s="35">
        <v>40137</v>
      </c>
      <c r="C6428" s="9">
        <v>8.2968361675739288E-2</v>
      </c>
    </row>
    <row r="6429" spans="1:3" x14ac:dyDescent="0.35">
      <c r="A6429">
        <v>6422</v>
      </c>
      <c r="B6429" s="35">
        <v>40138</v>
      </c>
      <c r="C6429" s="9">
        <v>5.0687152892351151E-2</v>
      </c>
    </row>
    <row r="6430" spans="1:3" x14ac:dyDescent="0.35">
      <c r="A6430">
        <v>6423</v>
      </c>
      <c r="B6430" s="35">
        <v>40139</v>
      </c>
      <c r="C6430" s="9">
        <v>4.8421807587146759E-2</v>
      </c>
    </row>
    <row r="6431" spans="1:3" x14ac:dyDescent="0.35">
      <c r="A6431">
        <v>6424</v>
      </c>
      <c r="B6431" s="35">
        <v>40140</v>
      </c>
      <c r="C6431" s="9">
        <v>5.6633692234754562E-2</v>
      </c>
    </row>
    <row r="6432" spans="1:3" x14ac:dyDescent="0.35">
      <c r="A6432">
        <v>6425</v>
      </c>
      <c r="B6432" s="35">
        <v>40141</v>
      </c>
      <c r="C6432" s="9">
        <v>4.9554482102394104E-2</v>
      </c>
    </row>
    <row r="6433" spans="1:3" x14ac:dyDescent="0.35">
      <c r="A6433">
        <v>6426</v>
      </c>
      <c r="B6433" s="35">
        <v>40142</v>
      </c>
      <c r="C6433" s="9">
        <v>6.4845576882362366E-2</v>
      </c>
    </row>
    <row r="6434" spans="1:3" x14ac:dyDescent="0.35">
      <c r="A6434">
        <v>6427</v>
      </c>
      <c r="B6434" s="35">
        <v>40143</v>
      </c>
      <c r="C6434" s="9">
        <v>8.5233710706233978E-2</v>
      </c>
    </row>
    <row r="6435" spans="1:3" x14ac:dyDescent="0.35">
      <c r="A6435">
        <v>6428</v>
      </c>
      <c r="B6435" s="35">
        <v>40144</v>
      </c>
      <c r="C6435" s="9">
        <v>8.1552520394325256E-2</v>
      </c>
    </row>
    <row r="6436" spans="1:3" x14ac:dyDescent="0.35">
      <c r="A6436">
        <v>6429</v>
      </c>
      <c r="B6436" s="35">
        <v>40145</v>
      </c>
      <c r="C6436" s="9">
        <v>8.3534695208072662E-2</v>
      </c>
    </row>
    <row r="6437" spans="1:3" x14ac:dyDescent="0.35">
      <c r="A6437">
        <v>6430</v>
      </c>
      <c r="B6437" s="35">
        <v>40146</v>
      </c>
      <c r="C6437" s="9">
        <v>8.2118861377239227E-2</v>
      </c>
    </row>
    <row r="6438" spans="1:3" x14ac:dyDescent="0.35">
      <c r="A6438">
        <v>6431</v>
      </c>
      <c r="B6438" s="35">
        <v>40147</v>
      </c>
      <c r="C6438" s="9">
        <v>9.0897075831890106E-2</v>
      </c>
    </row>
    <row r="6439" spans="1:3" x14ac:dyDescent="0.35">
      <c r="A6439">
        <v>6432</v>
      </c>
      <c r="B6439" s="35">
        <v>40148</v>
      </c>
      <c r="C6439" s="9">
        <v>8.8631734251976013E-2</v>
      </c>
    </row>
    <row r="6440" spans="1:3" x14ac:dyDescent="0.35">
      <c r="A6440">
        <v>6433</v>
      </c>
      <c r="B6440" s="35">
        <v>40149</v>
      </c>
      <c r="C6440" s="9">
        <v>7.9287171363830566E-2</v>
      </c>
    </row>
    <row r="6441" spans="1:3" x14ac:dyDescent="0.35">
      <c r="A6441">
        <v>6434</v>
      </c>
      <c r="B6441" s="35">
        <v>40150</v>
      </c>
      <c r="C6441" s="9">
        <v>6.7960433661937714E-2</v>
      </c>
    </row>
    <row r="6442" spans="1:3" x14ac:dyDescent="0.35">
      <c r="A6442">
        <v>6435</v>
      </c>
      <c r="B6442" s="35">
        <v>40151</v>
      </c>
      <c r="C6442" s="9">
        <v>6.1447560787200928E-2</v>
      </c>
    </row>
    <row r="6443" spans="1:3" x14ac:dyDescent="0.35">
      <c r="A6443">
        <v>6436</v>
      </c>
      <c r="B6443" s="35">
        <v>40152</v>
      </c>
      <c r="C6443" s="9">
        <v>8.6366377770900726E-2</v>
      </c>
    </row>
    <row r="6444" spans="1:3" x14ac:dyDescent="0.35">
      <c r="A6444">
        <v>6437</v>
      </c>
      <c r="B6444" s="35">
        <v>40153</v>
      </c>
      <c r="C6444" s="9">
        <v>7.0225782692432404E-2</v>
      </c>
    </row>
    <row r="6445" spans="1:3" x14ac:dyDescent="0.35">
      <c r="A6445">
        <v>6438</v>
      </c>
      <c r="B6445" s="35">
        <v>40154</v>
      </c>
      <c r="C6445" s="9">
        <v>7.1641623973846436E-2</v>
      </c>
    </row>
    <row r="6446" spans="1:3" x14ac:dyDescent="0.35">
      <c r="A6446">
        <v>6439</v>
      </c>
      <c r="B6446" s="35">
        <v>40155</v>
      </c>
      <c r="C6446" s="9">
        <v>6.4279243350028992E-2</v>
      </c>
    </row>
    <row r="6447" spans="1:3" x14ac:dyDescent="0.35">
      <c r="A6447">
        <v>6440</v>
      </c>
      <c r="B6447" s="35">
        <v>40156</v>
      </c>
      <c r="C6447" s="9">
        <v>6.4562410116195679E-2</v>
      </c>
    </row>
    <row r="6448" spans="1:3" x14ac:dyDescent="0.35">
      <c r="A6448">
        <v>6441</v>
      </c>
      <c r="B6448" s="35">
        <v>40157</v>
      </c>
      <c r="C6448" s="9">
        <v>8.438420295715332E-2</v>
      </c>
    </row>
    <row r="6449" spans="1:3" x14ac:dyDescent="0.35">
      <c r="A6449">
        <v>6442</v>
      </c>
      <c r="B6449" s="35">
        <v>40158</v>
      </c>
      <c r="C6449" s="9">
        <v>6.9376274943351746E-2</v>
      </c>
    </row>
    <row r="6450" spans="1:3" x14ac:dyDescent="0.35">
      <c r="A6450">
        <v>6443</v>
      </c>
      <c r="B6450" s="35">
        <v>40159</v>
      </c>
      <c r="C6450" s="9">
        <v>5.1536660641431808E-2</v>
      </c>
    </row>
    <row r="6451" spans="1:3" x14ac:dyDescent="0.35">
      <c r="A6451">
        <v>6444</v>
      </c>
      <c r="B6451" s="35">
        <v>40160</v>
      </c>
      <c r="C6451" s="9">
        <v>5.1819831132888794E-2</v>
      </c>
    </row>
    <row r="6452" spans="1:3" x14ac:dyDescent="0.35">
      <c r="A6452">
        <v>6445</v>
      </c>
      <c r="B6452" s="35">
        <v>40161</v>
      </c>
      <c r="C6452" s="9">
        <v>5.295250192284584E-2</v>
      </c>
    </row>
    <row r="6453" spans="1:3" x14ac:dyDescent="0.35">
      <c r="A6453">
        <v>6446</v>
      </c>
      <c r="B6453" s="35">
        <v>40162</v>
      </c>
      <c r="C6453" s="9">
        <v>4.6439629048109055E-2</v>
      </c>
    </row>
    <row r="6454" spans="1:3" x14ac:dyDescent="0.35">
      <c r="A6454">
        <v>6447</v>
      </c>
      <c r="B6454" s="35">
        <v>40163</v>
      </c>
      <c r="C6454" s="9">
        <v>3.369705006480217E-2</v>
      </c>
    </row>
    <row r="6455" spans="1:3" x14ac:dyDescent="0.35">
      <c r="A6455">
        <v>6448</v>
      </c>
      <c r="B6455" s="35">
        <v>40164</v>
      </c>
      <c r="C6455" s="9">
        <v>3.3980216830968857E-2</v>
      </c>
    </row>
    <row r="6456" spans="1:3" x14ac:dyDescent="0.35">
      <c r="A6456">
        <v>6449</v>
      </c>
      <c r="B6456" s="35">
        <v>40165</v>
      </c>
      <c r="C6456" s="9">
        <v>3.7661407142877579E-2</v>
      </c>
    </row>
    <row r="6457" spans="1:3" x14ac:dyDescent="0.35">
      <c r="A6457">
        <v>6450</v>
      </c>
      <c r="B6457" s="35">
        <v>40166</v>
      </c>
      <c r="C6457" s="9">
        <v>4.9271311610937119E-2</v>
      </c>
    </row>
    <row r="6458" spans="1:3" x14ac:dyDescent="0.35">
      <c r="A6458">
        <v>6451</v>
      </c>
      <c r="B6458" s="35">
        <v>40167</v>
      </c>
      <c r="C6458" s="9">
        <v>5.0403986126184464E-2</v>
      </c>
    </row>
    <row r="6459" spans="1:3" x14ac:dyDescent="0.35">
      <c r="A6459">
        <v>6452</v>
      </c>
      <c r="B6459" s="35">
        <v>40168</v>
      </c>
      <c r="C6459" s="9">
        <v>5.2386168390512466E-2</v>
      </c>
    </row>
    <row r="6460" spans="1:3" x14ac:dyDescent="0.35">
      <c r="A6460">
        <v>6453</v>
      </c>
      <c r="B6460" s="35">
        <v>40169</v>
      </c>
      <c r="C6460" s="9">
        <v>5.1253490149974823E-2</v>
      </c>
    </row>
    <row r="6461" spans="1:3" x14ac:dyDescent="0.35">
      <c r="A6461">
        <v>6454</v>
      </c>
      <c r="B6461" s="35">
        <v>40170</v>
      </c>
      <c r="C6461" s="9">
        <v>5.295250192284584E-2</v>
      </c>
    </row>
    <row r="6462" spans="1:3" x14ac:dyDescent="0.35">
      <c r="A6462">
        <v>6455</v>
      </c>
      <c r="B6462" s="35">
        <v>40171</v>
      </c>
      <c r="C6462" s="9">
        <v>4.530695453286171E-2</v>
      </c>
    </row>
    <row r="6463" spans="1:3" x14ac:dyDescent="0.35">
      <c r="A6463">
        <v>6456</v>
      </c>
      <c r="B6463" s="35">
        <v>40172</v>
      </c>
      <c r="C6463" s="9">
        <v>5.2102997899055481E-2</v>
      </c>
    </row>
    <row r="6464" spans="1:3" x14ac:dyDescent="0.35">
      <c r="A6464">
        <v>6457</v>
      </c>
      <c r="B6464" s="35">
        <v>40173</v>
      </c>
      <c r="C6464" s="9">
        <v>5.4934684187173843E-2</v>
      </c>
    </row>
    <row r="6465" spans="1:3" x14ac:dyDescent="0.35">
      <c r="A6465">
        <v>6458</v>
      </c>
      <c r="B6465" s="35">
        <v>40174</v>
      </c>
      <c r="C6465" s="9">
        <v>4.8704978078603745E-2</v>
      </c>
    </row>
    <row r="6466" spans="1:3" x14ac:dyDescent="0.35">
      <c r="A6466">
        <v>6459</v>
      </c>
      <c r="B6466" s="35">
        <v>40175</v>
      </c>
      <c r="C6466" s="9">
        <v>5.2102997899055481E-2</v>
      </c>
    </row>
    <row r="6467" spans="1:3" x14ac:dyDescent="0.35">
      <c r="A6467">
        <v>6460</v>
      </c>
      <c r="B6467" s="35">
        <v>40176</v>
      </c>
      <c r="C6467" s="9">
        <v>5.3518839180469513E-2</v>
      </c>
    </row>
    <row r="6468" spans="1:3" x14ac:dyDescent="0.35">
      <c r="A6468">
        <v>6461</v>
      </c>
      <c r="B6468" s="35">
        <v>40177</v>
      </c>
      <c r="C6468" s="9">
        <v>4.7855474054813385E-2</v>
      </c>
    </row>
    <row r="6469" spans="1:3" x14ac:dyDescent="0.35">
      <c r="A6469">
        <v>6462</v>
      </c>
      <c r="B6469" s="35">
        <v>40178</v>
      </c>
      <c r="C6469" s="9">
        <v>4.8704978078603745E-2</v>
      </c>
    </row>
    <row r="6470" spans="1:3" x14ac:dyDescent="0.35">
      <c r="A6470">
        <v>6463</v>
      </c>
      <c r="B6470" s="35">
        <v>40179</v>
      </c>
      <c r="C6470" s="9">
        <v>5.0970323383808136E-2</v>
      </c>
    </row>
    <row r="6471" spans="1:3" x14ac:dyDescent="0.35">
      <c r="A6471">
        <v>6464</v>
      </c>
      <c r="B6471" s="35">
        <v>40180</v>
      </c>
      <c r="C6471" s="9">
        <v>4.8988144844770432E-2</v>
      </c>
    </row>
    <row r="6472" spans="1:3" x14ac:dyDescent="0.35">
      <c r="A6472">
        <v>6465</v>
      </c>
      <c r="B6472" s="35">
        <v>40181</v>
      </c>
      <c r="C6472" s="9">
        <v>4.5873291790485382E-2</v>
      </c>
    </row>
    <row r="6473" spans="1:3" x14ac:dyDescent="0.35">
      <c r="A6473">
        <v>6466</v>
      </c>
      <c r="B6473" s="35">
        <v>40182</v>
      </c>
      <c r="C6473" s="9">
        <v>5.0120819360017776E-2</v>
      </c>
    </row>
    <row r="6474" spans="1:3" x14ac:dyDescent="0.35">
      <c r="A6474">
        <v>6467</v>
      </c>
      <c r="B6474" s="35">
        <v>40183</v>
      </c>
      <c r="C6474" s="9">
        <v>5.2669335156679153E-2</v>
      </c>
    </row>
    <row r="6475" spans="1:3" x14ac:dyDescent="0.35">
      <c r="A6475">
        <v>6468</v>
      </c>
      <c r="B6475" s="35">
        <v>40184</v>
      </c>
      <c r="C6475" s="9">
        <v>3.992675244808197E-2</v>
      </c>
    </row>
    <row r="6476" spans="1:3" x14ac:dyDescent="0.35">
      <c r="A6476">
        <v>6469</v>
      </c>
      <c r="B6476" s="35">
        <v>40185</v>
      </c>
      <c r="C6476" s="9">
        <v>2.8883183375000954E-2</v>
      </c>
    </row>
    <row r="6477" spans="1:3" x14ac:dyDescent="0.35">
      <c r="A6477">
        <v>6470</v>
      </c>
      <c r="B6477" s="35">
        <v>40186</v>
      </c>
      <c r="C6477" s="9">
        <v>2.4918824434280396E-2</v>
      </c>
    </row>
    <row r="6478" spans="1:3" x14ac:dyDescent="0.35">
      <c r="A6478">
        <v>6471</v>
      </c>
      <c r="B6478" s="35">
        <v>40187</v>
      </c>
      <c r="C6478" s="9">
        <v>2.6901004835963249E-2</v>
      </c>
    </row>
    <row r="6479" spans="1:3" x14ac:dyDescent="0.35">
      <c r="A6479">
        <v>6472</v>
      </c>
      <c r="B6479" s="35">
        <v>40188</v>
      </c>
      <c r="C6479" s="9">
        <v>3.1148532405495644E-2</v>
      </c>
    </row>
    <row r="6480" spans="1:3" x14ac:dyDescent="0.35">
      <c r="A6480">
        <v>6473</v>
      </c>
      <c r="B6480" s="35">
        <v>40189</v>
      </c>
      <c r="C6480" s="9">
        <v>3.0582195147871971E-2</v>
      </c>
    </row>
    <row r="6481" spans="1:3" x14ac:dyDescent="0.35">
      <c r="A6481">
        <v>6474</v>
      </c>
      <c r="B6481" s="35">
        <v>40190</v>
      </c>
      <c r="C6481" s="9">
        <v>2.7750510722398758E-2</v>
      </c>
    </row>
    <row r="6482" spans="1:3" x14ac:dyDescent="0.35">
      <c r="A6482">
        <v>6475</v>
      </c>
      <c r="B6482" s="35">
        <v>40191</v>
      </c>
      <c r="C6482" s="9">
        <v>3.0582195147871971E-2</v>
      </c>
    </row>
    <row r="6483" spans="1:3" x14ac:dyDescent="0.35">
      <c r="A6483">
        <v>6476</v>
      </c>
      <c r="B6483" s="35">
        <v>40192</v>
      </c>
      <c r="C6483" s="9">
        <v>3.5112891346216202E-2</v>
      </c>
    </row>
    <row r="6484" spans="1:3" x14ac:dyDescent="0.35">
      <c r="A6484">
        <v>6477</v>
      </c>
      <c r="B6484" s="35">
        <v>40193</v>
      </c>
      <c r="C6484" s="9">
        <v>4.7005962580442429E-2</v>
      </c>
    </row>
    <row r="6485" spans="1:3" x14ac:dyDescent="0.35">
      <c r="A6485">
        <v>6478</v>
      </c>
      <c r="B6485" s="35">
        <v>40194</v>
      </c>
      <c r="C6485" s="9">
        <v>5.0970323383808136E-2</v>
      </c>
    </row>
    <row r="6486" spans="1:3" x14ac:dyDescent="0.35">
      <c r="A6486">
        <v>6479</v>
      </c>
      <c r="B6486" s="35">
        <v>40195</v>
      </c>
      <c r="C6486" s="9">
        <v>4.9271311610937119E-2</v>
      </c>
    </row>
    <row r="6487" spans="1:3" x14ac:dyDescent="0.35">
      <c r="A6487">
        <v>6480</v>
      </c>
      <c r="B6487" s="35">
        <v>40196</v>
      </c>
      <c r="C6487" s="9">
        <v>4.6156458556652069E-2</v>
      </c>
    </row>
    <row r="6488" spans="1:3" x14ac:dyDescent="0.35">
      <c r="A6488">
        <v>6481</v>
      </c>
      <c r="B6488" s="35">
        <v>40197</v>
      </c>
      <c r="C6488" s="9">
        <v>4.6156458556652069E-2</v>
      </c>
    </row>
    <row r="6489" spans="1:3" x14ac:dyDescent="0.35">
      <c r="A6489">
        <v>6482</v>
      </c>
      <c r="B6489" s="35">
        <v>40198</v>
      </c>
      <c r="C6489" s="9">
        <v>4.0209919214248657E-2</v>
      </c>
    </row>
    <row r="6490" spans="1:3" x14ac:dyDescent="0.35">
      <c r="A6490">
        <v>6483</v>
      </c>
      <c r="B6490" s="35">
        <v>40199</v>
      </c>
      <c r="C6490" s="9">
        <v>2.6617836207151413E-2</v>
      </c>
    </row>
    <row r="6491" spans="1:3" x14ac:dyDescent="0.35">
      <c r="A6491">
        <v>6484</v>
      </c>
      <c r="B6491" s="35">
        <v>40200</v>
      </c>
      <c r="C6491" s="9">
        <v>2.9449518769979477E-2</v>
      </c>
    </row>
    <row r="6492" spans="1:3" x14ac:dyDescent="0.35">
      <c r="A6492">
        <v>6485</v>
      </c>
      <c r="B6492" s="35">
        <v>40201</v>
      </c>
      <c r="C6492" s="9">
        <v>2.6617836207151413E-2</v>
      </c>
    </row>
    <row r="6493" spans="1:3" x14ac:dyDescent="0.35">
      <c r="A6493">
        <v>6486</v>
      </c>
      <c r="B6493" s="35">
        <v>40202</v>
      </c>
      <c r="C6493" s="9">
        <v>2.7184171602129936E-2</v>
      </c>
    </row>
    <row r="6494" spans="1:3" x14ac:dyDescent="0.35">
      <c r="A6494">
        <v>6487</v>
      </c>
      <c r="B6494" s="35">
        <v>40203</v>
      </c>
      <c r="C6494" s="9">
        <v>2.8600014746189117E-2</v>
      </c>
    </row>
    <row r="6495" spans="1:3" x14ac:dyDescent="0.35">
      <c r="A6495">
        <v>6488</v>
      </c>
      <c r="B6495" s="35">
        <v>40204</v>
      </c>
      <c r="C6495" s="9">
        <v>2.4069320410490036E-2</v>
      </c>
    </row>
    <row r="6496" spans="1:3" x14ac:dyDescent="0.35">
      <c r="A6496">
        <v>6489</v>
      </c>
      <c r="B6496" s="35">
        <v>40205</v>
      </c>
      <c r="C6496" s="9">
        <v>2.916635200381279E-2</v>
      </c>
    </row>
    <row r="6497" spans="1:3" x14ac:dyDescent="0.35">
      <c r="A6497">
        <v>6490</v>
      </c>
      <c r="B6497" s="35">
        <v>40206</v>
      </c>
      <c r="C6497" s="9">
        <v>2.8600014746189117E-2</v>
      </c>
    </row>
    <row r="6498" spans="1:3" x14ac:dyDescent="0.35">
      <c r="A6498">
        <v>6491</v>
      </c>
      <c r="B6498" s="35">
        <v>40207</v>
      </c>
      <c r="C6498" s="9">
        <v>2.8600014746189117E-2</v>
      </c>
    </row>
    <row r="6499" spans="1:3" x14ac:dyDescent="0.35">
      <c r="A6499">
        <v>6492</v>
      </c>
      <c r="B6499" s="35">
        <v>40208</v>
      </c>
      <c r="C6499" s="9">
        <v>3.1998038291931152E-2</v>
      </c>
    </row>
    <row r="6500" spans="1:3" x14ac:dyDescent="0.35">
      <c r="A6500">
        <v>6493</v>
      </c>
      <c r="B6500" s="35">
        <v>40209</v>
      </c>
      <c r="C6500" s="9">
        <v>4.1625764220952988E-2</v>
      </c>
    </row>
    <row r="6501" spans="1:3" x14ac:dyDescent="0.35">
      <c r="A6501">
        <v>6494</v>
      </c>
      <c r="B6501" s="35">
        <v>40210</v>
      </c>
      <c r="C6501" s="9">
        <v>4.1908934712409973E-2</v>
      </c>
    </row>
    <row r="6502" spans="1:3" x14ac:dyDescent="0.35">
      <c r="A6502">
        <v>6495</v>
      </c>
      <c r="B6502" s="35">
        <v>40211</v>
      </c>
      <c r="C6502" s="9">
        <v>4.3891109526157379E-2</v>
      </c>
    </row>
    <row r="6503" spans="1:3" x14ac:dyDescent="0.35">
      <c r="A6503">
        <v>6496</v>
      </c>
      <c r="B6503" s="35">
        <v>40212</v>
      </c>
      <c r="C6503" s="9">
        <v>4.4740617275238037E-2</v>
      </c>
    </row>
    <row r="6504" spans="1:3" x14ac:dyDescent="0.35">
      <c r="A6504">
        <v>6497</v>
      </c>
      <c r="B6504" s="35">
        <v>40213</v>
      </c>
      <c r="C6504" s="9">
        <v>3.992675244808197E-2</v>
      </c>
    </row>
    <row r="6505" spans="1:3" x14ac:dyDescent="0.35">
      <c r="A6505">
        <v>6498</v>
      </c>
      <c r="B6505" s="35">
        <v>40214</v>
      </c>
      <c r="C6505" s="9">
        <v>3.4263383597135544E-2</v>
      </c>
    </row>
    <row r="6506" spans="1:3" x14ac:dyDescent="0.35">
      <c r="A6506">
        <v>6499</v>
      </c>
      <c r="B6506" s="35">
        <v>40215</v>
      </c>
      <c r="C6506" s="9">
        <v>2.8316846117377281E-2</v>
      </c>
    </row>
    <row r="6507" spans="1:3" x14ac:dyDescent="0.35">
      <c r="A6507">
        <v>6500</v>
      </c>
      <c r="B6507" s="35">
        <v>40216</v>
      </c>
      <c r="C6507" s="9">
        <v>2.8600014746189117E-2</v>
      </c>
    </row>
    <row r="6508" spans="1:3" x14ac:dyDescent="0.35">
      <c r="A6508">
        <v>6501</v>
      </c>
      <c r="B6508" s="35">
        <v>40217</v>
      </c>
      <c r="C6508" s="9">
        <v>2.6901004835963249E-2</v>
      </c>
    </row>
    <row r="6509" spans="1:3" x14ac:dyDescent="0.35">
      <c r="A6509">
        <v>6502</v>
      </c>
      <c r="B6509" s="35">
        <v>40218</v>
      </c>
      <c r="C6509" s="9">
        <v>2.7184171602129936E-2</v>
      </c>
    </row>
    <row r="6510" spans="1:3" x14ac:dyDescent="0.35">
      <c r="A6510">
        <v>6503</v>
      </c>
      <c r="B6510" s="35">
        <v>40219</v>
      </c>
      <c r="C6510" s="9">
        <v>2.8600014746189117E-2</v>
      </c>
    </row>
    <row r="6511" spans="1:3" x14ac:dyDescent="0.35">
      <c r="A6511">
        <v>6504</v>
      </c>
      <c r="B6511" s="35">
        <v>40220</v>
      </c>
      <c r="C6511" s="9">
        <v>2.8600014746189117E-2</v>
      </c>
    </row>
    <row r="6512" spans="1:3" x14ac:dyDescent="0.35">
      <c r="A6512">
        <v>6505</v>
      </c>
      <c r="B6512" s="35">
        <v>40221</v>
      </c>
      <c r="C6512" s="9">
        <v>2.7750510722398758E-2</v>
      </c>
    </row>
    <row r="6513" spans="1:3" x14ac:dyDescent="0.35">
      <c r="A6513">
        <v>6506</v>
      </c>
      <c r="B6513" s="35">
        <v>40222</v>
      </c>
      <c r="C6513" s="9">
        <v>2.8600014746189117E-2</v>
      </c>
    </row>
    <row r="6514" spans="1:3" x14ac:dyDescent="0.35">
      <c r="A6514">
        <v>6507</v>
      </c>
      <c r="B6514" s="35">
        <v>40223</v>
      </c>
      <c r="C6514" s="9">
        <v>2.7750510722398758E-2</v>
      </c>
    </row>
    <row r="6515" spans="1:3" x14ac:dyDescent="0.35">
      <c r="A6515">
        <v>6508</v>
      </c>
      <c r="B6515" s="35">
        <v>40224</v>
      </c>
      <c r="C6515" s="9">
        <v>3.5962395370006561E-2</v>
      </c>
    </row>
    <row r="6516" spans="1:3" x14ac:dyDescent="0.35">
      <c r="A6516">
        <v>6509</v>
      </c>
      <c r="B6516" s="35">
        <v>40225</v>
      </c>
      <c r="C6516" s="9">
        <v>3.3980216830968857E-2</v>
      </c>
    </row>
    <row r="6517" spans="1:3" x14ac:dyDescent="0.35">
      <c r="A6517">
        <v>6510</v>
      </c>
      <c r="B6517" s="35">
        <v>40226</v>
      </c>
      <c r="C6517" s="9">
        <v>3.3130709081888199E-2</v>
      </c>
    </row>
    <row r="6518" spans="1:3" x14ac:dyDescent="0.35">
      <c r="A6518">
        <v>6511</v>
      </c>
      <c r="B6518" s="35">
        <v>40227</v>
      </c>
      <c r="C6518" s="9">
        <v>3.0015856027603149E-2</v>
      </c>
    </row>
    <row r="6519" spans="1:3" x14ac:dyDescent="0.35">
      <c r="A6519">
        <v>6512</v>
      </c>
      <c r="B6519" s="35">
        <v>40228</v>
      </c>
      <c r="C6519" s="9">
        <v>2.4635655805468559E-2</v>
      </c>
    </row>
    <row r="6520" spans="1:3" x14ac:dyDescent="0.35">
      <c r="A6520">
        <v>6513</v>
      </c>
      <c r="B6520" s="35">
        <v>40229</v>
      </c>
      <c r="C6520" s="9">
        <v>2.8316846117377281E-2</v>
      </c>
    </row>
    <row r="6521" spans="1:3" x14ac:dyDescent="0.35">
      <c r="A6521">
        <v>6514</v>
      </c>
      <c r="B6521" s="35">
        <v>40230</v>
      </c>
      <c r="C6521" s="9">
        <v>2.8316846117377281E-2</v>
      </c>
    </row>
    <row r="6522" spans="1:3" x14ac:dyDescent="0.35">
      <c r="A6522">
        <v>6515</v>
      </c>
      <c r="B6522" s="35">
        <v>40231</v>
      </c>
      <c r="C6522" s="9">
        <v>2.8316846117377281E-2</v>
      </c>
    </row>
    <row r="6523" spans="1:3" x14ac:dyDescent="0.35">
      <c r="A6523">
        <v>6516</v>
      </c>
      <c r="B6523" s="35">
        <v>40232</v>
      </c>
      <c r="C6523" s="9">
        <v>3.0299026519060135E-2</v>
      </c>
    </row>
    <row r="6524" spans="1:3" x14ac:dyDescent="0.35">
      <c r="A6524">
        <v>6517</v>
      </c>
      <c r="B6524" s="35">
        <v>40233</v>
      </c>
      <c r="C6524" s="9">
        <v>3.0015856027603149E-2</v>
      </c>
    </row>
    <row r="6525" spans="1:3" x14ac:dyDescent="0.35">
      <c r="A6525">
        <v>6518</v>
      </c>
      <c r="B6525" s="35">
        <v>40234</v>
      </c>
      <c r="C6525" s="9">
        <v>2.9732687398791313E-2</v>
      </c>
    </row>
    <row r="6526" spans="1:3" x14ac:dyDescent="0.35">
      <c r="A6526">
        <v>6519</v>
      </c>
      <c r="B6526" s="35">
        <v>40235</v>
      </c>
      <c r="C6526" s="9">
        <v>3.0582195147871971E-2</v>
      </c>
    </row>
    <row r="6527" spans="1:3" x14ac:dyDescent="0.35">
      <c r="A6527">
        <v>6520</v>
      </c>
      <c r="B6527" s="35">
        <v>40236</v>
      </c>
      <c r="C6527" s="9">
        <v>3.0582195147871971E-2</v>
      </c>
    </row>
    <row r="6528" spans="1:3" x14ac:dyDescent="0.35">
      <c r="A6528">
        <v>6521</v>
      </c>
      <c r="B6528" s="35">
        <v>40237</v>
      </c>
      <c r="C6528" s="9">
        <v>3.0865363776683807E-2</v>
      </c>
    </row>
    <row r="6529" spans="1:3" x14ac:dyDescent="0.35">
      <c r="A6529">
        <v>6522</v>
      </c>
      <c r="B6529" s="35">
        <v>40238</v>
      </c>
      <c r="C6529" s="9">
        <v>2.8883183375000954E-2</v>
      </c>
    </row>
    <row r="6530" spans="1:3" x14ac:dyDescent="0.35">
      <c r="A6530">
        <v>6523</v>
      </c>
      <c r="B6530" s="35">
        <v>40239</v>
      </c>
      <c r="C6530" s="9">
        <v>2.1237634122371674E-2</v>
      </c>
    </row>
    <row r="6531" spans="1:3" x14ac:dyDescent="0.35">
      <c r="A6531">
        <v>6524</v>
      </c>
      <c r="B6531" s="35">
        <v>40240</v>
      </c>
      <c r="C6531" s="9">
        <v>1.0760401375591755E-2</v>
      </c>
    </row>
    <row r="6532" spans="1:3" x14ac:dyDescent="0.35">
      <c r="A6532">
        <v>6525</v>
      </c>
      <c r="B6532" s="35">
        <v>40241</v>
      </c>
      <c r="C6532" s="9">
        <v>9.3445600941777229E-3</v>
      </c>
    </row>
    <row r="6533" spans="1:3" x14ac:dyDescent="0.35">
      <c r="A6533">
        <v>6526</v>
      </c>
      <c r="B6533" s="35">
        <v>40242</v>
      </c>
      <c r="C6533" s="9">
        <v>7.3623796924948692E-3</v>
      </c>
    </row>
    <row r="6534" spans="1:3" x14ac:dyDescent="0.35">
      <c r="A6534">
        <v>6527</v>
      </c>
      <c r="B6534" s="35">
        <v>40243</v>
      </c>
      <c r="C6534" s="9">
        <v>6.5128747373819351E-3</v>
      </c>
    </row>
    <row r="6535" spans="1:3" x14ac:dyDescent="0.35">
      <c r="A6535">
        <v>6528</v>
      </c>
      <c r="B6535" s="35">
        <v>40244</v>
      </c>
      <c r="C6535" s="9">
        <v>6.2297061085700989E-3</v>
      </c>
    </row>
    <row r="6536" spans="1:3" x14ac:dyDescent="0.35">
      <c r="A6536">
        <v>6529</v>
      </c>
      <c r="B6536" s="35">
        <v>40245</v>
      </c>
      <c r="C6536" s="9">
        <v>6.2297061085700989E-3</v>
      </c>
    </row>
    <row r="6537" spans="1:3" x14ac:dyDescent="0.35">
      <c r="A6537">
        <v>6530</v>
      </c>
      <c r="B6537" s="35">
        <v>40246</v>
      </c>
      <c r="C6537" s="9">
        <v>1.0194065049290657E-2</v>
      </c>
    </row>
    <row r="6538" spans="1:3" x14ac:dyDescent="0.35">
      <c r="A6538">
        <v>6531</v>
      </c>
      <c r="B6538" s="35">
        <v>40247</v>
      </c>
      <c r="C6538" s="9">
        <v>1.1043570004403591E-2</v>
      </c>
    </row>
    <row r="6539" spans="1:3" x14ac:dyDescent="0.35">
      <c r="A6539">
        <v>6532</v>
      </c>
      <c r="B6539" s="35">
        <v>40248</v>
      </c>
      <c r="C6539" s="9">
        <v>3.6528732627630234E-2</v>
      </c>
    </row>
    <row r="6540" spans="1:3" x14ac:dyDescent="0.35">
      <c r="A6540">
        <v>6533</v>
      </c>
      <c r="B6540" s="35">
        <v>40249</v>
      </c>
      <c r="C6540" s="9">
        <v>5.9182208031415939E-2</v>
      </c>
    </row>
    <row r="6541" spans="1:3" x14ac:dyDescent="0.35">
      <c r="A6541">
        <v>6534</v>
      </c>
      <c r="B6541" s="35">
        <v>40250</v>
      </c>
      <c r="C6541" s="9">
        <v>7.8154496848583221E-2</v>
      </c>
    </row>
    <row r="6542" spans="1:3" x14ac:dyDescent="0.35">
      <c r="A6542">
        <v>6535</v>
      </c>
      <c r="B6542" s="35">
        <v>40251</v>
      </c>
      <c r="C6542" s="9">
        <v>0.11666540801525116</v>
      </c>
    </row>
    <row r="6543" spans="1:3" x14ac:dyDescent="0.35">
      <c r="A6543">
        <v>6536</v>
      </c>
      <c r="B6543" s="35">
        <v>40252</v>
      </c>
      <c r="C6543" s="9">
        <v>0.11694858223199844</v>
      </c>
    </row>
    <row r="6544" spans="1:3" x14ac:dyDescent="0.35">
      <c r="A6544">
        <v>6537</v>
      </c>
      <c r="B6544" s="35">
        <v>40253</v>
      </c>
      <c r="C6544" s="9">
        <v>0.12912482023239136</v>
      </c>
    </row>
    <row r="6545" spans="1:3" x14ac:dyDescent="0.35">
      <c r="A6545">
        <v>6538</v>
      </c>
      <c r="B6545" s="35">
        <v>40254</v>
      </c>
      <c r="C6545" s="9">
        <v>0.13025748729705811</v>
      </c>
    </row>
    <row r="6546" spans="1:3" x14ac:dyDescent="0.35">
      <c r="A6546">
        <v>6539</v>
      </c>
      <c r="B6546" s="35">
        <v>40255</v>
      </c>
      <c r="C6546" s="9">
        <v>0.10250698029994965</v>
      </c>
    </row>
    <row r="6547" spans="1:3" x14ac:dyDescent="0.35">
      <c r="A6547">
        <v>6540</v>
      </c>
      <c r="B6547" s="35">
        <v>40256</v>
      </c>
      <c r="C6547" s="9">
        <v>8.4950536489486694E-2</v>
      </c>
    </row>
    <row r="6548" spans="1:3" x14ac:dyDescent="0.35">
      <c r="A6548">
        <v>6541</v>
      </c>
      <c r="B6548" s="35">
        <v>40257</v>
      </c>
      <c r="C6548" s="9">
        <v>6.7960433661937714E-2</v>
      </c>
    </row>
    <row r="6549" spans="1:3" x14ac:dyDescent="0.35">
      <c r="A6549">
        <v>6542</v>
      </c>
      <c r="B6549" s="35">
        <v>40258</v>
      </c>
      <c r="C6549" s="9">
        <v>6.8809941411018372E-2</v>
      </c>
    </row>
    <row r="6550" spans="1:3" x14ac:dyDescent="0.35">
      <c r="A6550">
        <v>6543</v>
      </c>
      <c r="B6550" s="35">
        <v>40259</v>
      </c>
      <c r="C6550" s="9">
        <v>7.7021822333335876E-2</v>
      </c>
    </row>
    <row r="6551" spans="1:3" x14ac:dyDescent="0.35">
      <c r="A6551">
        <v>6544</v>
      </c>
      <c r="B6551" s="35">
        <v>40260</v>
      </c>
      <c r="C6551" s="9">
        <v>0.107604019343853</v>
      </c>
    </row>
    <row r="6552" spans="1:3" x14ac:dyDescent="0.35">
      <c r="A6552">
        <v>6545</v>
      </c>
      <c r="B6552" s="35">
        <v>40261</v>
      </c>
      <c r="C6552" s="9">
        <v>0.15404364466667175</v>
      </c>
    </row>
    <row r="6553" spans="1:3" x14ac:dyDescent="0.35">
      <c r="A6553">
        <v>6546</v>
      </c>
      <c r="B6553" s="35">
        <v>40262</v>
      </c>
      <c r="C6553" s="9">
        <v>0.15234464406967163</v>
      </c>
    </row>
    <row r="6554" spans="1:3" x14ac:dyDescent="0.35">
      <c r="A6554">
        <v>6547</v>
      </c>
      <c r="B6554" s="35">
        <v>40263</v>
      </c>
      <c r="C6554" s="9">
        <v>0.16027334332466125</v>
      </c>
    </row>
    <row r="6555" spans="1:3" x14ac:dyDescent="0.35">
      <c r="A6555">
        <v>6548</v>
      </c>
      <c r="B6555" s="35">
        <v>40264</v>
      </c>
      <c r="C6555" s="9">
        <v>0.16310504078865051</v>
      </c>
    </row>
    <row r="6556" spans="1:3" x14ac:dyDescent="0.35">
      <c r="A6556">
        <v>6549</v>
      </c>
      <c r="B6556" s="35">
        <v>40265</v>
      </c>
      <c r="C6556" s="9">
        <v>0.16027334332466125</v>
      </c>
    </row>
    <row r="6557" spans="1:3" x14ac:dyDescent="0.35">
      <c r="A6557">
        <v>6550</v>
      </c>
      <c r="B6557" s="35">
        <v>40266</v>
      </c>
      <c r="C6557" s="9">
        <v>0.16367137432098389</v>
      </c>
    </row>
    <row r="6558" spans="1:3" x14ac:dyDescent="0.35">
      <c r="A6558">
        <v>6551</v>
      </c>
      <c r="B6558" s="35">
        <v>40267</v>
      </c>
      <c r="C6558" s="9">
        <v>0.23814468085765839</v>
      </c>
    </row>
    <row r="6559" spans="1:3" x14ac:dyDescent="0.35">
      <c r="A6559">
        <v>6552</v>
      </c>
      <c r="B6559" s="35">
        <v>40268</v>
      </c>
      <c r="C6559" s="9">
        <v>0.34263384342193604</v>
      </c>
    </row>
    <row r="6560" spans="1:3" x14ac:dyDescent="0.35">
      <c r="A6560">
        <v>6553</v>
      </c>
      <c r="B6560" s="35">
        <v>40269</v>
      </c>
      <c r="C6560" s="9">
        <v>0.31148532032966614</v>
      </c>
    </row>
    <row r="6561" spans="1:3" x14ac:dyDescent="0.35">
      <c r="A6561">
        <v>6554</v>
      </c>
      <c r="B6561" s="35">
        <v>40270</v>
      </c>
      <c r="C6561" s="9">
        <v>0.20104961097240448</v>
      </c>
    </row>
    <row r="6562" spans="1:3" x14ac:dyDescent="0.35">
      <c r="A6562">
        <v>6555</v>
      </c>
      <c r="B6562" s="35">
        <v>40271</v>
      </c>
      <c r="C6562" s="9">
        <v>0.15177829563617706</v>
      </c>
    </row>
    <row r="6563" spans="1:3" x14ac:dyDescent="0.35">
      <c r="A6563">
        <v>6556</v>
      </c>
      <c r="B6563" s="35">
        <v>40272</v>
      </c>
      <c r="C6563" s="9">
        <v>0.12969115376472473</v>
      </c>
    </row>
    <row r="6564" spans="1:3" x14ac:dyDescent="0.35">
      <c r="A6564">
        <v>6557</v>
      </c>
      <c r="B6564" s="35">
        <v>40273</v>
      </c>
      <c r="C6564" s="9">
        <v>0.13393868505954742</v>
      </c>
    </row>
    <row r="6565" spans="1:3" x14ac:dyDescent="0.35">
      <c r="A6565">
        <v>6558</v>
      </c>
      <c r="B6565" s="35">
        <v>40274</v>
      </c>
      <c r="C6565" s="9">
        <v>0.12459412962198257</v>
      </c>
    </row>
    <row r="6566" spans="1:3" x14ac:dyDescent="0.35">
      <c r="A6566">
        <v>6559</v>
      </c>
      <c r="B6566" s="35">
        <v>40275</v>
      </c>
      <c r="C6566" s="9">
        <v>8.1835687160491943E-2</v>
      </c>
    </row>
    <row r="6567" spans="1:3" x14ac:dyDescent="0.35">
      <c r="A6567">
        <v>6560</v>
      </c>
      <c r="B6567" s="35">
        <v>40276</v>
      </c>
      <c r="C6567" s="9">
        <v>9.2879258096218109E-2</v>
      </c>
    </row>
    <row r="6568" spans="1:3" x14ac:dyDescent="0.35">
      <c r="A6568">
        <v>6561</v>
      </c>
      <c r="B6568" s="35">
        <v>40277</v>
      </c>
      <c r="C6568" s="9">
        <v>0.1531941294670105</v>
      </c>
    </row>
    <row r="6569" spans="1:3" x14ac:dyDescent="0.35">
      <c r="A6569">
        <v>6562</v>
      </c>
      <c r="B6569" s="35">
        <v>40278</v>
      </c>
      <c r="C6569" s="9">
        <v>0.14243374764919281</v>
      </c>
    </row>
    <row r="6570" spans="1:3" x14ac:dyDescent="0.35">
      <c r="A6570">
        <v>6563</v>
      </c>
      <c r="B6570" s="35">
        <v>40279</v>
      </c>
      <c r="C6570" s="9">
        <v>0.15262779593467712</v>
      </c>
    </row>
    <row r="6571" spans="1:3" x14ac:dyDescent="0.35">
      <c r="A6571">
        <v>6564</v>
      </c>
      <c r="B6571" s="35">
        <v>40280</v>
      </c>
      <c r="C6571" s="9">
        <v>0.21917238831520081</v>
      </c>
    </row>
    <row r="6572" spans="1:3" x14ac:dyDescent="0.35">
      <c r="A6572">
        <v>6565</v>
      </c>
      <c r="B6572" s="35">
        <v>40281</v>
      </c>
      <c r="C6572" s="9">
        <v>0.26929321885108948</v>
      </c>
    </row>
    <row r="6573" spans="1:3" x14ac:dyDescent="0.35">
      <c r="A6573">
        <v>6566</v>
      </c>
      <c r="B6573" s="35">
        <v>40282</v>
      </c>
      <c r="C6573" s="9">
        <v>0.28316846489906311</v>
      </c>
    </row>
    <row r="6574" spans="1:3" x14ac:dyDescent="0.35">
      <c r="A6574">
        <v>6567</v>
      </c>
      <c r="B6574" s="35">
        <v>40283</v>
      </c>
      <c r="C6574" s="9">
        <v>0.25655063986778259</v>
      </c>
    </row>
    <row r="6575" spans="1:3" x14ac:dyDescent="0.35">
      <c r="A6575">
        <v>6568</v>
      </c>
      <c r="B6575" s="35">
        <v>40284</v>
      </c>
      <c r="C6575" s="9">
        <v>0.27778828144073486</v>
      </c>
    </row>
    <row r="6576" spans="1:3" x14ac:dyDescent="0.35">
      <c r="A6576">
        <v>6569</v>
      </c>
      <c r="B6576" s="35">
        <v>40285</v>
      </c>
      <c r="C6576" s="9">
        <v>0.29449519515037537</v>
      </c>
    </row>
    <row r="6577" spans="1:3" x14ac:dyDescent="0.35">
      <c r="A6577">
        <v>6570</v>
      </c>
      <c r="B6577" s="35">
        <v>40286</v>
      </c>
      <c r="C6577" s="9">
        <v>0.30015859007835388</v>
      </c>
    </row>
    <row r="6578" spans="1:3" x14ac:dyDescent="0.35">
      <c r="A6578">
        <v>6571</v>
      </c>
      <c r="B6578" s="35">
        <v>40287</v>
      </c>
      <c r="C6578" s="9">
        <v>0.27127540111541748</v>
      </c>
    </row>
    <row r="6579" spans="1:3" x14ac:dyDescent="0.35">
      <c r="A6579">
        <v>6572</v>
      </c>
      <c r="B6579" s="35">
        <v>40288</v>
      </c>
      <c r="C6579" s="9">
        <v>0.24494071304798126</v>
      </c>
    </row>
    <row r="6580" spans="1:3" x14ac:dyDescent="0.35">
      <c r="A6580">
        <v>6573</v>
      </c>
      <c r="B6580" s="35">
        <v>40289</v>
      </c>
      <c r="C6580" s="9">
        <v>0.28316846489906311</v>
      </c>
    </row>
    <row r="6581" spans="1:3" x14ac:dyDescent="0.35">
      <c r="A6581">
        <v>6574</v>
      </c>
      <c r="B6581" s="35">
        <v>40290</v>
      </c>
      <c r="C6581" s="9">
        <v>0.42475271224975586</v>
      </c>
    </row>
    <row r="6582" spans="1:3" x14ac:dyDescent="0.35">
      <c r="A6582">
        <v>6575</v>
      </c>
      <c r="B6582" s="35">
        <v>40291</v>
      </c>
      <c r="C6582" s="9">
        <v>0.48138639330863953</v>
      </c>
    </row>
    <row r="6583" spans="1:3" x14ac:dyDescent="0.35">
      <c r="A6583">
        <v>6576</v>
      </c>
      <c r="B6583" s="35">
        <v>40292</v>
      </c>
      <c r="C6583" s="9">
        <v>0.43324774503707886</v>
      </c>
    </row>
    <row r="6584" spans="1:3" x14ac:dyDescent="0.35">
      <c r="A6584">
        <v>6577</v>
      </c>
      <c r="B6584" s="35">
        <v>40293</v>
      </c>
      <c r="C6584" s="9">
        <v>0.41059428453445435</v>
      </c>
    </row>
    <row r="6585" spans="1:3" x14ac:dyDescent="0.35">
      <c r="A6585">
        <v>6578</v>
      </c>
      <c r="B6585" s="35">
        <v>40294</v>
      </c>
      <c r="C6585" s="9">
        <v>0.46722796559333801</v>
      </c>
    </row>
    <row r="6586" spans="1:3" x14ac:dyDescent="0.35">
      <c r="A6586">
        <v>6579</v>
      </c>
      <c r="B6586" s="35">
        <v>40295</v>
      </c>
      <c r="C6586" s="9">
        <v>0.50120818614959717</v>
      </c>
    </row>
    <row r="6587" spans="1:3" x14ac:dyDescent="0.35">
      <c r="A6587">
        <v>6580</v>
      </c>
      <c r="B6587" s="35">
        <v>40296</v>
      </c>
      <c r="C6587" s="9">
        <v>0.52669334411621094</v>
      </c>
    </row>
    <row r="6588" spans="1:3" x14ac:dyDescent="0.35">
      <c r="A6588">
        <v>6581</v>
      </c>
      <c r="B6588" s="35">
        <v>40297</v>
      </c>
      <c r="C6588" s="9">
        <v>0.54651510715484619</v>
      </c>
    </row>
    <row r="6589" spans="1:3" x14ac:dyDescent="0.35">
      <c r="A6589">
        <v>6582</v>
      </c>
      <c r="B6589" s="35">
        <v>40298</v>
      </c>
      <c r="C6589" s="9">
        <v>0.52386164665222168</v>
      </c>
    </row>
    <row r="6590" spans="1:3" x14ac:dyDescent="0.35">
      <c r="A6590">
        <v>6583</v>
      </c>
      <c r="B6590" s="35">
        <v>40299</v>
      </c>
      <c r="C6590" s="9">
        <v>0.50120818614959717</v>
      </c>
    </row>
    <row r="6591" spans="1:3" x14ac:dyDescent="0.35">
      <c r="A6591">
        <v>6584</v>
      </c>
      <c r="B6591" s="35">
        <v>40300</v>
      </c>
      <c r="C6591" s="9">
        <v>0.47289136052131653</v>
      </c>
    </row>
    <row r="6592" spans="1:3" x14ac:dyDescent="0.35">
      <c r="A6592">
        <v>6585</v>
      </c>
      <c r="B6592" s="35">
        <v>40301</v>
      </c>
      <c r="C6592" s="9">
        <v>0.43607941269874573</v>
      </c>
    </row>
    <row r="6593" spans="1:3" x14ac:dyDescent="0.35">
      <c r="A6593">
        <v>6586</v>
      </c>
      <c r="B6593" s="35">
        <v>40302</v>
      </c>
      <c r="C6593" s="9">
        <v>0.37095069885253906</v>
      </c>
    </row>
    <row r="6594" spans="1:3" x14ac:dyDescent="0.35">
      <c r="A6594">
        <v>6587</v>
      </c>
      <c r="B6594" s="35">
        <v>40303</v>
      </c>
      <c r="C6594" s="9">
        <v>0.32847544550895691</v>
      </c>
    </row>
    <row r="6595" spans="1:3" x14ac:dyDescent="0.35">
      <c r="A6595">
        <v>6588</v>
      </c>
      <c r="B6595" s="35">
        <v>40304</v>
      </c>
      <c r="C6595" s="9">
        <v>0.31148532032966614</v>
      </c>
    </row>
    <row r="6596" spans="1:3" x14ac:dyDescent="0.35">
      <c r="A6596">
        <v>6589</v>
      </c>
      <c r="B6596" s="35">
        <v>40305</v>
      </c>
      <c r="C6596" s="9">
        <v>0.28883183002471924</v>
      </c>
    </row>
    <row r="6597" spans="1:3" x14ac:dyDescent="0.35">
      <c r="A6597">
        <v>6590</v>
      </c>
      <c r="B6597" s="35">
        <v>40306</v>
      </c>
      <c r="C6597" s="9">
        <v>0.2814694344997406</v>
      </c>
    </row>
    <row r="6598" spans="1:3" x14ac:dyDescent="0.35">
      <c r="A6598">
        <v>6591</v>
      </c>
      <c r="B6598" s="35">
        <v>40307</v>
      </c>
      <c r="C6598" s="9">
        <v>0.36245563626289368</v>
      </c>
    </row>
    <row r="6599" spans="1:3" x14ac:dyDescent="0.35">
      <c r="A6599">
        <v>6592</v>
      </c>
      <c r="B6599" s="35">
        <v>40308</v>
      </c>
      <c r="C6599" s="9">
        <v>0.42475271224975586</v>
      </c>
    </row>
    <row r="6600" spans="1:3" x14ac:dyDescent="0.35">
      <c r="A6600">
        <v>6593</v>
      </c>
      <c r="B6600" s="35">
        <v>40309</v>
      </c>
      <c r="C6600" s="9">
        <v>0.43891111016273499</v>
      </c>
    </row>
    <row r="6601" spans="1:3" x14ac:dyDescent="0.35">
      <c r="A6601">
        <v>6594</v>
      </c>
      <c r="B6601" s="35">
        <v>40310</v>
      </c>
      <c r="C6601" s="9">
        <v>0.45023784041404724</v>
      </c>
    </row>
    <row r="6602" spans="1:3" x14ac:dyDescent="0.35">
      <c r="A6602">
        <v>6595</v>
      </c>
      <c r="B6602" s="35">
        <v>40311</v>
      </c>
      <c r="C6602" s="9">
        <v>0.44174280762672424</v>
      </c>
    </row>
    <row r="6603" spans="1:3" x14ac:dyDescent="0.35">
      <c r="A6603">
        <v>6596</v>
      </c>
      <c r="B6603" s="35">
        <v>40312</v>
      </c>
      <c r="C6603" s="9">
        <v>0.43891111016273499</v>
      </c>
    </row>
    <row r="6604" spans="1:3" x14ac:dyDescent="0.35">
      <c r="A6604">
        <v>6597</v>
      </c>
      <c r="B6604" s="35">
        <v>40313</v>
      </c>
      <c r="C6604" s="9">
        <v>0.41625764966011047</v>
      </c>
    </row>
    <row r="6605" spans="1:3" x14ac:dyDescent="0.35">
      <c r="A6605">
        <v>6598</v>
      </c>
      <c r="B6605" s="35">
        <v>40314</v>
      </c>
      <c r="C6605" s="9">
        <v>0.37661406397819519</v>
      </c>
    </row>
    <row r="6606" spans="1:3" x14ac:dyDescent="0.35">
      <c r="A6606">
        <v>6599</v>
      </c>
      <c r="B6606" s="35">
        <v>40315</v>
      </c>
      <c r="C6606" s="9">
        <v>0.28090313076972961</v>
      </c>
    </row>
    <row r="6607" spans="1:3" x14ac:dyDescent="0.35">
      <c r="A6607">
        <v>6600</v>
      </c>
      <c r="B6607" s="35">
        <v>40316</v>
      </c>
      <c r="C6607" s="9">
        <v>0.22738426923751831</v>
      </c>
    </row>
    <row r="6608" spans="1:3" x14ac:dyDescent="0.35">
      <c r="A6608">
        <v>6601</v>
      </c>
      <c r="B6608" s="35">
        <v>40317</v>
      </c>
      <c r="C6608" s="9">
        <v>0.24267536401748657</v>
      </c>
    </row>
    <row r="6609" spans="1:3" x14ac:dyDescent="0.35">
      <c r="A6609">
        <v>6602</v>
      </c>
      <c r="B6609" s="35">
        <v>40318</v>
      </c>
      <c r="C6609" s="9">
        <v>0.30015859007835388</v>
      </c>
    </row>
    <row r="6610" spans="1:3" x14ac:dyDescent="0.35">
      <c r="A6610">
        <v>6603</v>
      </c>
      <c r="B6610" s="35">
        <v>40319</v>
      </c>
      <c r="C6610" s="9">
        <v>0.43041607737541199</v>
      </c>
    </row>
    <row r="6611" spans="1:3" x14ac:dyDescent="0.35">
      <c r="A6611">
        <v>6604</v>
      </c>
      <c r="B6611" s="35">
        <v>40320</v>
      </c>
      <c r="C6611" s="9">
        <v>0.4615645706653595</v>
      </c>
    </row>
    <row r="6612" spans="1:3" x14ac:dyDescent="0.35">
      <c r="A6612">
        <v>6605</v>
      </c>
      <c r="B6612" s="35">
        <v>40321</v>
      </c>
      <c r="C6612" s="9">
        <v>0.51536661386489868</v>
      </c>
    </row>
    <row r="6613" spans="1:3" x14ac:dyDescent="0.35">
      <c r="A6613">
        <v>6606</v>
      </c>
      <c r="B6613" s="35">
        <v>40322</v>
      </c>
      <c r="C6613" s="9">
        <v>0.48704978823661804</v>
      </c>
    </row>
    <row r="6614" spans="1:3" x14ac:dyDescent="0.35">
      <c r="A6614">
        <v>6607</v>
      </c>
      <c r="B6614" s="35">
        <v>40323</v>
      </c>
      <c r="C6614" s="9">
        <v>0.51253491640090942</v>
      </c>
    </row>
    <row r="6615" spans="1:3" x14ac:dyDescent="0.35">
      <c r="A6615">
        <v>6608</v>
      </c>
      <c r="B6615" s="35">
        <v>40324</v>
      </c>
      <c r="C6615" s="9">
        <v>0.57200032472610474</v>
      </c>
    </row>
    <row r="6616" spans="1:3" x14ac:dyDescent="0.35">
      <c r="A6616">
        <v>6609</v>
      </c>
      <c r="B6616" s="35">
        <v>40325</v>
      </c>
      <c r="C6616" s="9">
        <v>0.57483196258544922</v>
      </c>
    </row>
    <row r="6617" spans="1:3" x14ac:dyDescent="0.35">
      <c r="A6617">
        <v>6610</v>
      </c>
      <c r="B6617" s="35">
        <v>40326</v>
      </c>
      <c r="C6617" s="9">
        <v>0.51819825172424316</v>
      </c>
    </row>
    <row r="6618" spans="1:3" x14ac:dyDescent="0.35">
      <c r="A6618">
        <v>6611</v>
      </c>
      <c r="B6618" s="35">
        <v>40327</v>
      </c>
      <c r="C6618" s="9">
        <v>0.47005966305732727</v>
      </c>
    </row>
    <row r="6619" spans="1:3" x14ac:dyDescent="0.35">
      <c r="A6619">
        <v>6612</v>
      </c>
      <c r="B6619" s="35">
        <v>40328</v>
      </c>
      <c r="C6619" s="9">
        <v>0.43607941269874573</v>
      </c>
    </row>
    <row r="6620" spans="1:3" x14ac:dyDescent="0.35">
      <c r="A6620">
        <v>6613</v>
      </c>
      <c r="B6620" s="35">
        <v>40329</v>
      </c>
      <c r="C6620" s="9">
        <v>0.40776258707046509</v>
      </c>
    </row>
    <row r="6621" spans="1:3" x14ac:dyDescent="0.35">
      <c r="A6621">
        <v>6614</v>
      </c>
      <c r="B6621" s="35">
        <v>40330</v>
      </c>
      <c r="C6621" s="9">
        <v>0.4219210147857666</v>
      </c>
    </row>
    <row r="6622" spans="1:3" x14ac:dyDescent="0.35">
      <c r="A6622">
        <v>6615</v>
      </c>
      <c r="B6622" s="35">
        <v>40331</v>
      </c>
      <c r="C6622" s="9">
        <v>0.43891111016273499</v>
      </c>
    </row>
    <row r="6623" spans="1:3" x14ac:dyDescent="0.35">
      <c r="A6623">
        <v>6616</v>
      </c>
      <c r="B6623" s="35">
        <v>40332</v>
      </c>
      <c r="C6623" s="9">
        <v>0.4134259819984436</v>
      </c>
    </row>
    <row r="6624" spans="1:3" x14ac:dyDescent="0.35">
      <c r="A6624">
        <v>6617</v>
      </c>
      <c r="B6624" s="35">
        <v>40333</v>
      </c>
      <c r="C6624" s="9">
        <v>0.39643585681915283</v>
      </c>
    </row>
    <row r="6625" spans="1:3" x14ac:dyDescent="0.35">
      <c r="A6625">
        <v>6618</v>
      </c>
      <c r="B6625" s="35">
        <v>40334</v>
      </c>
      <c r="C6625" s="9">
        <v>0.37944573163986206</v>
      </c>
    </row>
    <row r="6626" spans="1:3" x14ac:dyDescent="0.35">
      <c r="A6626">
        <v>6619</v>
      </c>
      <c r="B6626" s="35">
        <v>40335</v>
      </c>
      <c r="C6626" s="9">
        <v>0.35396057367324829</v>
      </c>
    </row>
    <row r="6627" spans="1:3" x14ac:dyDescent="0.35">
      <c r="A6627">
        <v>6620</v>
      </c>
      <c r="B6627" s="35">
        <v>40336</v>
      </c>
      <c r="C6627" s="9">
        <v>0.27467340230941772</v>
      </c>
    </row>
    <row r="6628" spans="1:3" x14ac:dyDescent="0.35">
      <c r="A6628">
        <v>6621</v>
      </c>
      <c r="B6628" s="35">
        <v>40337</v>
      </c>
      <c r="C6628" s="9">
        <v>0.20586347579956055</v>
      </c>
    </row>
    <row r="6629" spans="1:3" x14ac:dyDescent="0.35">
      <c r="A6629">
        <v>6622</v>
      </c>
      <c r="B6629" s="35">
        <v>40338</v>
      </c>
      <c r="C6629" s="9">
        <v>0.20784565806388855</v>
      </c>
    </row>
    <row r="6630" spans="1:3" x14ac:dyDescent="0.35">
      <c r="A6630">
        <v>6623</v>
      </c>
      <c r="B6630" s="35">
        <v>40339</v>
      </c>
      <c r="C6630" s="9">
        <v>0.23956052958965302</v>
      </c>
    </row>
    <row r="6631" spans="1:3" x14ac:dyDescent="0.35">
      <c r="A6631">
        <v>6624</v>
      </c>
      <c r="B6631" s="35">
        <v>40340</v>
      </c>
      <c r="C6631" s="9">
        <v>0.29732689261436462</v>
      </c>
    </row>
    <row r="6632" spans="1:3" x14ac:dyDescent="0.35">
      <c r="A6632">
        <v>6625</v>
      </c>
      <c r="B6632" s="35">
        <v>40341</v>
      </c>
      <c r="C6632" s="9">
        <v>0.39926755428314209</v>
      </c>
    </row>
    <row r="6633" spans="1:3" x14ac:dyDescent="0.35">
      <c r="A6633">
        <v>6626</v>
      </c>
      <c r="B6633" s="35">
        <v>40342</v>
      </c>
      <c r="C6633" s="9">
        <v>0.35679227113723755</v>
      </c>
    </row>
    <row r="6634" spans="1:3" x14ac:dyDescent="0.35">
      <c r="A6634">
        <v>6627</v>
      </c>
      <c r="B6634" s="35">
        <v>40343</v>
      </c>
      <c r="C6634" s="9">
        <v>0.33980214595794678</v>
      </c>
    </row>
    <row r="6635" spans="1:3" x14ac:dyDescent="0.35">
      <c r="A6635">
        <v>6628</v>
      </c>
      <c r="B6635" s="35">
        <v>40344</v>
      </c>
      <c r="C6635" s="9">
        <v>0.30299025774002075</v>
      </c>
    </row>
    <row r="6636" spans="1:3" x14ac:dyDescent="0.35">
      <c r="A6636">
        <v>6629</v>
      </c>
      <c r="B6636" s="35">
        <v>40345</v>
      </c>
      <c r="C6636" s="9">
        <v>0.27439022064208984</v>
      </c>
    </row>
    <row r="6637" spans="1:3" x14ac:dyDescent="0.35">
      <c r="A6637">
        <v>6630</v>
      </c>
      <c r="B6637" s="35">
        <v>40346</v>
      </c>
      <c r="C6637" s="9">
        <v>0.28061994910240173</v>
      </c>
    </row>
    <row r="6638" spans="1:3" x14ac:dyDescent="0.35">
      <c r="A6638">
        <v>6631</v>
      </c>
      <c r="B6638" s="35">
        <v>40347</v>
      </c>
      <c r="C6638" s="9">
        <v>0.27070906758308411</v>
      </c>
    </row>
    <row r="6639" spans="1:3" x14ac:dyDescent="0.35">
      <c r="A6639">
        <v>6632</v>
      </c>
      <c r="B6639" s="35">
        <v>40348</v>
      </c>
      <c r="C6639" s="9">
        <v>0.26278033852577209</v>
      </c>
    </row>
    <row r="6640" spans="1:3" x14ac:dyDescent="0.35">
      <c r="A6640">
        <v>6633</v>
      </c>
      <c r="B6640" s="35">
        <v>40349</v>
      </c>
      <c r="C6640" s="9">
        <v>0.2358793318271637</v>
      </c>
    </row>
    <row r="6641" spans="1:3" x14ac:dyDescent="0.35">
      <c r="A6641">
        <v>6634</v>
      </c>
      <c r="B6641" s="35">
        <v>40350</v>
      </c>
      <c r="C6641" s="9">
        <v>0.12431095540523529</v>
      </c>
    </row>
    <row r="6642" spans="1:3" x14ac:dyDescent="0.35">
      <c r="A6642">
        <v>6635</v>
      </c>
      <c r="B6642" s="35">
        <v>40351</v>
      </c>
      <c r="C6642" s="9">
        <v>3.0582195147871971E-2</v>
      </c>
    </row>
    <row r="6643" spans="1:3" x14ac:dyDescent="0.35">
      <c r="A6643">
        <v>6636</v>
      </c>
      <c r="B6643" s="35">
        <v>40352</v>
      </c>
      <c r="C6643" s="9">
        <v>3.1714867800474167E-2</v>
      </c>
    </row>
    <row r="6644" spans="1:3" x14ac:dyDescent="0.35">
      <c r="A6644">
        <v>6637</v>
      </c>
      <c r="B6644" s="35">
        <v>40353</v>
      </c>
      <c r="C6644" s="9">
        <v>2.8600014746189117E-2</v>
      </c>
    </row>
    <row r="6645" spans="1:3" x14ac:dyDescent="0.35">
      <c r="A6645">
        <v>6638</v>
      </c>
      <c r="B6645" s="35">
        <v>40354</v>
      </c>
      <c r="C6645" s="9">
        <v>4.5590125024318695E-2</v>
      </c>
    </row>
    <row r="6646" spans="1:3" x14ac:dyDescent="0.35">
      <c r="A6646">
        <v>6639</v>
      </c>
      <c r="B6646" s="35">
        <v>40355</v>
      </c>
      <c r="C6646" s="9">
        <v>4.4174280017614365E-2</v>
      </c>
    </row>
    <row r="6647" spans="1:3" x14ac:dyDescent="0.35">
      <c r="A6647">
        <v>6640</v>
      </c>
      <c r="B6647" s="35">
        <v>40356</v>
      </c>
      <c r="C6647" s="9">
        <v>4.3607942759990692E-2</v>
      </c>
    </row>
    <row r="6648" spans="1:3" x14ac:dyDescent="0.35">
      <c r="A6648">
        <v>6641</v>
      </c>
      <c r="B6648" s="35">
        <v>40357</v>
      </c>
      <c r="C6648" s="9">
        <v>4.1625764220952988E-2</v>
      </c>
    </row>
    <row r="6649" spans="1:3" x14ac:dyDescent="0.35">
      <c r="A6649">
        <v>6642</v>
      </c>
      <c r="B6649" s="35">
        <v>40358</v>
      </c>
      <c r="C6649" s="9">
        <v>4.1908934712409973E-2</v>
      </c>
    </row>
    <row r="6650" spans="1:3" x14ac:dyDescent="0.35">
      <c r="A6650">
        <v>6643</v>
      </c>
      <c r="B6650" s="35">
        <v>40359</v>
      </c>
      <c r="C6650" s="9">
        <v>3.5679224878549576E-2</v>
      </c>
    </row>
    <row r="6651" spans="1:3" x14ac:dyDescent="0.35">
      <c r="A6651">
        <v>6644</v>
      </c>
      <c r="B6651" s="35">
        <v>40360</v>
      </c>
      <c r="C6651" s="9">
        <v>3.4546554088592529E-2</v>
      </c>
    </row>
    <row r="6652" spans="1:3" x14ac:dyDescent="0.35">
      <c r="A6652">
        <v>6645</v>
      </c>
      <c r="B6652" s="35">
        <v>40361</v>
      </c>
      <c r="C6652" s="9">
        <v>3.2847542315721512E-2</v>
      </c>
    </row>
    <row r="6653" spans="1:3" x14ac:dyDescent="0.35">
      <c r="A6653">
        <v>6646</v>
      </c>
      <c r="B6653" s="35">
        <v>40362</v>
      </c>
      <c r="C6653" s="9">
        <v>3.143170103430748E-2</v>
      </c>
    </row>
    <row r="6654" spans="1:3" x14ac:dyDescent="0.35">
      <c r="A6654">
        <v>6647</v>
      </c>
      <c r="B6654" s="35">
        <v>40363</v>
      </c>
      <c r="C6654" s="9">
        <v>3.3980216830968857E-2</v>
      </c>
    </row>
    <row r="6655" spans="1:3" x14ac:dyDescent="0.35">
      <c r="A6655">
        <v>6648</v>
      </c>
      <c r="B6655" s="35">
        <v>40364</v>
      </c>
      <c r="C6655" s="9">
        <v>4.5873291790485382E-2</v>
      </c>
    </row>
    <row r="6656" spans="1:3" x14ac:dyDescent="0.35">
      <c r="A6656">
        <v>6649</v>
      </c>
      <c r="B6656" s="35">
        <v>40365</v>
      </c>
      <c r="C6656" s="9">
        <v>4.5873291790485382E-2</v>
      </c>
    </row>
    <row r="6657" spans="1:3" x14ac:dyDescent="0.35">
      <c r="A6657">
        <v>6650</v>
      </c>
      <c r="B6657" s="35">
        <v>40366</v>
      </c>
      <c r="C6657" s="9">
        <v>6.9093108177185059E-2</v>
      </c>
    </row>
    <row r="6658" spans="1:3" x14ac:dyDescent="0.35">
      <c r="A6658">
        <v>6651</v>
      </c>
      <c r="B6658" s="35">
        <v>40367</v>
      </c>
      <c r="C6658" s="9">
        <v>3.7378240376710892E-2</v>
      </c>
    </row>
    <row r="6659" spans="1:3" x14ac:dyDescent="0.35">
      <c r="A6659">
        <v>6652</v>
      </c>
      <c r="B6659" s="35">
        <v>40368</v>
      </c>
      <c r="C6659" s="9">
        <v>2.8316846117377281E-2</v>
      </c>
    </row>
    <row r="6660" spans="1:3" x14ac:dyDescent="0.35">
      <c r="A6660">
        <v>6653</v>
      </c>
      <c r="B6660" s="35">
        <v>40369</v>
      </c>
      <c r="C6660" s="9">
        <v>2.3502981290221214E-2</v>
      </c>
    </row>
    <row r="6661" spans="1:3" x14ac:dyDescent="0.35">
      <c r="A6661">
        <v>6654</v>
      </c>
      <c r="B6661" s="35">
        <v>40370</v>
      </c>
      <c r="C6661" s="9">
        <v>1.8122781068086624E-2</v>
      </c>
    </row>
    <row r="6662" spans="1:3" x14ac:dyDescent="0.35">
      <c r="A6662">
        <v>6655</v>
      </c>
      <c r="B6662" s="35">
        <v>40371</v>
      </c>
      <c r="C6662" s="9">
        <v>1.8689120188355446E-2</v>
      </c>
    </row>
    <row r="6663" spans="1:3" x14ac:dyDescent="0.35">
      <c r="A6663">
        <v>6656</v>
      </c>
      <c r="B6663" s="35">
        <v>40372</v>
      </c>
      <c r="C6663" s="9">
        <v>1.5574266202747822E-2</v>
      </c>
    </row>
    <row r="6664" spans="1:3" x14ac:dyDescent="0.35">
      <c r="A6664">
        <v>6657</v>
      </c>
      <c r="B6664" s="35">
        <v>40373</v>
      </c>
      <c r="C6664" s="9">
        <v>1.3308918103575706E-2</v>
      </c>
    </row>
    <row r="6665" spans="1:3" x14ac:dyDescent="0.35">
      <c r="A6665">
        <v>6658</v>
      </c>
      <c r="B6665" s="35">
        <v>40374</v>
      </c>
      <c r="C6665" s="9">
        <v>1.1043570004403591E-2</v>
      </c>
    </row>
    <row r="6666" spans="1:3" x14ac:dyDescent="0.35">
      <c r="A6666">
        <v>6659</v>
      </c>
      <c r="B6666" s="35">
        <v>40375</v>
      </c>
      <c r="C6666" s="9">
        <v>9.6277277916669846E-3</v>
      </c>
    </row>
    <row r="6667" spans="1:3" x14ac:dyDescent="0.35">
      <c r="A6667">
        <v>6660</v>
      </c>
      <c r="B6667" s="35">
        <v>40376</v>
      </c>
      <c r="C6667" s="9">
        <v>9.9108964204788208E-3</v>
      </c>
    </row>
    <row r="6668" spans="1:3" x14ac:dyDescent="0.35">
      <c r="A6668">
        <v>6661</v>
      </c>
      <c r="B6668" s="35">
        <v>40377</v>
      </c>
      <c r="C6668" s="9">
        <v>1.0477233678102493E-2</v>
      </c>
    </row>
    <row r="6669" spans="1:3" x14ac:dyDescent="0.35">
      <c r="A6669">
        <v>6662</v>
      </c>
      <c r="B6669" s="35">
        <v>40378</v>
      </c>
      <c r="C6669" s="9">
        <v>1.5007928013801575E-2</v>
      </c>
    </row>
    <row r="6670" spans="1:3" x14ac:dyDescent="0.35">
      <c r="A6670">
        <v>6663</v>
      </c>
      <c r="B6670" s="35">
        <v>40379</v>
      </c>
      <c r="C6670" s="9">
        <v>1.840594969689846E-2</v>
      </c>
    </row>
    <row r="6671" spans="1:3" x14ac:dyDescent="0.35">
      <c r="A6671">
        <v>6664</v>
      </c>
      <c r="B6671" s="35">
        <v>40380</v>
      </c>
      <c r="C6671" s="9">
        <v>1.5857433900237083E-2</v>
      </c>
    </row>
    <row r="6672" spans="1:3" x14ac:dyDescent="0.35">
      <c r="A6672">
        <v>6665</v>
      </c>
      <c r="B6672" s="35">
        <v>40381</v>
      </c>
      <c r="C6672" s="9">
        <v>1.0760401375591755E-2</v>
      </c>
    </row>
    <row r="6673" spans="1:3" x14ac:dyDescent="0.35">
      <c r="A6673">
        <v>6666</v>
      </c>
      <c r="B6673" s="35">
        <v>40382</v>
      </c>
      <c r="C6673" s="9">
        <v>1.0477233678102493E-2</v>
      </c>
    </row>
    <row r="6674" spans="1:3" x14ac:dyDescent="0.35">
      <c r="A6674">
        <v>6667</v>
      </c>
      <c r="B6674" s="35">
        <v>40383</v>
      </c>
      <c r="C6674" s="9">
        <v>2.0388130098581314E-2</v>
      </c>
    </row>
    <row r="6675" spans="1:3" x14ac:dyDescent="0.35">
      <c r="A6675">
        <v>6668</v>
      </c>
      <c r="B6675" s="35">
        <v>40384</v>
      </c>
      <c r="C6675" s="9">
        <v>2.4635655805468559E-2</v>
      </c>
    </row>
    <row r="6676" spans="1:3" x14ac:dyDescent="0.35">
      <c r="A6676">
        <v>6669</v>
      </c>
      <c r="B6676" s="35">
        <v>40385</v>
      </c>
      <c r="C6676" s="9">
        <v>1.9821792840957642E-2</v>
      </c>
    </row>
    <row r="6677" spans="1:3" x14ac:dyDescent="0.35">
      <c r="A6677">
        <v>6670</v>
      </c>
      <c r="B6677" s="35">
        <v>40386</v>
      </c>
      <c r="C6677" s="9">
        <v>9.3445600941777229E-3</v>
      </c>
    </row>
    <row r="6678" spans="1:3" x14ac:dyDescent="0.35">
      <c r="A6678">
        <v>6671</v>
      </c>
      <c r="B6678" s="35">
        <v>40387</v>
      </c>
      <c r="C6678" s="9">
        <v>7.8437663614749908E-2</v>
      </c>
    </row>
    <row r="6679" spans="1:3" x14ac:dyDescent="0.35">
      <c r="A6679">
        <v>6672</v>
      </c>
      <c r="B6679" s="35">
        <v>40388</v>
      </c>
      <c r="C6679" s="9">
        <v>7.0508949458599091E-2</v>
      </c>
    </row>
    <row r="6680" spans="1:3" x14ac:dyDescent="0.35">
      <c r="A6680">
        <v>6673</v>
      </c>
      <c r="B6680" s="35">
        <v>40389</v>
      </c>
      <c r="C6680" s="9">
        <v>3.7095066159963608E-2</v>
      </c>
    </row>
    <row r="6681" spans="1:3" x14ac:dyDescent="0.35">
      <c r="A6681">
        <v>6674</v>
      </c>
      <c r="B6681" s="35">
        <v>40390</v>
      </c>
      <c r="C6681" s="9">
        <v>5.6633692234754562E-2</v>
      </c>
    </row>
    <row r="6682" spans="1:3" x14ac:dyDescent="0.35">
      <c r="A6682">
        <v>6675</v>
      </c>
      <c r="B6682" s="35">
        <v>40391</v>
      </c>
      <c r="C6682" s="9">
        <v>3.4263383597135544E-2</v>
      </c>
    </row>
    <row r="6683" spans="1:3" x14ac:dyDescent="0.35">
      <c r="A6683">
        <v>6676</v>
      </c>
      <c r="B6683" s="35">
        <v>40392</v>
      </c>
      <c r="C6683" s="9">
        <v>8.9198067784309387E-2</v>
      </c>
    </row>
    <row r="6684" spans="1:3" x14ac:dyDescent="0.35">
      <c r="A6684">
        <v>6677</v>
      </c>
      <c r="B6684" s="35">
        <v>40393</v>
      </c>
      <c r="C6684" s="9">
        <v>0.26872685551643372</v>
      </c>
    </row>
    <row r="6685" spans="1:3" x14ac:dyDescent="0.35">
      <c r="A6685">
        <v>6678</v>
      </c>
      <c r="B6685" s="35">
        <v>40394</v>
      </c>
      <c r="C6685" s="9">
        <v>0.12912482023239136</v>
      </c>
    </row>
    <row r="6686" spans="1:3" x14ac:dyDescent="0.35">
      <c r="A6686">
        <v>6679</v>
      </c>
      <c r="B6686" s="35">
        <v>40395</v>
      </c>
      <c r="C6686" s="9">
        <v>0.10222381353378296</v>
      </c>
    </row>
    <row r="6687" spans="1:3" x14ac:dyDescent="0.35">
      <c r="A6687">
        <v>6680</v>
      </c>
      <c r="B6687" s="35">
        <v>40396</v>
      </c>
      <c r="C6687" s="9">
        <v>0.33130711317062378</v>
      </c>
    </row>
    <row r="6688" spans="1:3" x14ac:dyDescent="0.35">
      <c r="A6688">
        <v>6681</v>
      </c>
      <c r="B6688" s="35">
        <v>40397</v>
      </c>
      <c r="C6688" s="9">
        <v>0.54651510715484619</v>
      </c>
    </row>
    <row r="6689" spans="1:3" x14ac:dyDescent="0.35">
      <c r="A6689">
        <v>6682</v>
      </c>
      <c r="B6689" s="35">
        <v>40398</v>
      </c>
      <c r="C6689" s="9">
        <v>0.43891111016273499</v>
      </c>
    </row>
    <row r="6690" spans="1:3" x14ac:dyDescent="0.35">
      <c r="A6690">
        <v>6683</v>
      </c>
      <c r="B6690" s="35">
        <v>40399</v>
      </c>
      <c r="C6690" s="9">
        <v>0.38227742910385132</v>
      </c>
    </row>
    <row r="6691" spans="1:3" x14ac:dyDescent="0.35">
      <c r="A6691">
        <v>6684</v>
      </c>
      <c r="B6691" s="35">
        <v>40400</v>
      </c>
      <c r="C6691" s="9">
        <v>0.25173678994178772</v>
      </c>
    </row>
    <row r="6692" spans="1:3" x14ac:dyDescent="0.35">
      <c r="A6692">
        <v>6685</v>
      </c>
      <c r="B6692" s="35">
        <v>40401</v>
      </c>
      <c r="C6692" s="9">
        <v>0.23956052958965302</v>
      </c>
    </row>
    <row r="6693" spans="1:3" x14ac:dyDescent="0.35">
      <c r="A6693">
        <v>6686</v>
      </c>
      <c r="B6693" s="35">
        <v>40402</v>
      </c>
      <c r="C6693" s="9">
        <v>7.8154496848583221E-2</v>
      </c>
    </row>
    <row r="6694" spans="1:3" x14ac:dyDescent="0.35">
      <c r="A6694">
        <v>6687</v>
      </c>
      <c r="B6694" s="35">
        <v>40403</v>
      </c>
      <c r="C6694" s="9">
        <v>6.6544584929943085E-2</v>
      </c>
    </row>
    <row r="6695" spans="1:3" x14ac:dyDescent="0.35">
      <c r="A6695">
        <v>6688</v>
      </c>
      <c r="B6695" s="35">
        <v>40404</v>
      </c>
      <c r="C6695" s="9">
        <v>0.26079815626144409</v>
      </c>
    </row>
    <row r="6696" spans="1:3" x14ac:dyDescent="0.35">
      <c r="A6696">
        <v>6689</v>
      </c>
      <c r="B6696" s="35">
        <v>40405</v>
      </c>
      <c r="C6696" s="9">
        <v>0.47855469584465027</v>
      </c>
    </row>
    <row r="6697" spans="1:3" x14ac:dyDescent="0.35">
      <c r="A6697">
        <v>6690</v>
      </c>
      <c r="B6697" s="35">
        <v>40406</v>
      </c>
      <c r="C6697" s="9">
        <v>0.48138639330863953</v>
      </c>
    </row>
    <row r="6698" spans="1:3" x14ac:dyDescent="0.35">
      <c r="A6698">
        <v>6691</v>
      </c>
      <c r="B6698" s="35">
        <v>40407</v>
      </c>
      <c r="C6698" s="9">
        <v>0.15432681143283844</v>
      </c>
    </row>
    <row r="6699" spans="1:3" x14ac:dyDescent="0.35">
      <c r="A6699">
        <v>6692</v>
      </c>
      <c r="B6699" s="35">
        <v>40408</v>
      </c>
      <c r="C6699" s="9">
        <v>0.20699614286422729</v>
      </c>
    </row>
    <row r="6700" spans="1:3" x14ac:dyDescent="0.35">
      <c r="A6700">
        <v>6693</v>
      </c>
      <c r="B6700" s="35">
        <v>40409</v>
      </c>
      <c r="C6700" s="9">
        <v>0.21803970634937286</v>
      </c>
    </row>
    <row r="6701" spans="1:3" x14ac:dyDescent="0.35">
      <c r="A6701">
        <v>6694</v>
      </c>
      <c r="B6701" s="35">
        <v>40410</v>
      </c>
      <c r="C6701" s="9">
        <v>0.20388129353523254</v>
      </c>
    </row>
    <row r="6702" spans="1:3" x14ac:dyDescent="0.35">
      <c r="A6702">
        <v>6695</v>
      </c>
      <c r="B6702" s="35">
        <v>40411</v>
      </c>
      <c r="C6702" s="9">
        <v>0.1965189129114151</v>
      </c>
    </row>
    <row r="6703" spans="1:3" x14ac:dyDescent="0.35">
      <c r="A6703">
        <v>6696</v>
      </c>
      <c r="B6703" s="35">
        <v>40412</v>
      </c>
      <c r="C6703" s="9">
        <v>0.2916635274887085</v>
      </c>
    </row>
    <row r="6704" spans="1:3" x14ac:dyDescent="0.35">
      <c r="A6704">
        <v>6697</v>
      </c>
      <c r="B6704" s="35">
        <v>40413</v>
      </c>
      <c r="C6704" s="9">
        <v>0.44457447528839111</v>
      </c>
    </row>
    <row r="6705" spans="1:3" x14ac:dyDescent="0.35">
      <c r="A6705">
        <v>6698</v>
      </c>
      <c r="B6705" s="35">
        <v>40414</v>
      </c>
      <c r="C6705" s="9">
        <v>0.50970321893692017</v>
      </c>
    </row>
    <row r="6706" spans="1:3" x14ac:dyDescent="0.35">
      <c r="A6706">
        <v>6699</v>
      </c>
      <c r="B6706" s="35">
        <v>40415</v>
      </c>
      <c r="C6706" s="9">
        <v>0.32564374804496765</v>
      </c>
    </row>
    <row r="6707" spans="1:3" x14ac:dyDescent="0.35">
      <c r="A6707">
        <v>6700</v>
      </c>
      <c r="B6707" s="35">
        <v>40416</v>
      </c>
      <c r="C6707" s="9">
        <v>0.25258627533912659</v>
      </c>
    </row>
    <row r="6708" spans="1:3" x14ac:dyDescent="0.35">
      <c r="A6708">
        <v>6701</v>
      </c>
      <c r="B6708" s="35">
        <v>40417</v>
      </c>
      <c r="C6708" s="9">
        <v>0.20982782542705536</v>
      </c>
    </row>
    <row r="6709" spans="1:3" x14ac:dyDescent="0.35">
      <c r="A6709">
        <v>6702</v>
      </c>
      <c r="B6709" s="35">
        <v>40418</v>
      </c>
      <c r="C6709" s="9">
        <v>0.16678622364997864</v>
      </c>
    </row>
    <row r="6710" spans="1:3" x14ac:dyDescent="0.35">
      <c r="A6710">
        <v>6703</v>
      </c>
      <c r="B6710" s="35">
        <v>40419</v>
      </c>
      <c r="C6710" s="9">
        <v>0.14724759757518768</v>
      </c>
    </row>
    <row r="6711" spans="1:3" x14ac:dyDescent="0.35">
      <c r="A6711">
        <v>6704</v>
      </c>
      <c r="B6711" s="35">
        <v>40420</v>
      </c>
      <c r="C6711" s="9">
        <v>0.16763573884963989</v>
      </c>
    </row>
    <row r="6712" spans="1:3" x14ac:dyDescent="0.35">
      <c r="A6712">
        <v>6705</v>
      </c>
      <c r="B6712" s="35">
        <v>40421</v>
      </c>
      <c r="C6712" s="9">
        <v>0.16820207238197327</v>
      </c>
    </row>
    <row r="6713" spans="1:3" x14ac:dyDescent="0.35">
      <c r="A6713">
        <v>6706</v>
      </c>
      <c r="B6713" s="35">
        <v>40422</v>
      </c>
      <c r="C6713" s="9">
        <v>0.16225552558898926</v>
      </c>
    </row>
    <row r="6714" spans="1:3" x14ac:dyDescent="0.35">
      <c r="A6714">
        <v>6707</v>
      </c>
      <c r="B6714" s="35">
        <v>40423</v>
      </c>
      <c r="C6714" s="9">
        <v>0.16168919205665588</v>
      </c>
    </row>
    <row r="6715" spans="1:3" x14ac:dyDescent="0.35">
      <c r="A6715">
        <v>6708</v>
      </c>
      <c r="B6715" s="35">
        <v>40424</v>
      </c>
      <c r="C6715" s="9">
        <v>0.1384693831205368</v>
      </c>
    </row>
    <row r="6716" spans="1:3" x14ac:dyDescent="0.35">
      <c r="A6716">
        <v>6709</v>
      </c>
      <c r="B6716" s="35">
        <v>40425</v>
      </c>
      <c r="C6716" s="9">
        <v>0.10279015451669693</v>
      </c>
    </row>
    <row r="6717" spans="1:3" x14ac:dyDescent="0.35">
      <c r="A6717">
        <v>6710</v>
      </c>
      <c r="B6717" s="35">
        <v>40426</v>
      </c>
      <c r="C6717" s="9">
        <v>7.9570338129997253E-2</v>
      </c>
    </row>
    <row r="6718" spans="1:3" x14ac:dyDescent="0.35">
      <c r="A6718">
        <v>6711</v>
      </c>
      <c r="B6718" s="35">
        <v>40427</v>
      </c>
      <c r="C6718" s="9">
        <v>6.541191041469574E-2</v>
      </c>
    </row>
    <row r="6719" spans="1:3" x14ac:dyDescent="0.35">
      <c r="A6719">
        <v>6712</v>
      </c>
      <c r="B6719" s="35">
        <v>40428</v>
      </c>
      <c r="C6719" s="9">
        <v>4.445745050907135E-2</v>
      </c>
    </row>
    <row r="6720" spans="1:3" x14ac:dyDescent="0.35">
      <c r="A6720">
        <v>6713</v>
      </c>
      <c r="B6720" s="35">
        <v>40429</v>
      </c>
      <c r="C6720" s="9">
        <v>2.8316846117377281E-2</v>
      </c>
    </row>
    <row r="6721" spans="1:3" x14ac:dyDescent="0.35">
      <c r="A6721">
        <v>6714</v>
      </c>
      <c r="B6721" s="35">
        <v>40430</v>
      </c>
      <c r="C6721" s="9">
        <v>2.7184171602129936E-2</v>
      </c>
    </row>
    <row r="6722" spans="1:3" x14ac:dyDescent="0.35">
      <c r="A6722">
        <v>6715</v>
      </c>
      <c r="B6722" s="35">
        <v>40431</v>
      </c>
      <c r="C6722" s="9">
        <v>2.4635655805468559E-2</v>
      </c>
    </row>
    <row r="6723" spans="1:3" x14ac:dyDescent="0.35">
      <c r="A6723">
        <v>6716</v>
      </c>
      <c r="B6723" s="35">
        <v>40432</v>
      </c>
      <c r="C6723" s="9">
        <v>2.3219814524054527E-2</v>
      </c>
    </row>
    <row r="6724" spans="1:3" x14ac:dyDescent="0.35">
      <c r="A6724">
        <v>6717</v>
      </c>
      <c r="B6724" s="35">
        <v>40433</v>
      </c>
      <c r="C6724" s="9">
        <v>3.5112891346216202E-2</v>
      </c>
    </row>
    <row r="6725" spans="1:3" x14ac:dyDescent="0.35">
      <c r="A6725">
        <v>6718</v>
      </c>
      <c r="B6725" s="35">
        <v>40434</v>
      </c>
      <c r="C6725" s="9">
        <v>3.0865363776683807E-2</v>
      </c>
    </row>
    <row r="6726" spans="1:3" x14ac:dyDescent="0.35">
      <c r="A6726">
        <v>6719</v>
      </c>
      <c r="B6726" s="35">
        <v>40435</v>
      </c>
      <c r="C6726" s="9">
        <v>2.7750510722398758E-2</v>
      </c>
    </row>
    <row r="6727" spans="1:3" x14ac:dyDescent="0.35">
      <c r="A6727">
        <v>6720</v>
      </c>
      <c r="B6727" s="35">
        <v>40436</v>
      </c>
      <c r="C6727" s="9">
        <v>2.6334667578339577E-2</v>
      </c>
    </row>
    <row r="6728" spans="1:3" x14ac:dyDescent="0.35">
      <c r="A6728">
        <v>6721</v>
      </c>
      <c r="B6728" s="35">
        <v>40437</v>
      </c>
      <c r="C6728" s="9">
        <v>7.1924790740013123E-2</v>
      </c>
    </row>
    <row r="6729" spans="1:3" x14ac:dyDescent="0.35">
      <c r="A6729">
        <v>6722</v>
      </c>
      <c r="B6729" s="35">
        <v>40438</v>
      </c>
      <c r="C6729" s="9">
        <v>0.11666540801525116</v>
      </c>
    </row>
    <row r="6730" spans="1:3" x14ac:dyDescent="0.35">
      <c r="A6730">
        <v>6723</v>
      </c>
      <c r="B6730" s="35">
        <v>40439</v>
      </c>
      <c r="C6730" s="9">
        <v>0.10647134482860565</v>
      </c>
    </row>
    <row r="6731" spans="1:3" x14ac:dyDescent="0.35">
      <c r="A6731">
        <v>6724</v>
      </c>
      <c r="B6731" s="35">
        <v>40440</v>
      </c>
      <c r="C6731" s="9">
        <v>6.541191041469574E-2</v>
      </c>
    </row>
    <row r="6732" spans="1:3" x14ac:dyDescent="0.35">
      <c r="A6732">
        <v>6725</v>
      </c>
      <c r="B6732" s="35">
        <v>40441</v>
      </c>
      <c r="C6732" s="9">
        <v>2.5768330320715904E-2</v>
      </c>
    </row>
    <row r="6733" spans="1:3" x14ac:dyDescent="0.35">
      <c r="A6733">
        <v>6726</v>
      </c>
      <c r="B6733" s="35">
        <v>40442</v>
      </c>
      <c r="C6733" s="9">
        <v>1.8122781068086624E-2</v>
      </c>
    </row>
    <row r="6734" spans="1:3" x14ac:dyDescent="0.35">
      <c r="A6734">
        <v>6727</v>
      </c>
      <c r="B6734" s="35">
        <v>40443</v>
      </c>
      <c r="C6734" s="9">
        <v>2.0104959607124329E-2</v>
      </c>
    </row>
    <row r="6735" spans="1:3" x14ac:dyDescent="0.35">
      <c r="A6735">
        <v>6728</v>
      </c>
      <c r="B6735" s="35">
        <v>40444</v>
      </c>
      <c r="C6735" s="9">
        <v>1.6706937924027443E-2</v>
      </c>
    </row>
    <row r="6736" spans="1:3" x14ac:dyDescent="0.35">
      <c r="A6736">
        <v>6729</v>
      </c>
      <c r="B6736" s="35">
        <v>40445</v>
      </c>
      <c r="C6736" s="9">
        <v>1.2176244519650936E-2</v>
      </c>
    </row>
    <row r="6737" spans="1:3" x14ac:dyDescent="0.35">
      <c r="A6737">
        <v>6730</v>
      </c>
      <c r="B6737" s="35">
        <v>40446</v>
      </c>
      <c r="C6737" s="9">
        <v>1.5291097573935986E-2</v>
      </c>
    </row>
    <row r="6738" spans="1:3" x14ac:dyDescent="0.35">
      <c r="A6738">
        <v>6731</v>
      </c>
      <c r="B6738" s="35">
        <v>40447</v>
      </c>
      <c r="C6738" s="9">
        <v>1.5007928013801575E-2</v>
      </c>
    </row>
    <row r="6739" spans="1:3" x14ac:dyDescent="0.35">
      <c r="A6739">
        <v>6732</v>
      </c>
      <c r="B6739" s="35">
        <v>40448</v>
      </c>
      <c r="C6739" s="9">
        <v>1.7273277044296265E-2</v>
      </c>
    </row>
    <row r="6740" spans="1:3" x14ac:dyDescent="0.35">
      <c r="A6740">
        <v>6733</v>
      </c>
      <c r="B6740" s="35">
        <v>40449</v>
      </c>
      <c r="C6740" s="9">
        <v>2.1237634122371674E-2</v>
      </c>
    </row>
    <row r="6741" spans="1:3" x14ac:dyDescent="0.35">
      <c r="A6741">
        <v>6734</v>
      </c>
      <c r="B6741" s="35">
        <v>40450</v>
      </c>
      <c r="C6741" s="9">
        <v>2.0104959607124329E-2</v>
      </c>
    </row>
    <row r="6742" spans="1:3" x14ac:dyDescent="0.35">
      <c r="A6742">
        <v>6735</v>
      </c>
      <c r="B6742" s="35">
        <v>40451</v>
      </c>
      <c r="C6742" s="9">
        <v>2.2370308637619019E-2</v>
      </c>
    </row>
    <row r="6743" spans="1:3" x14ac:dyDescent="0.35">
      <c r="A6743">
        <v>6736</v>
      </c>
      <c r="B6743" s="35">
        <v>40452</v>
      </c>
      <c r="C6743" s="9">
        <v>2.067129872739315E-2</v>
      </c>
    </row>
    <row r="6744" spans="1:3" x14ac:dyDescent="0.35">
      <c r="A6744">
        <v>6737</v>
      </c>
      <c r="B6744" s="35">
        <v>40453</v>
      </c>
      <c r="C6744" s="9">
        <v>1.9821792840957642E-2</v>
      </c>
    </row>
    <row r="6745" spans="1:3" x14ac:dyDescent="0.35">
      <c r="A6745">
        <v>6738</v>
      </c>
      <c r="B6745" s="35">
        <v>40454</v>
      </c>
      <c r="C6745" s="9">
        <v>2.2936645895242691E-2</v>
      </c>
    </row>
    <row r="6746" spans="1:3" x14ac:dyDescent="0.35">
      <c r="A6746">
        <v>6739</v>
      </c>
      <c r="B6746" s="35">
        <v>40455</v>
      </c>
      <c r="C6746" s="9">
        <v>2.5485161691904068E-2</v>
      </c>
    </row>
    <row r="6747" spans="1:3" x14ac:dyDescent="0.35">
      <c r="A6747">
        <v>6740</v>
      </c>
      <c r="B6747" s="35">
        <v>40456</v>
      </c>
      <c r="C6747" s="9">
        <v>2.9449518769979477E-2</v>
      </c>
    </row>
    <row r="6748" spans="1:3" x14ac:dyDescent="0.35">
      <c r="A6748">
        <v>6741</v>
      </c>
      <c r="B6748" s="35">
        <v>40457</v>
      </c>
      <c r="C6748" s="9">
        <v>2.067129872739315E-2</v>
      </c>
    </row>
    <row r="6749" spans="1:3" x14ac:dyDescent="0.35">
      <c r="A6749">
        <v>6742</v>
      </c>
      <c r="B6749" s="35">
        <v>40458</v>
      </c>
      <c r="C6749" s="9">
        <v>2.1237634122371674E-2</v>
      </c>
    </row>
    <row r="6750" spans="1:3" x14ac:dyDescent="0.35">
      <c r="A6750">
        <v>6743</v>
      </c>
      <c r="B6750" s="35">
        <v>40459</v>
      </c>
      <c r="C6750" s="9">
        <v>1.840594969689846E-2</v>
      </c>
    </row>
    <row r="6751" spans="1:3" x14ac:dyDescent="0.35">
      <c r="A6751">
        <v>6744</v>
      </c>
      <c r="B6751" s="35">
        <v>40460</v>
      </c>
      <c r="C6751" s="9">
        <v>2.8600014746189117E-2</v>
      </c>
    </row>
    <row r="6752" spans="1:3" x14ac:dyDescent="0.35">
      <c r="A6752">
        <v>6745</v>
      </c>
      <c r="B6752" s="35">
        <v>40461</v>
      </c>
      <c r="C6752" s="9">
        <v>3.5396058112382889E-2</v>
      </c>
    </row>
    <row r="6753" spans="1:3" x14ac:dyDescent="0.35">
      <c r="A6753">
        <v>6746</v>
      </c>
      <c r="B6753" s="35">
        <v>40462</v>
      </c>
      <c r="C6753" s="9">
        <v>3.6245562136173248E-2</v>
      </c>
    </row>
    <row r="6754" spans="1:3" x14ac:dyDescent="0.35">
      <c r="A6754">
        <v>6747</v>
      </c>
      <c r="B6754" s="35">
        <v>40463</v>
      </c>
      <c r="C6754" s="9">
        <v>4.0493089705705643E-2</v>
      </c>
    </row>
    <row r="6755" spans="1:3" x14ac:dyDescent="0.35">
      <c r="A6755">
        <v>6748</v>
      </c>
      <c r="B6755" s="35">
        <v>40464</v>
      </c>
      <c r="C6755" s="9">
        <v>4.3324775993824005E-2</v>
      </c>
    </row>
    <row r="6756" spans="1:3" x14ac:dyDescent="0.35">
      <c r="A6756">
        <v>6749</v>
      </c>
      <c r="B6756" s="35">
        <v>40465</v>
      </c>
      <c r="C6756" s="9">
        <v>4.1342597454786301E-2</v>
      </c>
    </row>
    <row r="6757" spans="1:3" x14ac:dyDescent="0.35">
      <c r="A6757">
        <v>6750</v>
      </c>
      <c r="B6757" s="35">
        <v>40466</v>
      </c>
      <c r="C6757" s="9">
        <v>3.9077248424291611E-2</v>
      </c>
    </row>
    <row r="6758" spans="1:3" x14ac:dyDescent="0.35">
      <c r="A6758">
        <v>6751</v>
      </c>
      <c r="B6758" s="35">
        <v>40467</v>
      </c>
      <c r="C6758" s="9">
        <v>3.8510911166667938E-2</v>
      </c>
    </row>
    <row r="6759" spans="1:3" x14ac:dyDescent="0.35">
      <c r="A6759">
        <v>6752</v>
      </c>
      <c r="B6759" s="35">
        <v>40468</v>
      </c>
      <c r="C6759" s="9">
        <v>3.5679224878549576E-2</v>
      </c>
    </row>
    <row r="6760" spans="1:3" x14ac:dyDescent="0.35">
      <c r="A6760">
        <v>6753</v>
      </c>
      <c r="B6760" s="35">
        <v>40469</v>
      </c>
      <c r="C6760" s="9">
        <v>3.4829720854759216E-2</v>
      </c>
    </row>
    <row r="6761" spans="1:3" x14ac:dyDescent="0.35">
      <c r="A6761">
        <v>6754</v>
      </c>
      <c r="B6761" s="35">
        <v>40470</v>
      </c>
      <c r="C6761" s="9">
        <v>3.4829720854759216E-2</v>
      </c>
    </row>
    <row r="6762" spans="1:3" x14ac:dyDescent="0.35">
      <c r="A6762">
        <v>6755</v>
      </c>
      <c r="B6762" s="35">
        <v>40471</v>
      </c>
      <c r="C6762" s="9">
        <v>3.5679224878549576E-2</v>
      </c>
    </row>
    <row r="6763" spans="1:3" x14ac:dyDescent="0.35">
      <c r="A6763">
        <v>6756</v>
      </c>
      <c r="B6763" s="35">
        <v>40472</v>
      </c>
      <c r="C6763" s="9">
        <v>3.5396058112382889E-2</v>
      </c>
    </row>
    <row r="6764" spans="1:3" x14ac:dyDescent="0.35">
      <c r="A6764">
        <v>6757</v>
      </c>
      <c r="B6764" s="35">
        <v>40473</v>
      </c>
      <c r="C6764" s="9">
        <v>4.0209919214248657E-2</v>
      </c>
    </row>
    <row r="6765" spans="1:3" x14ac:dyDescent="0.35">
      <c r="A6765">
        <v>6758</v>
      </c>
      <c r="B6765" s="35">
        <v>40474</v>
      </c>
      <c r="C6765" s="9">
        <v>3.8794081658124924E-2</v>
      </c>
    </row>
    <row r="6766" spans="1:3" x14ac:dyDescent="0.35">
      <c r="A6766">
        <v>6759</v>
      </c>
      <c r="B6766" s="35">
        <v>40475</v>
      </c>
      <c r="C6766" s="9">
        <v>3.6528732627630234E-2</v>
      </c>
    </row>
    <row r="6767" spans="1:3" x14ac:dyDescent="0.35">
      <c r="A6767">
        <v>6760</v>
      </c>
      <c r="B6767" s="35">
        <v>40476</v>
      </c>
      <c r="C6767" s="9">
        <v>4.1908934712409973E-2</v>
      </c>
    </row>
    <row r="6768" spans="1:3" x14ac:dyDescent="0.35">
      <c r="A6768">
        <v>6761</v>
      </c>
      <c r="B6768" s="35">
        <v>40477</v>
      </c>
      <c r="C6768" s="9">
        <v>5.521785095334053E-2</v>
      </c>
    </row>
    <row r="6769" spans="1:3" x14ac:dyDescent="0.35">
      <c r="A6769">
        <v>6762</v>
      </c>
      <c r="B6769" s="35">
        <v>40478</v>
      </c>
      <c r="C6769" s="9">
        <v>7.2491124272346497E-2</v>
      </c>
    </row>
    <row r="6770" spans="1:3" x14ac:dyDescent="0.35">
      <c r="A6770">
        <v>6763</v>
      </c>
      <c r="B6770" s="35">
        <v>40479</v>
      </c>
      <c r="C6770" s="9">
        <v>6.2297064810991287E-2</v>
      </c>
    </row>
    <row r="6771" spans="1:3" x14ac:dyDescent="0.35">
      <c r="A6771">
        <v>6764</v>
      </c>
      <c r="B6771" s="35">
        <v>40480</v>
      </c>
      <c r="C6771" s="9">
        <v>4.6156458556652069E-2</v>
      </c>
    </row>
    <row r="6772" spans="1:3" x14ac:dyDescent="0.35">
      <c r="A6772">
        <v>6765</v>
      </c>
      <c r="B6772" s="35">
        <v>40481</v>
      </c>
      <c r="C6772" s="9">
        <v>3.9643585681915283E-2</v>
      </c>
    </row>
    <row r="6773" spans="1:3" x14ac:dyDescent="0.35">
      <c r="A6773">
        <v>6766</v>
      </c>
      <c r="B6773" s="35">
        <v>40482</v>
      </c>
      <c r="C6773" s="9">
        <v>3.5112891346216202E-2</v>
      </c>
    </row>
    <row r="6774" spans="1:3" x14ac:dyDescent="0.35">
      <c r="A6774">
        <v>6767</v>
      </c>
      <c r="B6774" s="35">
        <v>40483</v>
      </c>
      <c r="C6774" s="9">
        <v>3.3980216830968857E-2</v>
      </c>
    </row>
    <row r="6775" spans="1:3" x14ac:dyDescent="0.35">
      <c r="A6775">
        <v>6768</v>
      </c>
      <c r="B6775" s="35">
        <v>40484</v>
      </c>
      <c r="C6775" s="9">
        <v>2.8600014746189117E-2</v>
      </c>
    </row>
    <row r="6776" spans="1:3" x14ac:dyDescent="0.35">
      <c r="A6776">
        <v>6769</v>
      </c>
      <c r="B6776" s="35">
        <v>40485</v>
      </c>
      <c r="C6776" s="9">
        <v>2.7467342093586922E-2</v>
      </c>
    </row>
    <row r="6777" spans="1:3" x14ac:dyDescent="0.35">
      <c r="A6777">
        <v>6770</v>
      </c>
      <c r="B6777" s="35">
        <v>40486</v>
      </c>
      <c r="C6777" s="9">
        <v>2.8033677488565445E-2</v>
      </c>
    </row>
    <row r="6778" spans="1:3" x14ac:dyDescent="0.35">
      <c r="A6778">
        <v>6771</v>
      </c>
      <c r="B6778" s="35">
        <v>40487</v>
      </c>
      <c r="C6778" s="9">
        <v>2.7184171602129936E-2</v>
      </c>
    </row>
    <row r="6779" spans="1:3" x14ac:dyDescent="0.35">
      <c r="A6779">
        <v>6772</v>
      </c>
      <c r="B6779" s="35">
        <v>40488</v>
      </c>
      <c r="C6779" s="9">
        <v>2.4918824434280396E-2</v>
      </c>
    </row>
    <row r="6780" spans="1:3" x14ac:dyDescent="0.35">
      <c r="A6780">
        <v>6773</v>
      </c>
      <c r="B6780" s="35">
        <v>40489</v>
      </c>
      <c r="C6780" s="9">
        <v>2.5201993063092232E-2</v>
      </c>
    </row>
    <row r="6781" spans="1:3" x14ac:dyDescent="0.35">
      <c r="A6781">
        <v>6774</v>
      </c>
      <c r="B6781" s="35">
        <v>40490</v>
      </c>
      <c r="C6781" s="9">
        <v>2.6901004835963249E-2</v>
      </c>
    </row>
    <row r="6782" spans="1:3" x14ac:dyDescent="0.35">
      <c r="A6782">
        <v>6775</v>
      </c>
      <c r="B6782" s="35">
        <v>40491</v>
      </c>
      <c r="C6782" s="9">
        <v>6.541191041469574E-2</v>
      </c>
    </row>
    <row r="6783" spans="1:3" x14ac:dyDescent="0.35">
      <c r="A6783">
        <v>6776</v>
      </c>
      <c r="B6783" s="35">
        <v>40492</v>
      </c>
      <c r="C6783" s="9">
        <v>0.12091293185949326</v>
      </c>
    </row>
    <row r="6784" spans="1:3" x14ac:dyDescent="0.35">
      <c r="A6784">
        <v>6777</v>
      </c>
      <c r="B6784" s="35">
        <v>40493</v>
      </c>
      <c r="C6784" s="9">
        <v>0.11638224124908447</v>
      </c>
    </row>
    <row r="6785" spans="1:3" x14ac:dyDescent="0.35">
      <c r="A6785">
        <v>6778</v>
      </c>
      <c r="B6785" s="35">
        <v>40494</v>
      </c>
      <c r="C6785" s="9">
        <v>0.10024163872003555</v>
      </c>
    </row>
    <row r="6786" spans="1:3" x14ac:dyDescent="0.35">
      <c r="A6786">
        <v>6779</v>
      </c>
      <c r="B6786" s="35">
        <v>40495</v>
      </c>
      <c r="C6786" s="9">
        <v>0.10788718611001968</v>
      </c>
    </row>
    <row r="6787" spans="1:3" x14ac:dyDescent="0.35">
      <c r="A6787">
        <v>6780</v>
      </c>
      <c r="B6787" s="35">
        <v>40496</v>
      </c>
      <c r="C6787" s="9">
        <v>0.11071887612342834</v>
      </c>
    </row>
    <row r="6788" spans="1:3" x14ac:dyDescent="0.35">
      <c r="A6788">
        <v>6781</v>
      </c>
      <c r="B6788" s="35">
        <v>40497</v>
      </c>
      <c r="C6788" s="9">
        <v>0.11949708312749863</v>
      </c>
    </row>
    <row r="6789" spans="1:3" x14ac:dyDescent="0.35">
      <c r="A6789">
        <v>6782</v>
      </c>
      <c r="B6789" s="35">
        <v>40498</v>
      </c>
      <c r="C6789" s="9">
        <v>9.2879258096218109E-2</v>
      </c>
    </row>
    <row r="6790" spans="1:3" x14ac:dyDescent="0.35">
      <c r="A6790">
        <v>6783</v>
      </c>
      <c r="B6790" s="35">
        <v>40499</v>
      </c>
      <c r="C6790" s="9">
        <v>5.3235672414302826E-2</v>
      </c>
    </row>
    <row r="6791" spans="1:3" x14ac:dyDescent="0.35">
      <c r="A6791">
        <v>6784</v>
      </c>
      <c r="B6791" s="35">
        <v>40500</v>
      </c>
      <c r="C6791" s="9">
        <v>2.1803971379995346E-2</v>
      </c>
    </row>
    <row r="6792" spans="1:3" x14ac:dyDescent="0.35">
      <c r="A6792">
        <v>6785</v>
      </c>
      <c r="B6792" s="35">
        <v>40501</v>
      </c>
      <c r="C6792" s="9">
        <v>2.4069320410490036E-2</v>
      </c>
    </row>
    <row r="6793" spans="1:3" x14ac:dyDescent="0.35">
      <c r="A6793">
        <v>6786</v>
      </c>
      <c r="B6793" s="35">
        <v>40502</v>
      </c>
      <c r="C6793" s="9">
        <v>2.3219814524054527E-2</v>
      </c>
    </row>
    <row r="6794" spans="1:3" x14ac:dyDescent="0.35">
      <c r="A6794">
        <v>6787</v>
      </c>
      <c r="B6794" s="35">
        <v>40503</v>
      </c>
      <c r="C6794" s="9">
        <v>2.2653477266430855E-2</v>
      </c>
    </row>
    <row r="6795" spans="1:3" x14ac:dyDescent="0.35">
      <c r="A6795">
        <v>6788</v>
      </c>
      <c r="B6795" s="35">
        <v>40504</v>
      </c>
      <c r="C6795" s="9">
        <v>2.1803971379995346E-2</v>
      </c>
    </row>
    <row r="6796" spans="1:3" x14ac:dyDescent="0.35">
      <c r="A6796">
        <v>6789</v>
      </c>
      <c r="B6796" s="35">
        <v>40505</v>
      </c>
      <c r="C6796" s="9">
        <v>5.8899037539958954E-2</v>
      </c>
    </row>
    <row r="6797" spans="1:3" x14ac:dyDescent="0.35">
      <c r="A6797">
        <v>6790</v>
      </c>
      <c r="B6797" s="35">
        <v>40506</v>
      </c>
      <c r="C6797" s="9">
        <v>6.6544584929943085E-2</v>
      </c>
    </row>
    <row r="6798" spans="1:3" x14ac:dyDescent="0.35">
      <c r="A6798">
        <v>6791</v>
      </c>
      <c r="B6798" s="35">
        <v>40507</v>
      </c>
      <c r="C6798" s="9">
        <v>1.1326738633215427E-2</v>
      </c>
    </row>
    <row r="6799" spans="1:3" x14ac:dyDescent="0.35">
      <c r="A6799">
        <v>6792</v>
      </c>
      <c r="B6799" s="35">
        <v>40508</v>
      </c>
      <c r="C6799" s="9">
        <v>2.3786149919033051E-2</v>
      </c>
    </row>
    <row r="6800" spans="1:3" x14ac:dyDescent="0.35">
      <c r="A6800">
        <v>6793</v>
      </c>
      <c r="B6800" s="35">
        <v>40509</v>
      </c>
      <c r="C6800" s="9">
        <v>2.4352489039301872E-2</v>
      </c>
    </row>
    <row r="6801" spans="1:3" x14ac:dyDescent="0.35">
      <c r="A6801">
        <v>6794</v>
      </c>
      <c r="B6801" s="35">
        <v>40510</v>
      </c>
      <c r="C6801" s="9">
        <v>2.5201993063092232E-2</v>
      </c>
    </row>
    <row r="6802" spans="1:3" x14ac:dyDescent="0.35">
      <c r="A6802">
        <v>6795</v>
      </c>
      <c r="B6802" s="35">
        <v>40511</v>
      </c>
      <c r="C6802" s="9">
        <v>2.1803971379995346E-2</v>
      </c>
    </row>
    <row r="6803" spans="1:3" x14ac:dyDescent="0.35">
      <c r="A6803">
        <v>6796</v>
      </c>
      <c r="B6803" s="35">
        <v>40512</v>
      </c>
      <c r="C6803" s="9">
        <v>2.2653477266430855E-2</v>
      </c>
    </row>
    <row r="6804" spans="1:3" x14ac:dyDescent="0.35">
      <c r="A6804">
        <v>6797</v>
      </c>
      <c r="B6804" s="35">
        <v>40513</v>
      </c>
      <c r="C6804" s="9">
        <v>2.4918824434280396E-2</v>
      </c>
    </row>
    <row r="6805" spans="1:3" x14ac:dyDescent="0.35">
      <c r="A6805">
        <v>6798</v>
      </c>
      <c r="B6805" s="35">
        <v>40514</v>
      </c>
      <c r="C6805" s="9">
        <v>2.2087140008807182E-2</v>
      </c>
    </row>
    <row r="6806" spans="1:3" x14ac:dyDescent="0.35">
      <c r="A6806">
        <v>6799</v>
      </c>
      <c r="B6806" s="35">
        <v>40515</v>
      </c>
      <c r="C6806" s="9">
        <v>2.4918824434280396E-2</v>
      </c>
    </row>
    <row r="6807" spans="1:3" x14ac:dyDescent="0.35">
      <c r="A6807">
        <v>6800</v>
      </c>
      <c r="B6807" s="35">
        <v>40516</v>
      </c>
      <c r="C6807" s="9">
        <v>2.4352489039301872E-2</v>
      </c>
    </row>
    <row r="6808" spans="1:3" x14ac:dyDescent="0.35">
      <c r="A6808">
        <v>6801</v>
      </c>
      <c r="B6808" s="35">
        <v>40517</v>
      </c>
      <c r="C6808" s="9">
        <v>2.4352489039301872E-2</v>
      </c>
    </row>
    <row r="6809" spans="1:3" x14ac:dyDescent="0.35">
      <c r="A6809">
        <v>6802</v>
      </c>
      <c r="B6809" s="35">
        <v>40518</v>
      </c>
      <c r="C6809" s="9">
        <v>2.5201993063092232E-2</v>
      </c>
    </row>
    <row r="6810" spans="1:3" x14ac:dyDescent="0.35">
      <c r="A6810">
        <v>6803</v>
      </c>
      <c r="B6810" s="35">
        <v>40519</v>
      </c>
      <c r="C6810" s="9">
        <v>2.6334667578339577E-2</v>
      </c>
    </row>
    <row r="6811" spans="1:3" x14ac:dyDescent="0.35">
      <c r="A6811">
        <v>6804</v>
      </c>
      <c r="B6811" s="35">
        <v>40520</v>
      </c>
      <c r="C6811" s="9">
        <v>2.8033677488565445E-2</v>
      </c>
    </row>
    <row r="6812" spans="1:3" x14ac:dyDescent="0.35">
      <c r="A6812">
        <v>6805</v>
      </c>
      <c r="B6812" s="35">
        <v>40521</v>
      </c>
      <c r="C6812" s="9">
        <v>3.0582195147871971E-2</v>
      </c>
    </row>
    <row r="6813" spans="1:3" x14ac:dyDescent="0.35">
      <c r="A6813">
        <v>6806</v>
      </c>
      <c r="B6813" s="35">
        <v>40522</v>
      </c>
      <c r="C6813" s="9">
        <v>3.0582195147871971E-2</v>
      </c>
    </row>
    <row r="6814" spans="1:3" x14ac:dyDescent="0.35">
      <c r="A6814">
        <v>6807</v>
      </c>
      <c r="B6814" s="35">
        <v>40523</v>
      </c>
      <c r="C6814" s="9">
        <v>2.8316846117377281E-2</v>
      </c>
    </row>
    <row r="6815" spans="1:3" x14ac:dyDescent="0.35">
      <c r="A6815">
        <v>6808</v>
      </c>
      <c r="B6815" s="35">
        <v>40524</v>
      </c>
      <c r="C6815" s="9">
        <v>2.5201993063092232E-2</v>
      </c>
    </row>
    <row r="6816" spans="1:3" x14ac:dyDescent="0.35">
      <c r="A6816">
        <v>6809</v>
      </c>
      <c r="B6816" s="35">
        <v>40525</v>
      </c>
      <c r="C6816" s="9">
        <v>3.5396058112382889E-2</v>
      </c>
    </row>
    <row r="6817" spans="1:3" x14ac:dyDescent="0.35">
      <c r="A6817">
        <v>6810</v>
      </c>
      <c r="B6817" s="35">
        <v>40526</v>
      </c>
      <c r="C6817" s="9">
        <v>3.0299026519060135E-2</v>
      </c>
    </row>
    <row r="6818" spans="1:3" x14ac:dyDescent="0.35">
      <c r="A6818">
        <v>6811</v>
      </c>
      <c r="B6818" s="35">
        <v>40527</v>
      </c>
      <c r="C6818" s="9">
        <v>3.0865363776683807E-2</v>
      </c>
    </row>
    <row r="6819" spans="1:3" x14ac:dyDescent="0.35">
      <c r="A6819">
        <v>6812</v>
      </c>
      <c r="B6819" s="35">
        <v>40528</v>
      </c>
      <c r="C6819" s="9">
        <v>2.9732687398791313E-2</v>
      </c>
    </row>
    <row r="6820" spans="1:3" x14ac:dyDescent="0.35">
      <c r="A6820">
        <v>6813</v>
      </c>
      <c r="B6820" s="35">
        <v>40529</v>
      </c>
      <c r="C6820" s="9">
        <v>2.9449518769979477E-2</v>
      </c>
    </row>
    <row r="6821" spans="1:3" x14ac:dyDescent="0.35">
      <c r="A6821">
        <v>6814</v>
      </c>
      <c r="B6821" s="35">
        <v>40530</v>
      </c>
      <c r="C6821" s="9">
        <v>2.8883183375000954E-2</v>
      </c>
    </row>
    <row r="6822" spans="1:3" x14ac:dyDescent="0.35">
      <c r="A6822">
        <v>6815</v>
      </c>
      <c r="B6822" s="35">
        <v>40531</v>
      </c>
      <c r="C6822" s="9">
        <v>3.369705006480217E-2</v>
      </c>
    </row>
    <row r="6823" spans="1:3" x14ac:dyDescent="0.35">
      <c r="A6823">
        <v>6816</v>
      </c>
      <c r="B6823" s="35">
        <v>40532</v>
      </c>
      <c r="C6823" s="9">
        <v>3.1714867800474167E-2</v>
      </c>
    </row>
    <row r="6824" spans="1:3" x14ac:dyDescent="0.35">
      <c r="A6824">
        <v>6817</v>
      </c>
      <c r="B6824" s="35">
        <v>40533</v>
      </c>
      <c r="C6824" s="9">
        <v>2.6617836207151413E-2</v>
      </c>
    </row>
    <row r="6825" spans="1:3" x14ac:dyDescent="0.35">
      <c r="A6825">
        <v>6818</v>
      </c>
      <c r="B6825" s="35">
        <v>40534</v>
      </c>
      <c r="C6825" s="9">
        <v>1.9538624212145805E-2</v>
      </c>
    </row>
    <row r="6826" spans="1:3" x14ac:dyDescent="0.35">
      <c r="A6826">
        <v>6819</v>
      </c>
      <c r="B6826" s="35">
        <v>40535</v>
      </c>
      <c r="C6826" s="9">
        <v>1.7839612439274788E-2</v>
      </c>
    </row>
    <row r="6827" spans="1:3" x14ac:dyDescent="0.35">
      <c r="A6827">
        <v>6820</v>
      </c>
      <c r="B6827" s="35">
        <v>40536</v>
      </c>
      <c r="C6827" s="9">
        <v>1.6423771157860756E-2</v>
      </c>
    </row>
    <row r="6828" spans="1:3" x14ac:dyDescent="0.35">
      <c r="A6828">
        <v>6821</v>
      </c>
      <c r="B6828" s="35">
        <v>40537</v>
      </c>
      <c r="C6828" s="9">
        <v>1.5857433900237083E-2</v>
      </c>
    </row>
    <row r="6829" spans="1:3" x14ac:dyDescent="0.35">
      <c r="A6829">
        <v>6822</v>
      </c>
      <c r="B6829" s="35">
        <v>40538</v>
      </c>
      <c r="C6829" s="9">
        <v>1.5574266202747822E-2</v>
      </c>
    </row>
    <row r="6830" spans="1:3" x14ac:dyDescent="0.35">
      <c r="A6830">
        <v>6823</v>
      </c>
      <c r="B6830" s="35">
        <v>40539</v>
      </c>
      <c r="C6830" s="9">
        <v>1.4158423058688641E-2</v>
      </c>
    </row>
    <row r="6831" spans="1:3" x14ac:dyDescent="0.35">
      <c r="A6831">
        <v>6824</v>
      </c>
      <c r="B6831" s="35">
        <v>40540</v>
      </c>
      <c r="C6831" s="9">
        <v>1.5574266202747822E-2</v>
      </c>
    </row>
    <row r="6832" spans="1:3" x14ac:dyDescent="0.35">
      <c r="A6832">
        <v>6825</v>
      </c>
      <c r="B6832" s="35">
        <v>40541</v>
      </c>
      <c r="C6832" s="9">
        <v>1.614060252904892E-2</v>
      </c>
    </row>
    <row r="6833" spans="1:3" x14ac:dyDescent="0.35">
      <c r="A6833">
        <v>6826</v>
      </c>
      <c r="B6833" s="35">
        <v>40542</v>
      </c>
      <c r="C6833" s="9">
        <v>1.302574947476387E-2</v>
      </c>
    </row>
    <row r="6834" spans="1:3" x14ac:dyDescent="0.35">
      <c r="A6834">
        <v>6827</v>
      </c>
      <c r="B6834" s="35">
        <v>40543</v>
      </c>
      <c r="C6834" s="9">
        <v>1.4158423058688641E-2</v>
      </c>
    </row>
    <row r="6835" spans="1:3" x14ac:dyDescent="0.35">
      <c r="A6835">
        <v>6828</v>
      </c>
      <c r="B6835" s="35">
        <v>40544</v>
      </c>
      <c r="C6835" s="9">
        <v>1.5291097573935986E-2</v>
      </c>
    </row>
    <row r="6836" spans="1:3" x14ac:dyDescent="0.35">
      <c r="A6836">
        <v>6829</v>
      </c>
      <c r="B6836" s="35">
        <v>40545</v>
      </c>
      <c r="C6836" s="9">
        <v>1.5857433900237083E-2</v>
      </c>
    </row>
    <row r="6837" spans="1:3" x14ac:dyDescent="0.35">
      <c r="A6837">
        <v>6830</v>
      </c>
      <c r="B6837" s="35">
        <v>40546</v>
      </c>
      <c r="C6837" s="9">
        <v>1.5291097573935986E-2</v>
      </c>
    </row>
    <row r="6838" spans="1:3" x14ac:dyDescent="0.35">
      <c r="A6838">
        <v>6831</v>
      </c>
      <c r="B6838" s="35">
        <v>40547</v>
      </c>
      <c r="C6838" s="9">
        <v>1.4724759384989738E-2</v>
      </c>
    </row>
    <row r="6839" spans="1:3" x14ac:dyDescent="0.35">
      <c r="A6839">
        <v>6832</v>
      </c>
      <c r="B6839" s="35">
        <v>40548</v>
      </c>
      <c r="C6839" s="9">
        <v>1.6706937924027443E-2</v>
      </c>
    </row>
    <row r="6840" spans="1:3" x14ac:dyDescent="0.35">
      <c r="A6840">
        <v>6833</v>
      </c>
      <c r="B6840" s="35">
        <v>40549</v>
      </c>
      <c r="C6840" s="9">
        <v>2.8600014746189117E-2</v>
      </c>
    </row>
    <row r="6841" spans="1:3" x14ac:dyDescent="0.35">
      <c r="A6841">
        <v>6834</v>
      </c>
      <c r="B6841" s="35">
        <v>40550</v>
      </c>
      <c r="C6841" s="9">
        <v>2.8033677488565445E-2</v>
      </c>
    </row>
    <row r="6842" spans="1:3" x14ac:dyDescent="0.35">
      <c r="A6842">
        <v>6835</v>
      </c>
      <c r="B6842" s="35">
        <v>40551</v>
      </c>
      <c r="C6842" s="9">
        <v>2.7750510722398758E-2</v>
      </c>
    </row>
    <row r="6843" spans="1:3" x14ac:dyDescent="0.35">
      <c r="A6843">
        <v>6836</v>
      </c>
      <c r="B6843" s="35">
        <v>40552</v>
      </c>
      <c r="C6843" s="9">
        <v>2.6334667578339577E-2</v>
      </c>
    </row>
    <row r="6844" spans="1:3" x14ac:dyDescent="0.35">
      <c r="A6844">
        <v>6837</v>
      </c>
      <c r="B6844" s="35">
        <v>40553</v>
      </c>
      <c r="C6844" s="9">
        <v>2.6901004835963249E-2</v>
      </c>
    </row>
    <row r="6845" spans="1:3" x14ac:dyDescent="0.35">
      <c r="A6845">
        <v>6838</v>
      </c>
      <c r="B6845" s="35">
        <v>40554</v>
      </c>
      <c r="C6845" s="9">
        <v>2.6617836207151413E-2</v>
      </c>
    </row>
    <row r="6846" spans="1:3" x14ac:dyDescent="0.35">
      <c r="A6846">
        <v>6839</v>
      </c>
      <c r="B6846" s="35">
        <v>40555</v>
      </c>
      <c r="C6846" s="9">
        <v>2.8600014746189117E-2</v>
      </c>
    </row>
    <row r="6847" spans="1:3" x14ac:dyDescent="0.35">
      <c r="A6847">
        <v>6840</v>
      </c>
      <c r="B6847" s="35">
        <v>40556</v>
      </c>
      <c r="C6847" s="9">
        <v>2.916635200381279E-2</v>
      </c>
    </row>
    <row r="6848" spans="1:3" x14ac:dyDescent="0.35">
      <c r="A6848">
        <v>6841</v>
      </c>
      <c r="B6848" s="35">
        <v>40557</v>
      </c>
      <c r="C6848" s="9">
        <v>2.7750510722398758E-2</v>
      </c>
    </row>
    <row r="6849" spans="1:3" x14ac:dyDescent="0.35">
      <c r="A6849">
        <v>6842</v>
      </c>
      <c r="B6849" s="35">
        <v>40558</v>
      </c>
      <c r="C6849" s="9">
        <v>2.6334667578339577E-2</v>
      </c>
    </row>
    <row r="6850" spans="1:3" x14ac:dyDescent="0.35">
      <c r="A6850">
        <v>6843</v>
      </c>
      <c r="B6850" s="35">
        <v>40559</v>
      </c>
      <c r="C6850" s="9">
        <v>2.5768330320715904E-2</v>
      </c>
    </row>
    <row r="6851" spans="1:3" x14ac:dyDescent="0.35">
      <c r="A6851">
        <v>6844</v>
      </c>
      <c r="B6851" s="35">
        <v>40560</v>
      </c>
      <c r="C6851" s="9">
        <v>2.8316846117377281E-2</v>
      </c>
    </row>
    <row r="6852" spans="1:3" x14ac:dyDescent="0.35">
      <c r="A6852">
        <v>6845</v>
      </c>
      <c r="B6852" s="35">
        <v>40561</v>
      </c>
      <c r="C6852" s="9">
        <v>2.605149894952774E-2</v>
      </c>
    </row>
    <row r="6853" spans="1:3" x14ac:dyDescent="0.35">
      <c r="A6853">
        <v>6846</v>
      </c>
      <c r="B6853" s="35">
        <v>40562</v>
      </c>
      <c r="C6853" s="9">
        <v>2.0104959607124329E-2</v>
      </c>
    </row>
    <row r="6854" spans="1:3" x14ac:dyDescent="0.35">
      <c r="A6854">
        <v>6847</v>
      </c>
      <c r="B6854" s="35">
        <v>40563</v>
      </c>
      <c r="C6854" s="9">
        <v>2.0388130098581314E-2</v>
      </c>
    </row>
    <row r="6855" spans="1:3" x14ac:dyDescent="0.35">
      <c r="A6855">
        <v>6848</v>
      </c>
      <c r="B6855" s="35">
        <v>40564</v>
      </c>
      <c r="C6855" s="9">
        <v>2.067129872739315E-2</v>
      </c>
    </row>
    <row r="6856" spans="1:3" x14ac:dyDescent="0.35">
      <c r="A6856">
        <v>6849</v>
      </c>
      <c r="B6856" s="35">
        <v>40565</v>
      </c>
      <c r="C6856" s="9">
        <v>2.067129872739315E-2</v>
      </c>
    </row>
    <row r="6857" spans="1:3" x14ac:dyDescent="0.35">
      <c r="A6857">
        <v>6850</v>
      </c>
      <c r="B6857" s="35">
        <v>40566</v>
      </c>
      <c r="C6857" s="9">
        <v>2.0388130098581314E-2</v>
      </c>
    </row>
    <row r="6858" spans="1:3" x14ac:dyDescent="0.35">
      <c r="A6858">
        <v>6851</v>
      </c>
      <c r="B6858" s="35">
        <v>40567</v>
      </c>
      <c r="C6858" s="9">
        <v>1.9821792840957642E-2</v>
      </c>
    </row>
    <row r="6859" spans="1:3" x14ac:dyDescent="0.35">
      <c r="A6859">
        <v>6852</v>
      </c>
      <c r="B6859" s="35">
        <v>40568</v>
      </c>
      <c r="C6859" s="9">
        <v>2.0104959607124329E-2</v>
      </c>
    </row>
    <row r="6860" spans="1:3" x14ac:dyDescent="0.35">
      <c r="A6860">
        <v>6853</v>
      </c>
      <c r="B6860" s="35">
        <v>40569</v>
      </c>
      <c r="C6860" s="9">
        <v>2.0104959607124329E-2</v>
      </c>
    </row>
    <row r="6861" spans="1:3" x14ac:dyDescent="0.35">
      <c r="A6861">
        <v>6854</v>
      </c>
      <c r="B6861" s="35">
        <v>40570</v>
      </c>
      <c r="C6861" s="9">
        <v>2.0388130098581314E-2</v>
      </c>
    </row>
    <row r="6862" spans="1:3" x14ac:dyDescent="0.35">
      <c r="A6862">
        <v>6855</v>
      </c>
      <c r="B6862" s="35">
        <v>40571</v>
      </c>
      <c r="C6862" s="9">
        <v>2.0388130098581314E-2</v>
      </c>
    </row>
    <row r="6863" spans="1:3" x14ac:dyDescent="0.35">
      <c r="A6863">
        <v>6856</v>
      </c>
      <c r="B6863" s="35">
        <v>40572</v>
      </c>
      <c r="C6863" s="9">
        <v>2.0388130098581314E-2</v>
      </c>
    </row>
    <row r="6864" spans="1:3" x14ac:dyDescent="0.35">
      <c r="A6864">
        <v>6857</v>
      </c>
      <c r="B6864" s="35">
        <v>40573</v>
      </c>
      <c r="C6864" s="9">
        <v>1.9821792840957642E-2</v>
      </c>
    </row>
    <row r="6865" spans="1:3" x14ac:dyDescent="0.35">
      <c r="A6865">
        <v>6858</v>
      </c>
      <c r="B6865" s="35">
        <v>40574</v>
      </c>
      <c r="C6865" s="9">
        <v>1.8689120188355446E-2</v>
      </c>
    </row>
    <row r="6866" spans="1:3" x14ac:dyDescent="0.35">
      <c r="A6866">
        <v>6859</v>
      </c>
      <c r="B6866" s="35">
        <v>40575</v>
      </c>
      <c r="C6866" s="9">
        <v>1.5857433900237083E-2</v>
      </c>
    </row>
    <row r="6867" spans="1:3" x14ac:dyDescent="0.35">
      <c r="A6867">
        <v>6860</v>
      </c>
      <c r="B6867" s="35">
        <v>40576</v>
      </c>
      <c r="C6867" s="9">
        <v>1.1326738633215427E-2</v>
      </c>
    </row>
    <row r="6868" spans="1:3" x14ac:dyDescent="0.35">
      <c r="A6868">
        <v>6861</v>
      </c>
      <c r="B6868" s="35">
        <v>40577</v>
      </c>
      <c r="C6868" s="9">
        <v>1.2459412217140198E-2</v>
      </c>
    </row>
    <row r="6869" spans="1:3" x14ac:dyDescent="0.35">
      <c r="A6869">
        <v>6862</v>
      </c>
      <c r="B6869" s="35">
        <v>40578</v>
      </c>
      <c r="C6869" s="9">
        <v>1.7839612439274788E-2</v>
      </c>
    </row>
    <row r="6870" spans="1:3" x14ac:dyDescent="0.35">
      <c r="A6870">
        <v>6863</v>
      </c>
      <c r="B6870" s="35">
        <v>40579</v>
      </c>
      <c r="C6870" s="9">
        <v>1.6990108415484428E-2</v>
      </c>
    </row>
    <row r="6871" spans="1:3" x14ac:dyDescent="0.35">
      <c r="A6871">
        <v>6864</v>
      </c>
      <c r="B6871" s="35">
        <v>40580</v>
      </c>
      <c r="C6871" s="9">
        <v>1.6423771157860756E-2</v>
      </c>
    </row>
    <row r="6872" spans="1:3" x14ac:dyDescent="0.35">
      <c r="A6872">
        <v>6865</v>
      </c>
      <c r="B6872" s="35">
        <v>40581</v>
      </c>
      <c r="C6872" s="9">
        <v>1.5857433900237083E-2</v>
      </c>
    </row>
    <row r="6873" spans="1:3" x14ac:dyDescent="0.35">
      <c r="A6873">
        <v>6866</v>
      </c>
      <c r="B6873" s="35">
        <v>40582</v>
      </c>
      <c r="C6873" s="9">
        <v>1.4158423058688641E-2</v>
      </c>
    </row>
    <row r="6874" spans="1:3" x14ac:dyDescent="0.35">
      <c r="A6874">
        <v>6867</v>
      </c>
      <c r="B6874" s="35">
        <v>40583</v>
      </c>
      <c r="C6874" s="9">
        <v>1.1609907262027264E-2</v>
      </c>
    </row>
    <row r="6875" spans="1:3" x14ac:dyDescent="0.35">
      <c r="A6875">
        <v>6868</v>
      </c>
      <c r="B6875" s="35">
        <v>40584</v>
      </c>
      <c r="C6875" s="9">
        <v>1.5291097573935986E-2</v>
      </c>
    </row>
    <row r="6876" spans="1:3" x14ac:dyDescent="0.35">
      <c r="A6876">
        <v>6869</v>
      </c>
      <c r="B6876" s="35">
        <v>40585</v>
      </c>
      <c r="C6876" s="9">
        <v>1.5857433900237083E-2</v>
      </c>
    </row>
    <row r="6877" spans="1:3" x14ac:dyDescent="0.35">
      <c r="A6877">
        <v>6870</v>
      </c>
      <c r="B6877" s="35">
        <v>40586</v>
      </c>
      <c r="C6877" s="9">
        <v>1.5857433900237083E-2</v>
      </c>
    </row>
    <row r="6878" spans="1:3" x14ac:dyDescent="0.35">
      <c r="A6878">
        <v>6871</v>
      </c>
      <c r="B6878" s="35">
        <v>40587</v>
      </c>
      <c r="C6878" s="9">
        <v>1.7556445673108101E-2</v>
      </c>
    </row>
    <row r="6879" spans="1:3" x14ac:dyDescent="0.35">
      <c r="A6879">
        <v>6872</v>
      </c>
      <c r="B6879" s="35">
        <v>40588</v>
      </c>
      <c r="C6879" s="9">
        <v>1.7839612439274788E-2</v>
      </c>
    </row>
    <row r="6880" spans="1:3" x14ac:dyDescent="0.35">
      <c r="A6880">
        <v>6873</v>
      </c>
      <c r="B6880" s="35">
        <v>40589</v>
      </c>
      <c r="C6880" s="9">
        <v>1.7839612439274788E-2</v>
      </c>
    </row>
    <row r="6881" spans="1:3" x14ac:dyDescent="0.35">
      <c r="A6881">
        <v>6874</v>
      </c>
      <c r="B6881" s="35">
        <v>40590</v>
      </c>
      <c r="C6881" s="9">
        <v>1.9538624212145805E-2</v>
      </c>
    </row>
    <row r="6882" spans="1:3" x14ac:dyDescent="0.35">
      <c r="A6882">
        <v>6875</v>
      </c>
      <c r="B6882" s="35">
        <v>40591</v>
      </c>
      <c r="C6882" s="9">
        <v>1.7273277044296265E-2</v>
      </c>
    </row>
    <row r="6883" spans="1:3" x14ac:dyDescent="0.35">
      <c r="A6883">
        <v>6876</v>
      </c>
      <c r="B6883" s="35">
        <v>40592</v>
      </c>
      <c r="C6883" s="9">
        <v>1.5857433900237083E-2</v>
      </c>
    </row>
    <row r="6884" spans="1:3" x14ac:dyDescent="0.35">
      <c r="A6884">
        <v>6877</v>
      </c>
      <c r="B6884" s="35">
        <v>40593</v>
      </c>
      <c r="C6884" s="9">
        <v>1.840594969689846E-2</v>
      </c>
    </row>
    <row r="6885" spans="1:3" x14ac:dyDescent="0.35">
      <c r="A6885">
        <v>6878</v>
      </c>
      <c r="B6885" s="35">
        <v>40594</v>
      </c>
      <c r="C6885" s="9">
        <v>1.9538624212145805E-2</v>
      </c>
    </row>
    <row r="6886" spans="1:3" x14ac:dyDescent="0.35">
      <c r="A6886">
        <v>6879</v>
      </c>
      <c r="B6886" s="35">
        <v>40595</v>
      </c>
      <c r="C6886" s="9">
        <v>1.614060252904892E-2</v>
      </c>
    </row>
    <row r="6887" spans="1:3" x14ac:dyDescent="0.35">
      <c r="A6887">
        <v>6880</v>
      </c>
      <c r="B6887" s="35">
        <v>40596</v>
      </c>
      <c r="C6887" s="9">
        <v>1.7556445673108101E-2</v>
      </c>
    </row>
    <row r="6888" spans="1:3" x14ac:dyDescent="0.35">
      <c r="A6888">
        <v>6881</v>
      </c>
      <c r="B6888" s="35">
        <v>40597</v>
      </c>
      <c r="C6888" s="9">
        <v>1.7839612439274788E-2</v>
      </c>
    </row>
    <row r="6889" spans="1:3" x14ac:dyDescent="0.35">
      <c r="A6889">
        <v>6882</v>
      </c>
      <c r="B6889" s="35">
        <v>40598</v>
      </c>
      <c r="C6889" s="9">
        <v>1.7556445673108101E-2</v>
      </c>
    </row>
    <row r="6890" spans="1:3" x14ac:dyDescent="0.35">
      <c r="A6890">
        <v>6883</v>
      </c>
      <c r="B6890" s="35">
        <v>40599</v>
      </c>
      <c r="C6890" s="9">
        <v>1.6990108415484428E-2</v>
      </c>
    </row>
    <row r="6891" spans="1:3" x14ac:dyDescent="0.35">
      <c r="A6891">
        <v>6884</v>
      </c>
      <c r="B6891" s="35">
        <v>40600</v>
      </c>
      <c r="C6891" s="9">
        <v>1.8122781068086624E-2</v>
      </c>
    </row>
    <row r="6892" spans="1:3" x14ac:dyDescent="0.35">
      <c r="A6892">
        <v>6885</v>
      </c>
      <c r="B6892" s="35">
        <v>40601</v>
      </c>
      <c r="C6892" s="9">
        <v>1.7273277044296265E-2</v>
      </c>
    </row>
    <row r="6893" spans="1:3" x14ac:dyDescent="0.35">
      <c r="A6893">
        <v>6886</v>
      </c>
      <c r="B6893" s="35">
        <v>40602</v>
      </c>
      <c r="C6893" s="9">
        <v>1.7556445673108101E-2</v>
      </c>
    </row>
    <row r="6894" spans="1:3" x14ac:dyDescent="0.35">
      <c r="A6894">
        <v>6887</v>
      </c>
      <c r="B6894" s="35">
        <v>40603</v>
      </c>
      <c r="C6894" s="9">
        <v>1.7556445673108101E-2</v>
      </c>
    </row>
    <row r="6895" spans="1:3" x14ac:dyDescent="0.35">
      <c r="A6895">
        <v>6888</v>
      </c>
      <c r="B6895" s="35">
        <v>40604</v>
      </c>
      <c r="C6895" s="9">
        <v>1.6423771157860756E-2</v>
      </c>
    </row>
    <row r="6896" spans="1:3" x14ac:dyDescent="0.35">
      <c r="A6896">
        <v>6889</v>
      </c>
      <c r="B6896" s="35">
        <v>40605</v>
      </c>
      <c r="C6896" s="9">
        <v>1.6423771157860756E-2</v>
      </c>
    </row>
    <row r="6897" spans="1:3" x14ac:dyDescent="0.35">
      <c r="A6897">
        <v>6890</v>
      </c>
      <c r="B6897" s="35">
        <v>40606</v>
      </c>
      <c r="C6897" s="9">
        <v>1.5291097573935986E-2</v>
      </c>
    </row>
    <row r="6898" spans="1:3" x14ac:dyDescent="0.35">
      <c r="A6898">
        <v>6891</v>
      </c>
      <c r="B6898" s="35">
        <v>40607</v>
      </c>
      <c r="C6898" s="9">
        <v>1.4724759384989738E-2</v>
      </c>
    </row>
    <row r="6899" spans="1:3" x14ac:dyDescent="0.35">
      <c r="A6899">
        <v>6892</v>
      </c>
      <c r="B6899" s="35">
        <v>40608</v>
      </c>
      <c r="C6899" s="9">
        <v>1.4724759384989738E-2</v>
      </c>
    </row>
    <row r="6900" spans="1:3" x14ac:dyDescent="0.35">
      <c r="A6900">
        <v>6893</v>
      </c>
      <c r="B6900" s="35">
        <v>40609</v>
      </c>
      <c r="C6900" s="9">
        <v>1.3875255361199379E-2</v>
      </c>
    </row>
    <row r="6901" spans="1:3" x14ac:dyDescent="0.35">
      <c r="A6901">
        <v>6894</v>
      </c>
      <c r="B6901" s="35">
        <v>40610</v>
      </c>
      <c r="C6901" s="9">
        <v>1.3308918103575706E-2</v>
      </c>
    </row>
    <row r="6902" spans="1:3" x14ac:dyDescent="0.35">
      <c r="A6902">
        <v>6895</v>
      </c>
      <c r="B6902" s="35">
        <v>40611</v>
      </c>
      <c r="C6902" s="9">
        <v>1.4158423058688641E-2</v>
      </c>
    </row>
    <row r="6903" spans="1:3" x14ac:dyDescent="0.35">
      <c r="A6903">
        <v>6896</v>
      </c>
      <c r="B6903" s="35">
        <v>40612</v>
      </c>
      <c r="C6903" s="9">
        <v>1.5574266202747822E-2</v>
      </c>
    </row>
    <row r="6904" spans="1:3" x14ac:dyDescent="0.35">
      <c r="A6904">
        <v>6897</v>
      </c>
      <c r="B6904" s="35">
        <v>40613</v>
      </c>
      <c r="C6904" s="9">
        <v>1.7839612439274788E-2</v>
      </c>
    </row>
    <row r="6905" spans="1:3" x14ac:dyDescent="0.35">
      <c r="A6905">
        <v>6898</v>
      </c>
      <c r="B6905" s="35">
        <v>40614</v>
      </c>
      <c r="C6905" s="9">
        <v>1.840594969689846E-2</v>
      </c>
    </row>
    <row r="6906" spans="1:3" x14ac:dyDescent="0.35">
      <c r="A6906">
        <v>6899</v>
      </c>
      <c r="B6906" s="35">
        <v>40615</v>
      </c>
      <c r="C6906" s="9">
        <v>1.8122781068086624E-2</v>
      </c>
    </row>
    <row r="6907" spans="1:3" x14ac:dyDescent="0.35">
      <c r="A6907">
        <v>6900</v>
      </c>
      <c r="B6907" s="35">
        <v>40616</v>
      </c>
      <c r="C6907" s="9">
        <v>1.7556445673108101E-2</v>
      </c>
    </row>
    <row r="6908" spans="1:3" x14ac:dyDescent="0.35">
      <c r="A6908">
        <v>6901</v>
      </c>
      <c r="B6908" s="35">
        <v>40617</v>
      </c>
      <c r="C6908" s="9">
        <v>1.7556445673108101E-2</v>
      </c>
    </row>
    <row r="6909" spans="1:3" x14ac:dyDescent="0.35">
      <c r="A6909">
        <v>6902</v>
      </c>
      <c r="B6909" s="35">
        <v>40618</v>
      </c>
      <c r="C6909" s="9">
        <v>1.8689120188355446E-2</v>
      </c>
    </row>
    <row r="6910" spans="1:3" x14ac:dyDescent="0.35">
      <c r="A6910">
        <v>6903</v>
      </c>
      <c r="B6910" s="35">
        <v>40619</v>
      </c>
      <c r="C6910" s="9">
        <v>1.8972286954522133E-2</v>
      </c>
    </row>
    <row r="6911" spans="1:3" x14ac:dyDescent="0.35">
      <c r="A6911">
        <v>6904</v>
      </c>
      <c r="B6911" s="35">
        <v>40620</v>
      </c>
      <c r="C6911" s="9">
        <v>1.6990108415484428E-2</v>
      </c>
    </row>
    <row r="6912" spans="1:3" x14ac:dyDescent="0.35">
      <c r="A6912">
        <v>6905</v>
      </c>
      <c r="B6912" s="35">
        <v>40621</v>
      </c>
      <c r="C6912" s="9">
        <v>1.5007928013801575E-2</v>
      </c>
    </row>
    <row r="6913" spans="1:3" x14ac:dyDescent="0.35">
      <c r="A6913">
        <v>6906</v>
      </c>
      <c r="B6913" s="35">
        <v>40622</v>
      </c>
      <c r="C6913" s="9">
        <v>1.5007928013801575E-2</v>
      </c>
    </row>
    <row r="6914" spans="1:3" x14ac:dyDescent="0.35">
      <c r="A6914">
        <v>6907</v>
      </c>
      <c r="B6914" s="35">
        <v>40623</v>
      </c>
      <c r="C6914" s="9">
        <v>1.4441591687500477E-2</v>
      </c>
    </row>
    <row r="6915" spans="1:3" x14ac:dyDescent="0.35">
      <c r="A6915">
        <v>6908</v>
      </c>
      <c r="B6915" s="35">
        <v>40624</v>
      </c>
      <c r="C6915" s="9">
        <v>1.3875255361199379E-2</v>
      </c>
    </row>
    <row r="6916" spans="1:3" x14ac:dyDescent="0.35">
      <c r="A6916">
        <v>6909</v>
      </c>
      <c r="B6916" s="35">
        <v>40625</v>
      </c>
      <c r="C6916" s="9">
        <v>1.3308918103575706E-2</v>
      </c>
    </row>
    <row r="6917" spans="1:3" x14ac:dyDescent="0.35">
      <c r="A6917">
        <v>6910</v>
      </c>
      <c r="B6917" s="35">
        <v>40626</v>
      </c>
      <c r="C6917" s="9">
        <v>1.302574947476387E-2</v>
      </c>
    </row>
    <row r="6918" spans="1:3" x14ac:dyDescent="0.35">
      <c r="A6918">
        <v>6911</v>
      </c>
      <c r="B6918" s="35">
        <v>40627</v>
      </c>
      <c r="C6918" s="9">
        <v>1.2742580845952034E-2</v>
      </c>
    </row>
    <row r="6919" spans="1:3" x14ac:dyDescent="0.35">
      <c r="A6919">
        <v>6912</v>
      </c>
      <c r="B6919" s="35">
        <v>40628</v>
      </c>
      <c r="C6919" s="9">
        <v>1.2742580845952034E-2</v>
      </c>
    </row>
    <row r="6920" spans="1:3" x14ac:dyDescent="0.35">
      <c r="A6920">
        <v>6913</v>
      </c>
      <c r="B6920" s="35">
        <v>40629</v>
      </c>
      <c r="C6920" s="9">
        <v>1.302574947476387E-2</v>
      </c>
    </row>
    <row r="6921" spans="1:3" x14ac:dyDescent="0.35">
      <c r="A6921">
        <v>6914</v>
      </c>
      <c r="B6921" s="35">
        <v>40630</v>
      </c>
      <c r="C6921" s="9">
        <v>1.302574947476387E-2</v>
      </c>
    </row>
    <row r="6922" spans="1:3" x14ac:dyDescent="0.35">
      <c r="A6922">
        <v>6915</v>
      </c>
      <c r="B6922" s="35">
        <v>40631</v>
      </c>
      <c r="C6922" s="9">
        <v>1.4158423058688641E-2</v>
      </c>
    </row>
    <row r="6923" spans="1:3" x14ac:dyDescent="0.35">
      <c r="A6923">
        <v>6916</v>
      </c>
      <c r="B6923" s="35">
        <v>40632</v>
      </c>
      <c r="C6923" s="9">
        <v>1.0760401375591755E-2</v>
      </c>
    </row>
    <row r="6924" spans="1:3" x14ac:dyDescent="0.35">
      <c r="A6924">
        <v>6917</v>
      </c>
      <c r="B6924" s="35">
        <v>40633</v>
      </c>
      <c r="C6924" s="9">
        <v>1.3592085801064968E-2</v>
      </c>
    </row>
    <row r="6925" spans="1:3" x14ac:dyDescent="0.35">
      <c r="A6925">
        <v>6918</v>
      </c>
      <c r="B6925" s="35">
        <v>40634</v>
      </c>
      <c r="C6925" s="9">
        <v>2.1237634122371674E-2</v>
      </c>
    </row>
    <row r="6926" spans="1:3" x14ac:dyDescent="0.35">
      <c r="A6926">
        <v>6919</v>
      </c>
      <c r="B6926" s="35">
        <v>40635</v>
      </c>
      <c r="C6926" s="9">
        <v>2.1237634122371674E-2</v>
      </c>
    </row>
    <row r="6927" spans="1:3" x14ac:dyDescent="0.35">
      <c r="A6927">
        <v>6920</v>
      </c>
      <c r="B6927" s="35">
        <v>40636</v>
      </c>
      <c r="C6927" s="9">
        <v>2.2936645895242691E-2</v>
      </c>
    </row>
    <row r="6928" spans="1:3" x14ac:dyDescent="0.35">
      <c r="A6928">
        <v>6921</v>
      </c>
      <c r="B6928" s="35">
        <v>40637</v>
      </c>
      <c r="C6928" s="9">
        <v>2.8600014746189117E-2</v>
      </c>
    </row>
    <row r="6929" spans="1:3" x14ac:dyDescent="0.35">
      <c r="A6929">
        <v>6922</v>
      </c>
      <c r="B6929" s="35">
        <v>40638</v>
      </c>
      <c r="C6929" s="9">
        <v>3.9360415190458298E-2</v>
      </c>
    </row>
    <row r="6930" spans="1:3" x14ac:dyDescent="0.35">
      <c r="A6930">
        <v>6923</v>
      </c>
      <c r="B6930" s="35">
        <v>40639</v>
      </c>
      <c r="C6930" s="9">
        <v>3.5962395370006561E-2</v>
      </c>
    </row>
    <row r="6931" spans="1:3" x14ac:dyDescent="0.35">
      <c r="A6931">
        <v>6924</v>
      </c>
      <c r="B6931" s="35">
        <v>40640</v>
      </c>
      <c r="C6931" s="9">
        <v>3.8510911166667938E-2</v>
      </c>
    </row>
    <row r="6932" spans="1:3" x14ac:dyDescent="0.35">
      <c r="A6932">
        <v>6925</v>
      </c>
      <c r="B6932" s="35">
        <v>40641</v>
      </c>
      <c r="C6932" s="9">
        <v>3.5396058112382889E-2</v>
      </c>
    </row>
    <row r="6933" spans="1:3" x14ac:dyDescent="0.35">
      <c r="A6933">
        <v>6926</v>
      </c>
      <c r="B6933" s="35">
        <v>40642</v>
      </c>
      <c r="C6933" s="9">
        <v>3.9077248424291611E-2</v>
      </c>
    </row>
    <row r="6934" spans="1:3" x14ac:dyDescent="0.35">
      <c r="A6934">
        <v>6927</v>
      </c>
      <c r="B6934" s="35">
        <v>40643</v>
      </c>
      <c r="C6934" s="9">
        <v>4.1342597454786301E-2</v>
      </c>
    </row>
    <row r="6935" spans="1:3" x14ac:dyDescent="0.35">
      <c r="A6935">
        <v>6928</v>
      </c>
      <c r="B6935" s="35">
        <v>40644</v>
      </c>
      <c r="C6935" s="9">
        <v>3.8794081658124924E-2</v>
      </c>
    </row>
    <row r="6936" spans="1:3" x14ac:dyDescent="0.35">
      <c r="A6936">
        <v>6929</v>
      </c>
      <c r="B6936" s="35">
        <v>40645</v>
      </c>
      <c r="C6936" s="9">
        <v>4.6439629048109055E-2</v>
      </c>
    </row>
    <row r="6937" spans="1:3" x14ac:dyDescent="0.35">
      <c r="A6937">
        <v>6930</v>
      </c>
      <c r="B6937" s="35">
        <v>40646</v>
      </c>
      <c r="C6937" s="9">
        <v>6.6261418163776398E-2</v>
      </c>
    </row>
    <row r="6938" spans="1:3" x14ac:dyDescent="0.35">
      <c r="A6938">
        <v>6931</v>
      </c>
      <c r="B6938" s="35">
        <v>40647</v>
      </c>
      <c r="C6938" s="9">
        <v>0.16253869235515594</v>
      </c>
    </row>
    <row r="6939" spans="1:3" x14ac:dyDescent="0.35">
      <c r="A6939">
        <v>6932</v>
      </c>
      <c r="B6939" s="35">
        <v>40648</v>
      </c>
      <c r="C6939" s="9">
        <v>7.6455488801002502E-2</v>
      </c>
    </row>
    <row r="6940" spans="1:3" x14ac:dyDescent="0.35">
      <c r="A6940">
        <v>6933</v>
      </c>
      <c r="B6940" s="35">
        <v>40649</v>
      </c>
      <c r="C6940" s="9">
        <v>5.5784188210964203E-2</v>
      </c>
    </row>
    <row r="6941" spans="1:3" x14ac:dyDescent="0.35">
      <c r="A6941">
        <v>6934</v>
      </c>
      <c r="B6941" s="35">
        <v>40650</v>
      </c>
      <c r="C6941" s="9">
        <v>4.6439629048109055E-2</v>
      </c>
    </row>
    <row r="6942" spans="1:3" x14ac:dyDescent="0.35">
      <c r="A6942">
        <v>6935</v>
      </c>
      <c r="B6942" s="35">
        <v>40651</v>
      </c>
      <c r="C6942" s="9">
        <v>5.4651513695716858E-2</v>
      </c>
    </row>
    <row r="6943" spans="1:3" x14ac:dyDescent="0.35">
      <c r="A6943">
        <v>6936</v>
      </c>
      <c r="B6943" s="35">
        <v>40652</v>
      </c>
      <c r="C6943" s="9">
        <v>4.0209919214248657E-2</v>
      </c>
    </row>
    <row r="6944" spans="1:3" x14ac:dyDescent="0.35">
      <c r="A6944">
        <v>6937</v>
      </c>
      <c r="B6944" s="35">
        <v>40653</v>
      </c>
      <c r="C6944" s="9">
        <v>3.9077248424291611E-2</v>
      </c>
    </row>
    <row r="6945" spans="1:3" x14ac:dyDescent="0.35">
      <c r="A6945">
        <v>6938</v>
      </c>
      <c r="B6945" s="35">
        <v>40654</v>
      </c>
      <c r="C6945" s="9">
        <v>3.8794081658124924E-2</v>
      </c>
    </row>
    <row r="6946" spans="1:3" x14ac:dyDescent="0.35">
      <c r="A6946">
        <v>6939</v>
      </c>
      <c r="B6946" s="35">
        <v>40655</v>
      </c>
      <c r="C6946" s="9">
        <v>3.6811899393796921E-2</v>
      </c>
    </row>
    <row r="6947" spans="1:3" x14ac:dyDescent="0.35">
      <c r="A6947">
        <v>6940</v>
      </c>
      <c r="B6947" s="35">
        <v>40656</v>
      </c>
      <c r="C6947" s="9">
        <v>3.5962395370006561E-2</v>
      </c>
    </row>
    <row r="6948" spans="1:3" x14ac:dyDescent="0.35">
      <c r="A6948">
        <v>6941</v>
      </c>
      <c r="B6948" s="35">
        <v>40657</v>
      </c>
      <c r="C6948" s="9">
        <v>4.0493089705705643E-2</v>
      </c>
    </row>
    <row r="6949" spans="1:3" x14ac:dyDescent="0.35">
      <c r="A6949">
        <v>6942</v>
      </c>
      <c r="B6949" s="35">
        <v>40658</v>
      </c>
      <c r="C6949" s="9">
        <v>4.1059430688619614E-2</v>
      </c>
    </row>
    <row r="6950" spans="1:3" x14ac:dyDescent="0.35">
      <c r="A6950">
        <v>6943</v>
      </c>
      <c r="B6950" s="35">
        <v>40659</v>
      </c>
      <c r="C6950" s="9">
        <v>3.9643585681915283E-2</v>
      </c>
    </row>
    <row r="6951" spans="1:3" x14ac:dyDescent="0.35">
      <c r="A6951">
        <v>6944</v>
      </c>
      <c r="B6951" s="35">
        <v>40660</v>
      </c>
      <c r="C6951" s="9">
        <v>3.9077248424291611E-2</v>
      </c>
    </row>
    <row r="6952" spans="1:3" x14ac:dyDescent="0.35">
      <c r="A6952">
        <v>6945</v>
      </c>
      <c r="B6952" s="35">
        <v>40661</v>
      </c>
      <c r="C6952" s="9">
        <v>3.5679224878549576E-2</v>
      </c>
    </row>
    <row r="6953" spans="1:3" x14ac:dyDescent="0.35">
      <c r="A6953">
        <v>6946</v>
      </c>
      <c r="B6953" s="35">
        <v>40662</v>
      </c>
      <c r="C6953" s="9">
        <v>0.10165748000144958</v>
      </c>
    </row>
    <row r="6954" spans="1:3" x14ac:dyDescent="0.35">
      <c r="A6954">
        <v>6947</v>
      </c>
      <c r="B6954" s="35">
        <v>40663</v>
      </c>
      <c r="C6954" s="9">
        <v>0.10562183707952499</v>
      </c>
    </row>
    <row r="6955" spans="1:3" x14ac:dyDescent="0.35">
      <c r="A6955">
        <v>6948</v>
      </c>
      <c r="B6955" s="35">
        <v>40664</v>
      </c>
      <c r="C6955" s="9">
        <v>3.6811899393796921E-2</v>
      </c>
    </row>
    <row r="6956" spans="1:3" x14ac:dyDescent="0.35">
      <c r="A6956">
        <v>6949</v>
      </c>
      <c r="B6956" s="35">
        <v>40665</v>
      </c>
      <c r="C6956" s="9">
        <v>3.6811899393796921E-2</v>
      </c>
    </row>
    <row r="6957" spans="1:3" x14ac:dyDescent="0.35">
      <c r="A6957">
        <v>6950</v>
      </c>
      <c r="B6957" s="35">
        <v>40666</v>
      </c>
      <c r="C6957" s="9">
        <v>3.8227744400501251E-2</v>
      </c>
    </row>
    <row r="6958" spans="1:3" x14ac:dyDescent="0.35">
      <c r="A6958">
        <v>6951</v>
      </c>
      <c r="B6958" s="35">
        <v>40667</v>
      </c>
      <c r="C6958" s="9">
        <v>3.8510911166667938E-2</v>
      </c>
    </row>
    <row r="6959" spans="1:3" x14ac:dyDescent="0.35">
      <c r="A6959">
        <v>6952</v>
      </c>
      <c r="B6959" s="35">
        <v>40668</v>
      </c>
      <c r="C6959" s="9">
        <v>3.8794081658124924E-2</v>
      </c>
    </row>
    <row r="6960" spans="1:3" x14ac:dyDescent="0.35">
      <c r="A6960">
        <v>6953</v>
      </c>
      <c r="B6960" s="35">
        <v>40669</v>
      </c>
      <c r="C6960" s="9">
        <v>4.2758438736200333E-2</v>
      </c>
    </row>
    <row r="6961" spans="1:3" x14ac:dyDescent="0.35">
      <c r="A6961">
        <v>6954</v>
      </c>
      <c r="B6961" s="35">
        <v>40670</v>
      </c>
      <c r="C6961" s="9">
        <v>4.7855474054813385E-2</v>
      </c>
    </row>
    <row r="6962" spans="1:3" x14ac:dyDescent="0.35">
      <c r="A6962">
        <v>6955</v>
      </c>
      <c r="B6962" s="35">
        <v>40671</v>
      </c>
      <c r="C6962" s="9">
        <v>4.8421807587146759E-2</v>
      </c>
    </row>
    <row r="6963" spans="1:3" x14ac:dyDescent="0.35">
      <c r="A6963">
        <v>6956</v>
      </c>
      <c r="B6963" s="35">
        <v>40672</v>
      </c>
      <c r="C6963" s="9">
        <v>5.0970323383808136E-2</v>
      </c>
    </row>
    <row r="6964" spans="1:3" x14ac:dyDescent="0.35">
      <c r="A6964">
        <v>6957</v>
      </c>
      <c r="B6964" s="35">
        <v>40673</v>
      </c>
      <c r="C6964" s="9">
        <v>4.7855474054813385E-2</v>
      </c>
    </row>
    <row r="6965" spans="1:3" x14ac:dyDescent="0.35">
      <c r="A6965">
        <v>6958</v>
      </c>
      <c r="B6965" s="35">
        <v>40674</v>
      </c>
      <c r="C6965" s="9">
        <v>4.9554482102394104E-2</v>
      </c>
    </row>
    <row r="6966" spans="1:3" x14ac:dyDescent="0.35">
      <c r="A6966">
        <v>6959</v>
      </c>
      <c r="B6966" s="35">
        <v>40675</v>
      </c>
      <c r="C6966" s="9">
        <v>4.2475268244743347E-2</v>
      </c>
    </row>
    <row r="6967" spans="1:3" x14ac:dyDescent="0.35">
      <c r="A6967">
        <v>6960</v>
      </c>
      <c r="B6967" s="35">
        <v>40676</v>
      </c>
      <c r="C6967" s="9">
        <v>4.4740617275238037E-2</v>
      </c>
    </row>
    <row r="6968" spans="1:3" x14ac:dyDescent="0.35">
      <c r="A6968">
        <v>6961</v>
      </c>
      <c r="B6968" s="35">
        <v>40677</v>
      </c>
      <c r="C6968" s="9">
        <v>4.6156458556652069E-2</v>
      </c>
    </row>
    <row r="6969" spans="1:3" x14ac:dyDescent="0.35">
      <c r="A6969">
        <v>6962</v>
      </c>
      <c r="B6969" s="35">
        <v>40678</v>
      </c>
      <c r="C6969" s="9">
        <v>4.3607942759990692E-2</v>
      </c>
    </row>
    <row r="6970" spans="1:3" x14ac:dyDescent="0.35">
      <c r="A6970">
        <v>6963</v>
      </c>
      <c r="B6970" s="35">
        <v>40679</v>
      </c>
      <c r="C6970" s="9">
        <v>4.4174280017614365E-2</v>
      </c>
    </row>
    <row r="6971" spans="1:3" x14ac:dyDescent="0.35">
      <c r="A6971">
        <v>6964</v>
      </c>
      <c r="B6971" s="35">
        <v>40680</v>
      </c>
      <c r="C6971" s="9">
        <v>4.3324775993824005E-2</v>
      </c>
    </row>
    <row r="6972" spans="1:3" x14ac:dyDescent="0.35">
      <c r="A6972">
        <v>6965</v>
      </c>
      <c r="B6972" s="35">
        <v>40681</v>
      </c>
      <c r="C6972" s="9">
        <v>4.3891109526157379E-2</v>
      </c>
    </row>
    <row r="6973" spans="1:3" x14ac:dyDescent="0.35">
      <c r="A6973">
        <v>6966</v>
      </c>
      <c r="B6973" s="35">
        <v>40682</v>
      </c>
      <c r="C6973" s="9">
        <v>4.4740617275238037E-2</v>
      </c>
    </row>
    <row r="6974" spans="1:3" x14ac:dyDescent="0.35">
      <c r="A6974">
        <v>6967</v>
      </c>
      <c r="B6974" s="35">
        <v>40683</v>
      </c>
      <c r="C6974" s="9">
        <v>4.7289133071899414E-2</v>
      </c>
    </row>
    <row r="6975" spans="1:3" x14ac:dyDescent="0.35">
      <c r="A6975">
        <v>6968</v>
      </c>
      <c r="B6975" s="35">
        <v>40684</v>
      </c>
      <c r="C6975" s="9">
        <v>4.6156458556652069E-2</v>
      </c>
    </row>
    <row r="6976" spans="1:3" x14ac:dyDescent="0.35">
      <c r="A6976">
        <v>6969</v>
      </c>
      <c r="B6976" s="35">
        <v>40685</v>
      </c>
      <c r="C6976" s="9">
        <v>4.445745050907135E-2</v>
      </c>
    </row>
    <row r="6977" spans="1:3" x14ac:dyDescent="0.35">
      <c r="A6977">
        <v>6970</v>
      </c>
      <c r="B6977" s="35">
        <v>40686</v>
      </c>
      <c r="C6977" s="9">
        <v>4.1908934712409973E-2</v>
      </c>
    </row>
    <row r="6978" spans="1:3" x14ac:dyDescent="0.35">
      <c r="A6978">
        <v>6971</v>
      </c>
      <c r="B6978" s="35">
        <v>40687</v>
      </c>
      <c r="C6978" s="9">
        <v>3.992675244808197E-2</v>
      </c>
    </row>
    <row r="6979" spans="1:3" x14ac:dyDescent="0.35">
      <c r="A6979">
        <v>6972</v>
      </c>
      <c r="B6979" s="35">
        <v>40688</v>
      </c>
      <c r="C6979" s="9">
        <v>3.7378240376710892E-2</v>
      </c>
    </row>
    <row r="6980" spans="1:3" x14ac:dyDescent="0.35">
      <c r="A6980">
        <v>6973</v>
      </c>
      <c r="B6980" s="35">
        <v>40689</v>
      </c>
      <c r="C6980" s="9">
        <v>3.5396058112382889E-2</v>
      </c>
    </row>
    <row r="6981" spans="1:3" x14ac:dyDescent="0.35">
      <c r="A6981">
        <v>6974</v>
      </c>
      <c r="B6981" s="35">
        <v>40690</v>
      </c>
      <c r="C6981" s="9">
        <v>3.9077248424291611E-2</v>
      </c>
    </row>
    <row r="6982" spans="1:3" x14ac:dyDescent="0.35">
      <c r="A6982">
        <v>6975</v>
      </c>
      <c r="B6982" s="35">
        <v>40691</v>
      </c>
      <c r="C6982" s="9">
        <v>3.9360415190458298E-2</v>
      </c>
    </row>
    <row r="6983" spans="1:3" x14ac:dyDescent="0.35">
      <c r="A6983">
        <v>6976</v>
      </c>
      <c r="B6983" s="35">
        <v>40692</v>
      </c>
      <c r="C6983" s="9">
        <v>3.9360415190458298E-2</v>
      </c>
    </row>
    <row r="6984" spans="1:3" x14ac:dyDescent="0.35">
      <c r="A6984">
        <v>6977</v>
      </c>
      <c r="B6984" s="35">
        <v>40693</v>
      </c>
      <c r="C6984" s="9">
        <v>3.8227744400501251E-2</v>
      </c>
    </row>
    <row r="6985" spans="1:3" x14ac:dyDescent="0.35">
      <c r="A6985">
        <v>6978</v>
      </c>
      <c r="B6985" s="35">
        <v>40694</v>
      </c>
      <c r="C6985" s="9">
        <v>3.7661407142877579E-2</v>
      </c>
    </row>
    <row r="6986" spans="1:3" x14ac:dyDescent="0.35">
      <c r="A6986">
        <v>6979</v>
      </c>
      <c r="B6986" s="35">
        <v>40695</v>
      </c>
      <c r="C6986" s="9">
        <v>3.6245562136173248E-2</v>
      </c>
    </row>
    <row r="6987" spans="1:3" x14ac:dyDescent="0.35">
      <c r="A6987">
        <v>6980</v>
      </c>
      <c r="B6987" s="35">
        <v>40696</v>
      </c>
      <c r="C6987" s="9">
        <v>3.5679224878549576E-2</v>
      </c>
    </row>
    <row r="6988" spans="1:3" x14ac:dyDescent="0.35">
      <c r="A6988">
        <v>6981</v>
      </c>
      <c r="B6988" s="35">
        <v>40697</v>
      </c>
      <c r="C6988" s="9">
        <v>3.9077248424291611E-2</v>
      </c>
    </row>
    <row r="6989" spans="1:3" x14ac:dyDescent="0.35">
      <c r="A6989">
        <v>6982</v>
      </c>
      <c r="B6989" s="35">
        <v>40698</v>
      </c>
      <c r="C6989" s="9">
        <v>3.9643585681915283E-2</v>
      </c>
    </row>
    <row r="6990" spans="1:3" x14ac:dyDescent="0.35">
      <c r="A6990">
        <v>6983</v>
      </c>
      <c r="B6990" s="35">
        <v>40699</v>
      </c>
      <c r="C6990" s="9">
        <v>3.8794081658124924E-2</v>
      </c>
    </row>
    <row r="6991" spans="1:3" x14ac:dyDescent="0.35">
      <c r="A6991">
        <v>6984</v>
      </c>
      <c r="B6991" s="35">
        <v>40700</v>
      </c>
      <c r="C6991" s="9">
        <v>3.9360415190458298E-2</v>
      </c>
    </row>
    <row r="6992" spans="1:3" x14ac:dyDescent="0.35">
      <c r="A6992">
        <v>6985</v>
      </c>
      <c r="B6992" s="35">
        <v>40701</v>
      </c>
      <c r="C6992" s="9">
        <v>3.9077248424291611E-2</v>
      </c>
    </row>
    <row r="6993" spans="1:3" x14ac:dyDescent="0.35">
      <c r="A6993">
        <v>6986</v>
      </c>
      <c r="B6993" s="35">
        <v>40702</v>
      </c>
      <c r="C6993" s="9">
        <v>3.8794081658124924E-2</v>
      </c>
    </row>
    <row r="6994" spans="1:3" x14ac:dyDescent="0.35">
      <c r="A6994">
        <v>6987</v>
      </c>
      <c r="B6994" s="35">
        <v>40703</v>
      </c>
      <c r="C6994" s="9">
        <v>3.8510911166667938E-2</v>
      </c>
    </row>
    <row r="6995" spans="1:3" x14ac:dyDescent="0.35">
      <c r="A6995">
        <v>6988</v>
      </c>
      <c r="B6995" s="35">
        <v>40704</v>
      </c>
      <c r="C6995" s="9">
        <v>4.2475268244743347E-2</v>
      </c>
    </row>
    <row r="6996" spans="1:3" x14ac:dyDescent="0.35">
      <c r="A6996">
        <v>6989</v>
      </c>
      <c r="B6996" s="35">
        <v>40705</v>
      </c>
      <c r="C6996" s="9">
        <v>4.1625764220952988E-2</v>
      </c>
    </row>
    <row r="6997" spans="1:3" x14ac:dyDescent="0.35">
      <c r="A6997">
        <v>6990</v>
      </c>
      <c r="B6997" s="35">
        <v>40706</v>
      </c>
      <c r="C6997" s="9">
        <v>3.9077248424291611E-2</v>
      </c>
    </row>
    <row r="6998" spans="1:3" x14ac:dyDescent="0.35">
      <c r="A6998">
        <v>6991</v>
      </c>
      <c r="B6998" s="35">
        <v>40707</v>
      </c>
      <c r="C6998" s="9">
        <v>3.8794081658124924E-2</v>
      </c>
    </row>
    <row r="6999" spans="1:3" x14ac:dyDescent="0.35">
      <c r="A6999">
        <v>6992</v>
      </c>
      <c r="B6999" s="35">
        <v>40708</v>
      </c>
      <c r="C6999" s="9">
        <v>3.9360415190458298E-2</v>
      </c>
    </row>
    <row r="7000" spans="1:3" x14ac:dyDescent="0.35">
      <c r="A7000">
        <v>6993</v>
      </c>
      <c r="B7000" s="35">
        <v>40709</v>
      </c>
      <c r="C7000" s="9">
        <v>3.9360415190458298E-2</v>
      </c>
    </row>
    <row r="7001" spans="1:3" x14ac:dyDescent="0.35">
      <c r="A7001">
        <v>6994</v>
      </c>
      <c r="B7001" s="35">
        <v>40710</v>
      </c>
      <c r="C7001" s="9">
        <v>3.9077248424291611E-2</v>
      </c>
    </row>
    <row r="7002" spans="1:3" x14ac:dyDescent="0.35">
      <c r="A7002">
        <v>6995</v>
      </c>
      <c r="B7002" s="35">
        <v>40711</v>
      </c>
      <c r="C7002" s="9">
        <v>3.9360415190458298E-2</v>
      </c>
    </row>
    <row r="7003" spans="1:3" x14ac:dyDescent="0.35">
      <c r="A7003">
        <v>6996</v>
      </c>
      <c r="B7003" s="35">
        <v>40712</v>
      </c>
      <c r="C7003" s="9">
        <v>3.9360415190458298E-2</v>
      </c>
    </row>
    <row r="7004" spans="1:3" x14ac:dyDescent="0.35">
      <c r="A7004">
        <v>6997</v>
      </c>
      <c r="B7004" s="35">
        <v>40713</v>
      </c>
      <c r="C7004" s="9">
        <v>3.9360415190458298E-2</v>
      </c>
    </row>
    <row r="7005" spans="1:3" x14ac:dyDescent="0.35">
      <c r="A7005">
        <v>6998</v>
      </c>
      <c r="B7005" s="35">
        <v>40714</v>
      </c>
      <c r="C7005" s="9">
        <v>4.4740617275238037E-2</v>
      </c>
    </row>
    <row r="7006" spans="1:3" x14ac:dyDescent="0.35">
      <c r="A7006">
        <v>6999</v>
      </c>
      <c r="B7006" s="35">
        <v>40715</v>
      </c>
      <c r="C7006" s="9">
        <v>4.0776260197162628E-2</v>
      </c>
    </row>
    <row r="7007" spans="1:3" x14ac:dyDescent="0.35">
      <c r="A7007">
        <v>7000</v>
      </c>
      <c r="B7007" s="35">
        <v>40716</v>
      </c>
      <c r="C7007" s="9">
        <v>4.1059430688619614E-2</v>
      </c>
    </row>
    <row r="7008" spans="1:3" x14ac:dyDescent="0.35">
      <c r="A7008">
        <v>7001</v>
      </c>
      <c r="B7008" s="35">
        <v>40717</v>
      </c>
      <c r="C7008" s="9">
        <v>3.8794081658124924E-2</v>
      </c>
    </row>
    <row r="7009" spans="1:3" x14ac:dyDescent="0.35">
      <c r="A7009">
        <v>7002</v>
      </c>
      <c r="B7009" s="35">
        <v>40718</v>
      </c>
      <c r="C7009" s="9">
        <v>3.6811899393796921E-2</v>
      </c>
    </row>
    <row r="7010" spans="1:3" x14ac:dyDescent="0.35">
      <c r="A7010">
        <v>7003</v>
      </c>
      <c r="B7010" s="35">
        <v>40719</v>
      </c>
      <c r="C7010" s="9">
        <v>3.4829720854759216E-2</v>
      </c>
    </row>
    <row r="7011" spans="1:3" x14ac:dyDescent="0.35">
      <c r="A7011">
        <v>7004</v>
      </c>
      <c r="B7011" s="35">
        <v>40720</v>
      </c>
      <c r="C7011" s="9">
        <v>3.4263383597135544E-2</v>
      </c>
    </row>
    <row r="7012" spans="1:3" x14ac:dyDescent="0.35">
      <c r="A7012">
        <v>7005</v>
      </c>
      <c r="B7012" s="35">
        <v>40721</v>
      </c>
      <c r="C7012" s="9">
        <v>3.5112891346216202E-2</v>
      </c>
    </row>
    <row r="7013" spans="1:3" x14ac:dyDescent="0.35">
      <c r="A7013">
        <v>7006</v>
      </c>
      <c r="B7013" s="35">
        <v>40722</v>
      </c>
      <c r="C7013" s="9">
        <v>3.4263383597135544E-2</v>
      </c>
    </row>
    <row r="7014" spans="1:3" x14ac:dyDescent="0.35">
      <c r="A7014">
        <v>7007</v>
      </c>
      <c r="B7014" s="35">
        <v>40723</v>
      </c>
      <c r="C7014" s="9">
        <v>3.3130709081888199E-2</v>
      </c>
    </row>
    <row r="7015" spans="1:3" x14ac:dyDescent="0.35">
      <c r="A7015">
        <v>7008</v>
      </c>
      <c r="B7015" s="35">
        <v>40724</v>
      </c>
      <c r="C7015" s="9">
        <v>3.0299026519060135E-2</v>
      </c>
    </row>
    <row r="7016" spans="1:3" x14ac:dyDescent="0.35">
      <c r="A7016">
        <v>7009</v>
      </c>
      <c r="B7016" s="35">
        <v>40725</v>
      </c>
      <c r="C7016" s="9">
        <v>2.9732687398791313E-2</v>
      </c>
    </row>
    <row r="7017" spans="1:3" x14ac:dyDescent="0.35">
      <c r="A7017">
        <v>7010</v>
      </c>
      <c r="B7017" s="35">
        <v>40726</v>
      </c>
      <c r="C7017" s="9">
        <v>3.1148532405495644E-2</v>
      </c>
    </row>
    <row r="7018" spans="1:3" x14ac:dyDescent="0.35">
      <c r="A7018">
        <v>7011</v>
      </c>
      <c r="B7018" s="35">
        <v>40727</v>
      </c>
      <c r="C7018" s="9">
        <v>3.2847542315721512E-2</v>
      </c>
    </row>
    <row r="7019" spans="1:3" x14ac:dyDescent="0.35">
      <c r="A7019">
        <v>7012</v>
      </c>
      <c r="B7019" s="35">
        <v>40728</v>
      </c>
      <c r="C7019" s="9">
        <v>2.916635200381279E-2</v>
      </c>
    </row>
    <row r="7020" spans="1:3" x14ac:dyDescent="0.35">
      <c r="A7020">
        <v>7013</v>
      </c>
      <c r="B7020" s="35">
        <v>40729</v>
      </c>
      <c r="C7020" s="9">
        <v>3.0582195147871971E-2</v>
      </c>
    </row>
    <row r="7021" spans="1:3" x14ac:dyDescent="0.35">
      <c r="A7021">
        <v>7014</v>
      </c>
      <c r="B7021" s="35">
        <v>40730</v>
      </c>
      <c r="C7021" s="9">
        <v>3.369705006480217E-2</v>
      </c>
    </row>
    <row r="7022" spans="1:3" x14ac:dyDescent="0.35">
      <c r="A7022">
        <v>7015</v>
      </c>
      <c r="B7022" s="35">
        <v>40731</v>
      </c>
      <c r="C7022" s="9">
        <v>3.3980216830968857E-2</v>
      </c>
    </row>
    <row r="7023" spans="1:3" x14ac:dyDescent="0.35">
      <c r="A7023">
        <v>7016</v>
      </c>
      <c r="B7023" s="35">
        <v>40732</v>
      </c>
      <c r="C7023" s="9">
        <v>3.4263383597135544E-2</v>
      </c>
    </row>
    <row r="7024" spans="1:3" x14ac:dyDescent="0.35">
      <c r="A7024">
        <v>7017</v>
      </c>
      <c r="B7024" s="35">
        <v>40733</v>
      </c>
      <c r="C7024" s="9">
        <v>3.7944573909044266E-2</v>
      </c>
    </row>
    <row r="7025" spans="1:3" x14ac:dyDescent="0.35">
      <c r="A7025">
        <v>7018</v>
      </c>
      <c r="B7025" s="35">
        <v>40734</v>
      </c>
      <c r="C7025" s="9">
        <v>3.0299026519060135E-2</v>
      </c>
    </row>
    <row r="7026" spans="1:3" x14ac:dyDescent="0.35">
      <c r="A7026">
        <v>7019</v>
      </c>
      <c r="B7026" s="35">
        <v>40735</v>
      </c>
      <c r="C7026" s="9">
        <v>2.3502981290221214E-2</v>
      </c>
    </row>
    <row r="7027" spans="1:3" x14ac:dyDescent="0.35">
      <c r="A7027">
        <v>7020</v>
      </c>
      <c r="B7027" s="35">
        <v>40736</v>
      </c>
      <c r="C7027" s="9">
        <v>2.2087140008807182E-2</v>
      </c>
    </row>
    <row r="7028" spans="1:3" x14ac:dyDescent="0.35">
      <c r="A7028">
        <v>7021</v>
      </c>
      <c r="B7028" s="35">
        <v>40737</v>
      </c>
      <c r="C7028" s="9">
        <v>2.3502981290221214E-2</v>
      </c>
    </row>
    <row r="7029" spans="1:3" x14ac:dyDescent="0.35">
      <c r="A7029">
        <v>7022</v>
      </c>
      <c r="B7029" s="35">
        <v>40738</v>
      </c>
      <c r="C7029" s="9">
        <v>2.0104959607124329E-2</v>
      </c>
    </row>
    <row r="7030" spans="1:3" x14ac:dyDescent="0.35">
      <c r="A7030">
        <v>7023</v>
      </c>
      <c r="B7030" s="35">
        <v>40739</v>
      </c>
      <c r="C7030" s="9">
        <v>1.840594969689846E-2</v>
      </c>
    </row>
    <row r="7031" spans="1:3" x14ac:dyDescent="0.35">
      <c r="A7031">
        <v>7024</v>
      </c>
      <c r="B7031" s="35">
        <v>40740</v>
      </c>
      <c r="C7031" s="9">
        <v>1.7556445673108101E-2</v>
      </c>
    </row>
    <row r="7032" spans="1:3" x14ac:dyDescent="0.35">
      <c r="A7032">
        <v>7025</v>
      </c>
      <c r="B7032" s="35">
        <v>40741</v>
      </c>
      <c r="C7032" s="9">
        <v>1.6423771157860756E-2</v>
      </c>
    </row>
    <row r="7033" spans="1:3" x14ac:dyDescent="0.35">
      <c r="A7033">
        <v>7026</v>
      </c>
      <c r="B7033" s="35">
        <v>40742</v>
      </c>
      <c r="C7033" s="9">
        <v>1.5857433900237083E-2</v>
      </c>
    </row>
    <row r="7034" spans="1:3" x14ac:dyDescent="0.35">
      <c r="A7034">
        <v>7027</v>
      </c>
      <c r="B7034" s="35">
        <v>40743</v>
      </c>
      <c r="C7034" s="9">
        <v>1.9821792840957642E-2</v>
      </c>
    </row>
    <row r="7035" spans="1:3" x14ac:dyDescent="0.35">
      <c r="A7035">
        <v>7028</v>
      </c>
      <c r="B7035" s="35">
        <v>40744</v>
      </c>
      <c r="C7035" s="9">
        <v>2.4635655805468559E-2</v>
      </c>
    </row>
    <row r="7036" spans="1:3" x14ac:dyDescent="0.35">
      <c r="A7036">
        <v>7029</v>
      </c>
      <c r="B7036" s="35">
        <v>40745</v>
      </c>
      <c r="C7036" s="9">
        <v>2.8600014746189117E-2</v>
      </c>
    </row>
    <row r="7037" spans="1:3" x14ac:dyDescent="0.35">
      <c r="A7037">
        <v>7030</v>
      </c>
      <c r="B7037" s="35">
        <v>40746</v>
      </c>
      <c r="C7037" s="9">
        <v>3.4829720854759216E-2</v>
      </c>
    </row>
    <row r="7038" spans="1:3" x14ac:dyDescent="0.35">
      <c r="A7038">
        <v>7031</v>
      </c>
      <c r="B7038" s="35">
        <v>40747</v>
      </c>
      <c r="C7038" s="9">
        <v>3.3980216830968857E-2</v>
      </c>
    </row>
    <row r="7039" spans="1:3" x14ac:dyDescent="0.35">
      <c r="A7039">
        <v>7032</v>
      </c>
      <c r="B7039" s="35">
        <v>40748</v>
      </c>
      <c r="C7039" s="9">
        <v>3.7661407142877579E-2</v>
      </c>
    </row>
    <row r="7040" spans="1:3" x14ac:dyDescent="0.35">
      <c r="A7040">
        <v>7033</v>
      </c>
      <c r="B7040" s="35">
        <v>40749</v>
      </c>
      <c r="C7040" s="9">
        <v>3.5396058112382889E-2</v>
      </c>
    </row>
    <row r="7041" spans="1:3" x14ac:dyDescent="0.35">
      <c r="A7041">
        <v>7034</v>
      </c>
      <c r="B7041" s="35">
        <v>40750</v>
      </c>
      <c r="C7041" s="9">
        <v>4.0493089705705643E-2</v>
      </c>
    </row>
    <row r="7042" spans="1:3" x14ac:dyDescent="0.35">
      <c r="A7042">
        <v>7035</v>
      </c>
      <c r="B7042" s="35">
        <v>40751</v>
      </c>
      <c r="C7042" s="9">
        <v>4.1059430688619614E-2</v>
      </c>
    </row>
    <row r="7043" spans="1:3" x14ac:dyDescent="0.35">
      <c r="A7043">
        <v>7036</v>
      </c>
      <c r="B7043" s="35">
        <v>40752</v>
      </c>
      <c r="C7043" s="9">
        <v>4.530695453286171E-2</v>
      </c>
    </row>
    <row r="7044" spans="1:3" x14ac:dyDescent="0.35">
      <c r="A7044">
        <v>7037</v>
      </c>
      <c r="B7044" s="35">
        <v>40753</v>
      </c>
      <c r="C7044" s="9">
        <v>3.9360415190458298E-2</v>
      </c>
    </row>
    <row r="7045" spans="1:3" x14ac:dyDescent="0.35">
      <c r="A7045">
        <v>7038</v>
      </c>
      <c r="B7045" s="35">
        <v>40754</v>
      </c>
      <c r="C7045" s="9">
        <v>3.7661407142877579E-2</v>
      </c>
    </row>
    <row r="7046" spans="1:3" x14ac:dyDescent="0.35">
      <c r="A7046">
        <v>7039</v>
      </c>
      <c r="B7046" s="35">
        <v>40755</v>
      </c>
      <c r="C7046" s="9">
        <v>3.6811899393796921E-2</v>
      </c>
    </row>
    <row r="7047" spans="1:3" x14ac:dyDescent="0.35">
      <c r="A7047">
        <v>7040</v>
      </c>
      <c r="B7047" s="35">
        <v>40756</v>
      </c>
      <c r="C7047" s="9">
        <v>3.6245562136173248E-2</v>
      </c>
    </row>
    <row r="7048" spans="1:3" x14ac:dyDescent="0.35">
      <c r="A7048">
        <v>7041</v>
      </c>
      <c r="B7048" s="35">
        <v>40757</v>
      </c>
      <c r="C7048" s="9">
        <v>4.3607942759990692E-2</v>
      </c>
    </row>
    <row r="7049" spans="1:3" x14ac:dyDescent="0.35">
      <c r="A7049">
        <v>7042</v>
      </c>
      <c r="B7049" s="35">
        <v>40758</v>
      </c>
      <c r="C7049" s="9">
        <v>3.3130709081888199E-2</v>
      </c>
    </row>
    <row r="7050" spans="1:3" x14ac:dyDescent="0.35">
      <c r="A7050">
        <v>7043</v>
      </c>
      <c r="B7050" s="35">
        <v>40759</v>
      </c>
      <c r="C7050" s="9">
        <v>6.7677266895771027E-2</v>
      </c>
    </row>
    <row r="7051" spans="1:3" x14ac:dyDescent="0.35">
      <c r="A7051">
        <v>7044</v>
      </c>
      <c r="B7051" s="35">
        <v>40760</v>
      </c>
      <c r="C7051" s="9">
        <v>6.286340206861496E-2</v>
      </c>
    </row>
    <row r="7052" spans="1:3" x14ac:dyDescent="0.35">
      <c r="A7052">
        <v>7045</v>
      </c>
      <c r="B7052" s="35">
        <v>40761</v>
      </c>
      <c r="C7052" s="9">
        <v>4.1059430688619614E-2</v>
      </c>
    </row>
    <row r="7053" spans="1:3" x14ac:dyDescent="0.35">
      <c r="A7053">
        <v>7046</v>
      </c>
      <c r="B7053" s="35">
        <v>40762</v>
      </c>
      <c r="C7053" s="9">
        <v>3.8794081658124924E-2</v>
      </c>
    </row>
    <row r="7054" spans="1:3" x14ac:dyDescent="0.35">
      <c r="A7054">
        <v>7047</v>
      </c>
      <c r="B7054" s="35">
        <v>40763</v>
      </c>
      <c r="C7054" s="9">
        <v>2.4635655805468559E-2</v>
      </c>
    </row>
    <row r="7055" spans="1:3" x14ac:dyDescent="0.35">
      <c r="A7055">
        <v>7048</v>
      </c>
      <c r="B7055" s="35">
        <v>40764</v>
      </c>
      <c r="C7055" s="9">
        <v>2.4352489039301872E-2</v>
      </c>
    </row>
    <row r="7056" spans="1:3" x14ac:dyDescent="0.35">
      <c r="A7056">
        <v>7049</v>
      </c>
      <c r="B7056" s="35">
        <v>40765</v>
      </c>
      <c r="C7056" s="9">
        <v>2.5485161691904068E-2</v>
      </c>
    </row>
    <row r="7057" spans="1:3" x14ac:dyDescent="0.35">
      <c r="A7057">
        <v>7050</v>
      </c>
      <c r="B7057" s="35">
        <v>40766</v>
      </c>
      <c r="C7057" s="9">
        <v>2.5485161691904068E-2</v>
      </c>
    </row>
    <row r="7058" spans="1:3" x14ac:dyDescent="0.35">
      <c r="A7058">
        <v>7051</v>
      </c>
      <c r="B7058" s="35">
        <v>40767</v>
      </c>
      <c r="C7058" s="9">
        <v>2.6617836207151413E-2</v>
      </c>
    </row>
    <row r="7059" spans="1:3" x14ac:dyDescent="0.35">
      <c r="A7059">
        <v>7052</v>
      </c>
      <c r="B7059" s="35">
        <v>40768</v>
      </c>
      <c r="C7059" s="9">
        <v>6.9659441709518433E-2</v>
      </c>
    </row>
    <row r="7060" spans="1:3" x14ac:dyDescent="0.35">
      <c r="A7060">
        <v>7053</v>
      </c>
      <c r="B7060" s="35">
        <v>40769</v>
      </c>
      <c r="C7060" s="9">
        <v>8.6366377770900726E-2</v>
      </c>
    </row>
    <row r="7061" spans="1:3" x14ac:dyDescent="0.35">
      <c r="A7061">
        <v>7054</v>
      </c>
      <c r="B7061" s="35">
        <v>40770</v>
      </c>
      <c r="C7061" s="9">
        <v>3.3413875848054886E-2</v>
      </c>
    </row>
    <row r="7062" spans="1:3" x14ac:dyDescent="0.35">
      <c r="A7062">
        <v>7055</v>
      </c>
      <c r="B7062" s="35">
        <v>40771</v>
      </c>
      <c r="C7062" s="9">
        <v>3.1714867800474167E-2</v>
      </c>
    </row>
    <row r="7063" spans="1:3" x14ac:dyDescent="0.35">
      <c r="A7063">
        <v>7056</v>
      </c>
      <c r="B7063" s="35">
        <v>40772</v>
      </c>
      <c r="C7063" s="9">
        <v>3.369705006480217E-2</v>
      </c>
    </row>
    <row r="7064" spans="1:3" x14ac:dyDescent="0.35">
      <c r="A7064">
        <v>7057</v>
      </c>
      <c r="B7064" s="35">
        <v>40773</v>
      </c>
      <c r="C7064" s="9">
        <v>3.369705006480217E-2</v>
      </c>
    </row>
    <row r="7065" spans="1:3" x14ac:dyDescent="0.35">
      <c r="A7065">
        <v>7058</v>
      </c>
      <c r="B7065" s="35">
        <v>40774</v>
      </c>
      <c r="C7065" s="9">
        <v>3.3130709081888199E-2</v>
      </c>
    </row>
    <row r="7066" spans="1:3" x14ac:dyDescent="0.35">
      <c r="A7066">
        <v>7059</v>
      </c>
      <c r="B7066" s="35">
        <v>40775</v>
      </c>
      <c r="C7066" s="9">
        <v>4.3891109526157379E-2</v>
      </c>
    </row>
    <row r="7067" spans="1:3" x14ac:dyDescent="0.35">
      <c r="A7067">
        <v>7060</v>
      </c>
      <c r="B7067" s="35">
        <v>40776</v>
      </c>
      <c r="C7067" s="9">
        <v>3.3413875848054886E-2</v>
      </c>
    </row>
    <row r="7068" spans="1:3" x14ac:dyDescent="0.35">
      <c r="A7068">
        <v>7061</v>
      </c>
      <c r="B7068" s="35">
        <v>40777</v>
      </c>
      <c r="C7068" s="9">
        <v>2.3502981290221214E-2</v>
      </c>
    </row>
    <row r="7069" spans="1:3" x14ac:dyDescent="0.35">
      <c r="A7069">
        <v>7062</v>
      </c>
      <c r="B7069" s="35">
        <v>40778</v>
      </c>
      <c r="C7069" s="9">
        <v>2.1237634122371674E-2</v>
      </c>
    </row>
    <row r="7070" spans="1:3" x14ac:dyDescent="0.35">
      <c r="A7070">
        <v>7063</v>
      </c>
      <c r="B7070" s="35">
        <v>40779</v>
      </c>
      <c r="C7070" s="9">
        <v>1.9821792840957642E-2</v>
      </c>
    </row>
    <row r="7071" spans="1:3" x14ac:dyDescent="0.35">
      <c r="A7071">
        <v>7064</v>
      </c>
      <c r="B7071" s="35">
        <v>40780</v>
      </c>
      <c r="C7071" s="9">
        <v>1.6990108415484428E-2</v>
      </c>
    </row>
    <row r="7072" spans="1:3" x14ac:dyDescent="0.35">
      <c r="A7072">
        <v>7065</v>
      </c>
      <c r="B7072" s="35">
        <v>40781</v>
      </c>
      <c r="C7072" s="9">
        <v>1.8972286954522133E-2</v>
      </c>
    </row>
    <row r="7073" spans="1:3" x14ac:dyDescent="0.35">
      <c r="A7073">
        <v>7066</v>
      </c>
      <c r="B7073" s="35">
        <v>40782</v>
      </c>
      <c r="C7073" s="9">
        <v>2.067129872739315E-2</v>
      </c>
    </row>
    <row r="7074" spans="1:3" x14ac:dyDescent="0.35">
      <c r="A7074">
        <v>7067</v>
      </c>
      <c r="B7074" s="35">
        <v>40783</v>
      </c>
      <c r="C7074" s="9">
        <v>2.4635655805468559E-2</v>
      </c>
    </row>
    <row r="7075" spans="1:3" x14ac:dyDescent="0.35">
      <c r="A7075">
        <v>7068</v>
      </c>
      <c r="B7075" s="35">
        <v>40784</v>
      </c>
      <c r="C7075" s="9">
        <v>2.4069320410490036E-2</v>
      </c>
    </row>
    <row r="7076" spans="1:3" x14ac:dyDescent="0.35">
      <c r="A7076">
        <v>7069</v>
      </c>
      <c r="B7076" s="35">
        <v>40785</v>
      </c>
      <c r="C7076" s="9">
        <v>2.2087140008807182E-2</v>
      </c>
    </row>
    <row r="7077" spans="1:3" x14ac:dyDescent="0.35">
      <c r="A7077">
        <v>7070</v>
      </c>
      <c r="B7077" s="35">
        <v>40786</v>
      </c>
      <c r="C7077" s="9">
        <v>2.2936645895242691E-2</v>
      </c>
    </row>
    <row r="7078" spans="1:3" x14ac:dyDescent="0.35">
      <c r="A7078">
        <v>7071</v>
      </c>
      <c r="B7078" s="35">
        <v>40787</v>
      </c>
      <c r="C7078" s="9">
        <v>2.1237634122371674E-2</v>
      </c>
    </row>
    <row r="7079" spans="1:3" x14ac:dyDescent="0.35">
      <c r="A7079">
        <v>7072</v>
      </c>
      <c r="B7079" s="35">
        <v>40788</v>
      </c>
      <c r="C7079" s="9">
        <v>1.6706937924027443E-2</v>
      </c>
    </row>
    <row r="7080" spans="1:3" x14ac:dyDescent="0.35">
      <c r="A7080">
        <v>7073</v>
      </c>
      <c r="B7080" s="35">
        <v>40789</v>
      </c>
      <c r="C7080" s="9">
        <v>1.6990108415484428E-2</v>
      </c>
    </row>
    <row r="7081" spans="1:3" x14ac:dyDescent="0.35">
      <c r="A7081">
        <v>7074</v>
      </c>
      <c r="B7081" s="35">
        <v>40790</v>
      </c>
      <c r="C7081" s="9">
        <v>1.6990108415484428E-2</v>
      </c>
    </row>
    <row r="7082" spans="1:3" x14ac:dyDescent="0.35">
      <c r="A7082">
        <v>7075</v>
      </c>
      <c r="B7082" s="35">
        <v>40791</v>
      </c>
      <c r="C7082" s="9">
        <v>1.614060252904892E-2</v>
      </c>
    </row>
    <row r="7083" spans="1:3" x14ac:dyDescent="0.35">
      <c r="A7083">
        <v>7076</v>
      </c>
      <c r="B7083" s="35">
        <v>40792</v>
      </c>
      <c r="C7083" s="9">
        <v>1.5857433900237083E-2</v>
      </c>
    </row>
    <row r="7084" spans="1:3" x14ac:dyDescent="0.35">
      <c r="A7084">
        <v>7077</v>
      </c>
      <c r="B7084" s="35">
        <v>40793</v>
      </c>
      <c r="C7084" s="9">
        <v>1.9538624212145805E-2</v>
      </c>
    </row>
    <row r="7085" spans="1:3" x14ac:dyDescent="0.35">
      <c r="A7085">
        <v>7078</v>
      </c>
      <c r="B7085" s="35">
        <v>40794</v>
      </c>
      <c r="C7085" s="9">
        <v>2.1237634122371674E-2</v>
      </c>
    </row>
    <row r="7086" spans="1:3" x14ac:dyDescent="0.35">
      <c r="A7086">
        <v>7079</v>
      </c>
      <c r="B7086" s="35">
        <v>40795</v>
      </c>
      <c r="C7086" s="9">
        <v>1.9255455583333969E-2</v>
      </c>
    </row>
    <row r="7087" spans="1:3" x14ac:dyDescent="0.35">
      <c r="A7087">
        <v>7080</v>
      </c>
      <c r="B7087" s="35">
        <v>40796</v>
      </c>
      <c r="C7087" s="9">
        <v>1.9821792840957642E-2</v>
      </c>
    </row>
    <row r="7088" spans="1:3" x14ac:dyDescent="0.35">
      <c r="A7088">
        <v>7081</v>
      </c>
      <c r="B7088" s="35">
        <v>40797</v>
      </c>
      <c r="C7088" s="9">
        <v>2.067129872739315E-2</v>
      </c>
    </row>
    <row r="7089" spans="1:3" x14ac:dyDescent="0.35">
      <c r="A7089">
        <v>7082</v>
      </c>
      <c r="B7089" s="35">
        <v>40798</v>
      </c>
      <c r="C7089" s="9">
        <v>2.0954467356204987E-2</v>
      </c>
    </row>
    <row r="7090" spans="1:3" x14ac:dyDescent="0.35">
      <c r="A7090">
        <v>7083</v>
      </c>
      <c r="B7090" s="35">
        <v>40799</v>
      </c>
      <c r="C7090" s="9">
        <v>1.8972286954522133E-2</v>
      </c>
    </row>
    <row r="7091" spans="1:3" x14ac:dyDescent="0.35">
      <c r="A7091">
        <v>7084</v>
      </c>
      <c r="B7091" s="35">
        <v>40800</v>
      </c>
      <c r="C7091" s="9">
        <v>0.31714868545532227</v>
      </c>
    </row>
    <row r="7092" spans="1:3" x14ac:dyDescent="0.35">
      <c r="A7092">
        <v>7085</v>
      </c>
      <c r="B7092" s="35">
        <v>40801</v>
      </c>
      <c r="C7092" s="9">
        <v>0.79570341110229492</v>
      </c>
    </row>
    <row r="7093" spans="1:3" x14ac:dyDescent="0.35">
      <c r="A7093">
        <v>7086</v>
      </c>
      <c r="B7093" s="35">
        <v>40802</v>
      </c>
      <c r="C7093" s="9">
        <v>0.40209922194480896</v>
      </c>
    </row>
    <row r="7094" spans="1:3" x14ac:dyDescent="0.35">
      <c r="A7094">
        <v>7087</v>
      </c>
      <c r="B7094" s="35">
        <v>40803</v>
      </c>
      <c r="C7094" s="9">
        <v>0.24324171245098114</v>
      </c>
    </row>
    <row r="7095" spans="1:3" x14ac:dyDescent="0.35">
      <c r="A7095">
        <v>7088</v>
      </c>
      <c r="B7095" s="35">
        <v>40804</v>
      </c>
      <c r="C7095" s="9">
        <v>0.21973873674869537</v>
      </c>
    </row>
    <row r="7096" spans="1:3" x14ac:dyDescent="0.35">
      <c r="A7096">
        <v>7089</v>
      </c>
      <c r="B7096" s="35">
        <v>40805</v>
      </c>
      <c r="C7096" s="9">
        <v>0.17981196939945221</v>
      </c>
    </row>
    <row r="7097" spans="1:3" x14ac:dyDescent="0.35">
      <c r="A7097">
        <v>7090</v>
      </c>
      <c r="B7097" s="35">
        <v>40806</v>
      </c>
      <c r="C7097" s="9">
        <v>0.10505550354719162</v>
      </c>
    </row>
    <row r="7098" spans="1:3" x14ac:dyDescent="0.35">
      <c r="A7098">
        <v>7091</v>
      </c>
      <c r="B7098" s="35">
        <v>40807</v>
      </c>
      <c r="C7098" s="9">
        <v>0.12176244705915451</v>
      </c>
    </row>
    <row r="7099" spans="1:3" x14ac:dyDescent="0.35">
      <c r="A7099">
        <v>7092</v>
      </c>
      <c r="B7099" s="35">
        <v>40808</v>
      </c>
      <c r="C7099" s="9">
        <v>0.10109113901853561</v>
      </c>
    </row>
    <row r="7100" spans="1:3" x14ac:dyDescent="0.35">
      <c r="A7100">
        <v>7093</v>
      </c>
      <c r="B7100" s="35">
        <v>40809</v>
      </c>
      <c r="C7100" s="9">
        <v>9.4011925160884857E-2</v>
      </c>
    </row>
    <row r="7101" spans="1:3" x14ac:dyDescent="0.35">
      <c r="A7101">
        <v>7094</v>
      </c>
      <c r="B7101" s="35">
        <v>40810</v>
      </c>
      <c r="C7101" s="9">
        <v>8.9481234550476074E-2</v>
      </c>
    </row>
    <row r="7102" spans="1:3" x14ac:dyDescent="0.35">
      <c r="A7102">
        <v>7095</v>
      </c>
      <c r="B7102" s="35">
        <v>40811</v>
      </c>
      <c r="C7102" s="9">
        <v>8.3534695208072662E-2</v>
      </c>
    </row>
    <row r="7103" spans="1:3" x14ac:dyDescent="0.35">
      <c r="A7103">
        <v>7096</v>
      </c>
      <c r="B7103" s="35">
        <v>40812</v>
      </c>
      <c r="C7103" s="9">
        <v>8.0703012645244598E-2</v>
      </c>
    </row>
    <row r="7104" spans="1:3" x14ac:dyDescent="0.35">
      <c r="A7104">
        <v>7097</v>
      </c>
      <c r="B7104" s="35">
        <v>40813</v>
      </c>
      <c r="C7104" s="9">
        <v>0.11326738446950912</v>
      </c>
    </row>
    <row r="7105" spans="1:3" x14ac:dyDescent="0.35">
      <c r="A7105">
        <v>7098</v>
      </c>
      <c r="B7105" s="35">
        <v>40814</v>
      </c>
      <c r="C7105" s="9">
        <v>0.13365550339221954</v>
      </c>
    </row>
    <row r="7106" spans="1:3" x14ac:dyDescent="0.35">
      <c r="A7106">
        <v>7099</v>
      </c>
      <c r="B7106" s="35">
        <v>40815</v>
      </c>
      <c r="C7106" s="9">
        <v>9.6560448408126831E-2</v>
      </c>
    </row>
    <row r="7107" spans="1:3" x14ac:dyDescent="0.35">
      <c r="A7107">
        <v>7100</v>
      </c>
      <c r="B7107" s="35">
        <v>40816</v>
      </c>
      <c r="C7107" s="9">
        <v>6.6261418163776398E-2</v>
      </c>
    </row>
    <row r="7108" spans="1:3" x14ac:dyDescent="0.35">
      <c r="A7108">
        <v>7101</v>
      </c>
      <c r="B7108" s="35">
        <v>40817</v>
      </c>
      <c r="C7108" s="9">
        <v>6.4279243350028992E-2</v>
      </c>
    </row>
    <row r="7109" spans="1:3" x14ac:dyDescent="0.35">
      <c r="A7109">
        <v>7102</v>
      </c>
      <c r="B7109" s="35">
        <v>40818</v>
      </c>
      <c r="C7109" s="9">
        <v>5.1253490149974823E-2</v>
      </c>
    </row>
    <row r="7110" spans="1:3" x14ac:dyDescent="0.35">
      <c r="A7110">
        <v>7103</v>
      </c>
      <c r="B7110" s="35">
        <v>40819</v>
      </c>
      <c r="C7110" s="9">
        <v>3.9360415190458298E-2</v>
      </c>
    </row>
    <row r="7111" spans="1:3" x14ac:dyDescent="0.35">
      <c r="A7111">
        <v>7104</v>
      </c>
      <c r="B7111" s="35">
        <v>40820</v>
      </c>
      <c r="C7111" s="9">
        <v>4.6722795814275742E-2</v>
      </c>
    </row>
    <row r="7112" spans="1:3" x14ac:dyDescent="0.35">
      <c r="A7112">
        <v>7105</v>
      </c>
      <c r="B7112" s="35">
        <v>40821</v>
      </c>
      <c r="C7112" s="9">
        <v>5.3235672414302826E-2</v>
      </c>
    </row>
    <row r="7113" spans="1:3" x14ac:dyDescent="0.35">
      <c r="A7113">
        <v>7106</v>
      </c>
      <c r="B7113" s="35">
        <v>40822</v>
      </c>
      <c r="C7113" s="9">
        <v>5.2102997899055481E-2</v>
      </c>
    </row>
    <row r="7114" spans="1:3" x14ac:dyDescent="0.35">
      <c r="A7114">
        <v>7107</v>
      </c>
      <c r="B7114" s="35">
        <v>40823</v>
      </c>
      <c r="C7114" s="9">
        <v>5.2102997899055481E-2</v>
      </c>
    </row>
    <row r="7115" spans="1:3" x14ac:dyDescent="0.35">
      <c r="A7115">
        <v>7108</v>
      </c>
      <c r="B7115" s="35">
        <v>40824</v>
      </c>
      <c r="C7115" s="9">
        <v>0.10788718611001968</v>
      </c>
    </row>
    <row r="7116" spans="1:3" x14ac:dyDescent="0.35">
      <c r="A7116">
        <v>7109</v>
      </c>
      <c r="B7116" s="35">
        <v>40825</v>
      </c>
      <c r="C7116" s="9">
        <v>0.11553273350000381</v>
      </c>
    </row>
    <row r="7117" spans="1:3" x14ac:dyDescent="0.35">
      <c r="A7117">
        <v>7110</v>
      </c>
      <c r="B7117" s="35">
        <v>40826</v>
      </c>
      <c r="C7117" s="9">
        <v>8.6932718753814697E-2</v>
      </c>
    </row>
    <row r="7118" spans="1:3" x14ac:dyDescent="0.35">
      <c r="A7118">
        <v>7111</v>
      </c>
      <c r="B7118" s="35">
        <v>40827</v>
      </c>
      <c r="C7118" s="9">
        <v>5.5501021444797516E-2</v>
      </c>
    </row>
    <row r="7119" spans="1:3" x14ac:dyDescent="0.35">
      <c r="A7119">
        <v>7112</v>
      </c>
      <c r="B7119" s="35">
        <v>40828</v>
      </c>
      <c r="C7119" s="9">
        <v>5.1819831132888794E-2</v>
      </c>
    </row>
    <row r="7120" spans="1:3" x14ac:dyDescent="0.35">
      <c r="A7120">
        <v>7113</v>
      </c>
      <c r="B7120" s="35">
        <v>40829</v>
      </c>
      <c r="C7120" s="9">
        <v>5.0687152892351151E-2</v>
      </c>
    </row>
    <row r="7121" spans="1:3" x14ac:dyDescent="0.35">
      <c r="A7121">
        <v>7114</v>
      </c>
      <c r="B7121" s="35">
        <v>40830</v>
      </c>
      <c r="C7121" s="9">
        <v>4.8988144844770432E-2</v>
      </c>
    </row>
    <row r="7122" spans="1:3" x14ac:dyDescent="0.35">
      <c r="A7122">
        <v>7115</v>
      </c>
      <c r="B7122" s="35">
        <v>40831</v>
      </c>
      <c r="C7122" s="9">
        <v>4.9271311610937119E-2</v>
      </c>
    </row>
    <row r="7123" spans="1:3" x14ac:dyDescent="0.35">
      <c r="A7123">
        <v>7116</v>
      </c>
      <c r="B7123" s="35">
        <v>40832</v>
      </c>
      <c r="C7123" s="9">
        <v>4.8988144844770432E-2</v>
      </c>
    </row>
    <row r="7124" spans="1:3" x14ac:dyDescent="0.35">
      <c r="A7124">
        <v>7117</v>
      </c>
      <c r="B7124" s="35">
        <v>40833</v>
      </c>
      <c r="C7124" s="9">
        <v>4.7289133071899414E-2</v>
      </c>
    </row>
    <row r="7125" spans="1:3" x14ac:dyDescent="0.35">
      <c r="A7125">
        <v>7118</v>
      </c>
      <c r="B7125" s="35">
        <v>40834</v>
      </c>
      <c r="C7125" s="9">
        <v>4.8988144844770432E-2</v>
      </c>
    </row>
    <row r="7126" spans="1:3" x14ac:dyDescent="0.35">
      <c r="A7126">
        <v>7119</v>
      </c>
      <c r="B7126" s="35">
        <v>40835</v>
      </c>
      <c r="C7126" s="9">
        <v>4.8988144844770432E-2</v>
      </c>
    </row>
    <row r="7127" spans="1:3" x14ac:dyDescent="0.35">
      <c r="A7127">
        <v>7120</v>
      </c>
      <c r="B7127" s="35">
        <v>40836</v>
      </c>
      <c r="C7127" s="9">
        <v>4.9554482102394104E-2</v>
      </c>
    </row>
    <row r="7128" spans="1:3" x14ac:dyDescent="0.35">
      <c r="A7128">
        <v>7121</v>
      </c>
      <c r="B7128" s="35">
        <v>40837</v>
      </c>
      <c r="C7128" s="9">
        <v>4.7289133071899414E-2</v>
      </c>
    </row>
    <row r="7129" spans="1:3" x14ac:dyDescent="0.35">
      <c r="A7129">
        <v>7122</v>
      </c>
      <c r="B7129" s="35">
        <v>40838</v>
      </c>
      <c r="C7129" s="9">
        <v>4.5590125024318695E-2</v>
      </c>
    </row>
    <row r="7130" spans="1:3" x14ac:dyDescent="0.35">
      <c r="A7130">
        <v>7123</v>
      </c>
      <c r="B7130" s="35">
        <v>40839</v>
      </c>
      <c r="C7130" s="9">
        <v>4.2758438736200333E-2</v>
      </c>
    </row>
    <row r="7131" spans="1:3" x14ac:dyDescent="0.35">
      <c r="A7131">
        <v>7124</v>
      </c>
      <c r="B7131" s="35">
        <v>40840</v>
      </c>
      <c r="C7131" s="9">
        <v>3.9360415190458298E-2</v>
      </c>
    </row>
    <row r="7132" spans="1:3" x14ac:dyDescent="0.35">
      <c r="A7132">
        <v>7125</v>
      </c>
      <c r="B7132" s="35">
        <v>40841</v>
      </c>
      <c r="C7132" s="9">
        <v>4.0493089705705643E-2</v>
      </c>
    </row>
    <row r="7133" spans="1:3" x14ac:dyDescent="0.35">
      <c r="A7133">
        <v>7126</v>
      </c>
      <c r="B7133" s="35">
        <v>40842</v>
      </c>
      <c r="C7133" s="9">
        <v>6.1730727553367615E-2</v>
      </c>
    </row>
    <row r="7134" spans="1:3" x14ac:dyDescent="0.35">
      <c r="A7134">
        <v>7127</v>
      </c>
      <c r="B7134" s="35">
        <v>40843</v>
      </c>
      <c r="C7134" s="9">
        <v>5.8049533516168594E-2</v>
      </c>
    </row>
    <row r="7135" spans="1:3" x14ac:dyDescent="0.35">
      <c r="A7135">
        <v>7128</v>
      </c>
      <c r="B7135" s="35">
        <v>40844</v>
      </c>
      <c r="C7135" s="9">
        <v>5.6633692234754562E-2</v>
      </c>
    </row>
    <row r="7136" spans="1:3" x14ac:dyDescent="0.35">
      <c r="A7136">
        <v>7129</v>
      </c>
      <c r="B7136" s="35">
        <v>40845</v>
      </c>
      <c r="C7136" s="9">
        <v>5.6916862726211548E-2</v>
      </c>
    </row>
    <row r="7137" spans="1:3" x14ac:dyDescent="0.35">
      <c r="A7137">
        <v>7130</v>
      </c>
      <c r="B7137" s="35">
        <v>40846</v>
      </c>
      <c r="C7137" s="9">
        <v>5.5784188210964203E-2</v>
      </c>
    </row>
    <row r="7138" spans="1:3" x14ac:dyDescent="0.35">
      <c r="A7138">
        <v>7131</v>
      </c>
      <c r="B7138" s="35">
        <v>40847</v>
      </c>
      <c r="C7138" s="9">
        <v>4.2475268244743347E-2</v>
      </c>
    </row>
    <row r="7139" spans="1:3" x14ac:dyDescent="0.35">
      <c r="A7139">
        <v>7132</v>
      </c>
      <c r="B7139" s="35">
        <v>40848</v>
      </c>
      <c r="C7139" s="9">
        <v>3.5112891346216202E-2</v>
      </c>
    </row>
    <row r="7140" spans="1:3" x14ac:dyDescent="0.35">
      <c r="A7140">
        <v>7133</v>
      </c>
      <c r="B7140" s="35">
        <v>40849</v>
      </c>
      <c r="C7140" s="9">
        <v>3.9077248424291611E-2</v>
      </c>
    </row>
    <row r="7141" spans="1:3" x14ac:dyDescent="0.35">
      <c r="A7141">
        <v>7134</v>
      </c>
      <c r="B7141" s="35">
        <v>40850</v>
      </c>
      <c r="C7141" s="9">
        <v>3.3413875848054886E-2</v>
      </c>
    </row>
    <row r="7142" spans="1:3" x14ac:dyDescent="0.35">
      <c r="A7142">
        <v>7135</v>
      </c>
      <c r="B7142" s="35">
        <v>40851</v>
      </c>
      <c r="C7142" s="9">
        <v>3.4829720854759216E-2</v>
      </c>
    </row>
    <row r="7143" spans="1:3" x14ac:dyDescent="0.35">
      <c r="A7143">
        <v>7136</v>
      </c>
      <c r="B7143" s="35">
        <v>40852</v>
      </c>
      <c r="C7143" s="9">
        <v>3.9360415190458298E-2</v>
      </c>
    </row>
    <row r="7144" spans="1:3" x14ac:dyDescent="0.35">
      <c r="A7144">
        <v>7137</v>
      </c>
      <c r="B7144" s="35">
        <v>40853</v>
      </c>
      <c r="C7144" s="9">
        <v>4.7572299838066101E-2</v>
      </c>
    </row>
    <row r="7145" spans="1:3" x14ac:dyDescent="0.35">
      <c r="A7145">
        <v>7138</v>
      </c>
      <c r="B7145" s="35">
        <v>40854</v>
      </c>
      <c r="C7145" s="9">
        <v>4.1908934712409973E-2</v>
      </c>
    </row>
    <row r="7146" spans="1:3" x14ac:dyDescent="0.35">
      <c r="A7146">
        <v>7139</v>
      </c>
      <c r="B7146" s="35">
        <v>40855</v>
      </c>
      <c r="C7146" s="9">
        <v>3.7095066159963608E-2</v>
      </c>
    </row>
    <row r="7147" spans="1:3" x14ac:dyDescent="0.35">
      <c r="A7147">
        <v>7140</v>
      </c>
      <c r="B7147" s="35">
        <v>40856</v>
      </c>
      <c r="C7147" s="9">
        <v>3.0865363776683807E-2</v>
      </c>
    </row>
    <row r="7148" spans="1:3" x14ac:dyDescent="0.35">
      <c r="A7148">
        <v>7141</v>
      </c>
      <c r="B7148" s="35">
        <v>40857</v>
      </c>
      <c r="C7148" s="9">
        <v>2.7750510722398758E-2</v>
      </c>
    </row>
    <row r="7149" spans="1:3" x14ac:dyDescent="0.35">
      <c r="A7149">
        <v>7142</v>
      </c>
      <c r="B7149" s="35">
        <v>40858</v>
      </c>
      <c r="C7149" s="9">
        <v>2.8316846117377281E-2</v>
      </c>
    </row>
    <row r="7150" spans="1:3" x14ac:dyDescent="0.35">
      <c r="A7150">
        <v>7143</v>
      </c>
      <c r="B7150" s="35">
        <v>40859</v>
      </c>
      <c r="C7150" s="9">
        <v>2.8033677488565445E-2</v>
      </c>
    </row>
    <row r="7151" spans="1:3" x14ac:dyDescent="0.35">
      <c r="A7151">
        <v>7144</v>
      </c>
      <c r="B7151" s="35">
        <v>40860</v>
      </c>
      <c r="C7151" s="9">
        <v>3.1998038291931152E-2</v>
      </c>
    </row>
    <row r="7152" spans="1:3" x14ac:dyDescent="0.35">
      <c r="A7152">
        <v>7145</v>
      </c>
      <c r="B7152" s="35">
        <v>40861</v>
      </c>
      <c r="C7152" s="9">
        <v>3.5679224878549576E-2</v>
      </c>
    </row>
    <row r="7153" spans="1:3" x14ac:dyDescent="0.35">
      <c r="A7153">
        <v>7146</v>
      </c>
      <c r="B7153" s="35">
        <v>40862</v>
      </c>
      <c r="C7153" s="9">
        <v>4.1342597454786301E-2</v>
      </c>
    </row>
    <row r="7154" spans="1:3" x14ac:dyDescent="0.35">
      <c r="A7154">
        <v>7147</v>
      </c>
      <c r="B7154" s="35">
        <v>40863</v>
      </c>
      <c r="C7154" s="9">
        <v>3.9643585681915283E-2</v>
      </c>
    </row>
    <row r="7155" spans="1:3" x14ac:dyDescent="0.35">
      <c r="A7155">
        <v>7148</v>
      </c>
      <c r="B7155" s="35">
        <v>40864</v>
      </c>
      <c r="C7155" s="9">
        <v>3.9077248424291611E-2</v>
      </c>
    </row>
    <row r="7156" spans="1:3" x14ac:dyDescent="0.35">
      <c r="A7156">
        <v>7149</v>
      </c>
      <c r="B7156" s="35">
        <v>40865</v>
      </c>
      <c r="C7156" s="9">
        <v>4.2758438736200333E-2</v>
      </c>
    </row>
    <row r="7157" spans="1:3" x14ac:dyDescent="0.35">
      <c r="A7157">
        <v>7150</v>
      </c>
      <c r="B7157" s="35">
        <v>40866</v>
      </c>
      <c r="C7157" s="9">
        <v>6.1447560787200928E-2</v>
      </c>
    </row>
    <row r="7158" spans="1:3" x14ac:dyDescent="0.35">
      <c r="A7158">
        <v>7151</v>
      </c>
      <c r="B7158" s="35">
        <v>40867</v>
      </c>
      <c r="C7158" s="9">
        <v>6.994260847568512E-2</v>
      </c>
    </row>
    <row r="7159" spans="1:3" x14ac:dyDescent="0.35">
      <c r="A7159">
        <v>7152</v>
      </c>
      <c r="B7159" s="35">
        <v>40868</v>
      </c>
      <c r="C7159" s="9">
        <v>3.9360415190458298E-2</v>
      </c>
    </row>
    <row r="7160" spans="1:3" x14ac:dyDescent="0.35">
      <c r="A7160">
        <v>7153</v>
      </c>
      <c r="B7160" s="35">
        <v>40869</v>
      </c>
      <c r="C7160" s="9">
        <v>3.8510911166667938E-2</v>
      </c>
    </row>
    <row r="7161" spans="1:3" x14ac:dyDescent="0.35">
      <c r="A7161">
        <v>7154</v>
      </c>
      <c r="B7161" s="35">
        <v>40870</v>
      </c>
      <c r="C7161" s="9">
        <v>3.8227744400501251E-2</v>
      </c>
    </row>
    <row r="7162" spans="1:3" x14ac:dyDescent="0.35">
      <c r="A7162">
        <v>7155</v>
      </c>
      <c r="B7162" s="35">
        <v>40871</v>
      </c>
      <c r="C7162" s="9">
        <v>3.8227744400501251E-2</v>
      </c>
    </row>
    <row r="7163" spans="1:3" x14ac:dyDescent="0.35">
      <c r="A7163">
        <v>7156</v>
      </c>
      <c r="B7163" s="35">
        <v>40872</v>
      </c>
      <c r="C7163" s="9">
        <v>3.7095066159963608E-2</v>
      </c>
    </row>
    <row r="7164" spans="1:3" x14ac:dyDescent="0.35">
      <c r="A7164">
        <v>7157</v>
      </c>
      <c r="B7164" s="35">
        <v>40873</v>
      </c>
      <c r="C7164" s="9">
        <v>3.1998038291931152E-2</v>
      </c>
    </row>
    <row r="7165" spans="1:3" x14ac:dyDescent="0.35">
      <c r="A7165">
        <v>7158</v>
      </c>
      <c r="B7165" s="35">
        <v>40874</v>
      </c>
      <c r="C7165" s="9">
        <v>3.2281205058097839E-2</v>
      </c>
    </row>
    <row r="7166" spans="1:3" x14ac:dyDescent="0.35">
      <c r="A7166">
        <v>7159</v>
      </c>
      <c r="B7166" s="35">
        <v>40875</v>
      </c>
      <c r="C7166" s="9">
        <v>4.0776260197162628E-2</v>
      </c>
    </row>
    <row r="7167" spans="1:3" x14ac:dyDescent="0.35">
      <c r="A7167">
        <v>7160</v>
      </c>
      <c r="B7167" s="35">
        <v>40876</v>
      </c>
      <c r="C7167" s="9">
        <v>3.6811899393796921E-2</v>
      </c>
    </row>
    <row r="7168" spans="1:3" x14ac:dyDescent="0.35">
      <c r="A7168">
        <v>7161</v>
      </c>
      <c r="B7168" s="35">
        <v>40877</v>
      </c>
      <c r="C7168" s="9">
        <v>3.6811899393796921E-2</v>
      </c>
    </row>
    <row r="7169" spans="1:3" x14ac:dyDescent="0.35">
      <c r="A7169">
        <v>7162</v>
      </c>
      <c r="B7169" s="35">
        <v>40878</v>
      </c>
      <c r="C7169" s="9">
        <v>3.5112891346216202E-2</v>
      </c>
    </row>
    <row r="7170" spans="1:3" x14ac:dyDescent="0.35">
      <c r="A7170">
        <v>7163</v>
      </c>
      <c r="B7170" s="35">
        <v>40879</v>
      </c>
      <c r="C7170" s="9">
        <v>2.916635200381279E-2</v>
      </c>
    </row>
    <row r="7171" spans="1:3" x14ac:dyDescent="0.35">
      <c r="A7171">
        <v>7164</v>
      </c>
      <c r="B7171" s="35">
        <v>40880</v>
      </c>
      <c r="C7171" s="9">
        <v>3.5679224878549576E-2</v>
      </c>
    </row>
    <row r="7172" spans="1:3" x14ac:dyDescent="0.35">
      <c r="A7172">
        <v>7165</v>
      </c>
      <c r="B7172" s="35">
        <v>40881</v>
      </c>
      <c r="C7172" s="9">
        <v>3.0582195147871971E-2</v>
      </c>
    </row>
    <row r="7173" spans="1:3" x14ac:dyDescent="0.35">
      <c r="A7173">
        <v>7166</v>
      </c>
      <c r="B7173" s="35">
        <v>40882</v>
      </c>
      <c r="C7173" s="9">
        <v>3.0015856027603149E-2</v>
      </c>
    </row>
    <row r="7174" spans="1:3" x14ac:dyDescent="0.35">
      <c r="A7174">
        <v>7167</v>
      </c>
      <c r="B7174" s="35">
        <v>40883</v>
      </c>
      <c r="C7174" s="9">
        <v>2.7750510722398758E-2</v>
      </c>
    </row>
    <row r="7175" spans="1:3" x14ac:dyDescent="0.35">
      <c r="A7175">
        <v>7168</v>
      </c>
      <c r="B7175" s="35">
        <v>40884</v>
      </c>
      <c r="C7175" s="9">
        <v>3.9360415190458298E-2</v>
      </c>
    </row>
    <row r="7176" spans="1:3" x14ac:dyDescent="0.35">
      <c r="A7176">
        <v>7169</v>
      </c>
      <c r="B7176" s="35">
        <v>40885</v>
      </c>
      <c r="C7176" s="9">
        <v>3.7661407142877579E-2</v>
      </c>
    </row>
    <row r="7177" spans="1:3" x14ac:dyDescent="0.35">
      <c r="A7177">
        <v>7170</v>
      </c>
      <c r="B7177" s="35">
        <v>40886</v>
      </c>
      <c r="C7177" s="9">
        <v>3.5962395370006561E-2</v>
      </c>
    </row>
    <row r="7178" spans="1:3" x14ac:dyDescent="0.35">
      <c r="A7178">
        <v>7171</v>
      </c>
      <c r="B7178" s="35">
        <v>40887</v>
      </c>
      <c r="C7178" s="9">
        <v>3.5679224878549576E-2</v>
      </c>
    </row>
    <row r="7179" spans="1:3" x14ac:dyDescent="0.35">
      <c r="A7179">
        <v>7172</v>
      </c>
      <c r="B7179" s="35">
        <v>40888</v>
      </c>
      <c r="C7179" s="9">
        <v>3.5396058112382889E-2</v>
      </c>
    </row>
    <row r="7180" spans="1:3" x14ac:dyDescent="0.35">
      <c r="A7180">
        <v>7173</v>
      </c>
      <c r="B7180" s="35">
        <v>40889</v>
      </c>
      <c r="C7180" s="9">
        <v>3.3980216830968857E-2</v>
      </c>
    </row>
    <row r="7181" spans="1:3" x14ac:dyDescent="0.35">
      <c r="A7181">
        <v>7174</v>
      </c>
      <c r="B7181" s="35">
        <v>40890</v>
      </c>
      <c r="C7181" s="9">
        <v>3.3413875848054886E-2</v>
      </c>
    </row>
    <row r="7182" spans="1:3" x14ac:dyDescent="0.35">
      <c r="A7182">
        <v>7175</v>
      </c>
      <c r="B7182" s="35">
        <v>40891</v>
      </c>
      <c r="C7182" s="9">
        <v>3.2564371824264526E-2</v>
      </c>
    </row>
    <row r="7183" spans="1:3" x14ac:dyDescent="0.35">
      <c r="A7183">
        <v>7176</v>
      </c>
      <c r="B7183" s="35">
        <v>40892</v>
      </c>
      <c r="C7183" s="9">
        <v>3.3413875848054886E-2</v>
      </c>
    </row>
    <row r="7184" spans="1:3" x14ac:dyDescent="0.35">
      <c r="A7184">
        <v>7177</v>
      </c>
      <c r="B7184" s="35">
        <v>40893</v>
      </c>
      <c r="C7184" s="9">
        <v>3.5112891346216202E-2</v>
      </c>
    </row>
    <row r="7185" spans="1:3" x14ac:dyDescent="0.35">
      <c r="A7185">
        <v>7178</v>
      </c>
      <c r="B7185" s="35">
        <v>40894</v>
      </c>
      <c r="C7185" s="9">
        <v>3.5679224878549576E-2</v>
      </c>
    </row>
    <row r="7186" spans="1:3" x14ac:dyDescent="0.35">
      <c r="A7186">
        <v>7179</v>
      </c>
      <c r="B7186" s="35">
        <v>40895</v>
      </c>
      <c r="C7186" s="9">
        <v>3.6245562136173248E-2</v>
      </c>
    </row>
    <row r="7187" spans="1:3" x14ac:dyDescent="0.35">
      <c r="A7187">
        <v>7180</v>
      </c>
      <c r="B7187" s="35">
        <v>40896</v>
      </c>
      <c r="C7187" s="9">
        <v>3.3413875848054886E-2</v>
      </c>
    </row>
    <row r="7188" spans="1:3" x14ac:dyDescent="0.35">
      <c r="A7188">
        <v>7181</v>
      </c>
      <c r="B7188" s="35">
        <v>40897</v>
      </c>
      <c r="C7188" s="9">
        <v>3.5112891346216202E-2</v>
      </c>
    </row>
    <row r="7189" spans="1:3" x14ac:dyDescent="0.35">
      <c r="A7189">
        <v>7182</v>
      </c>
      <c r="B7189" s="35">
        <v>40898</v>
      </c>
      <c r="C7189" s="9">
        <v>3.4546554088592529E-2</v>
      </c>
    </row>
    <row r="7190" spans="1:3" x14ac:dyDescent="0.35">
      <c r="A7190">
        <v>7183</v>
      </c>
      <c r="B7190" s="35">
        <v>40899</v>
      </c>
      <c r="C7190" s="9">
        <v>3.6245562136173248E-2</v>
      </c>
    </row>
    <row r="7191" spans="1:3" x14ac:dyDescent="0.35">
      <c r="A7191">
        <v>7184</v>
      </c>
      <c r="B7191" s="35">
        <v>40900</v>
      </c>
      <c r="C7191" s="9">
        <v>3.7095066159963608E-2</v>
      </c>
    </row>
    <row r="7192" spans="1:3" x14ac:dyDescent="0.35">
      <c r="A7192">
        <v>7185</v>
      </c>
      <c r="B7192" s="35">
        <v>40901</v>
      </c>
      <c r="C7192" s="9">
        <v>3.6528732627630234E-2</v>
      </c>
    </row>
    <row r="7193" spans="1:3" x14ac:dyDescent="0.35">
      <c r="A7193">
        <v>7186</v>
      </c>
      <c r="B7193" s="35">
        <v>40902</v>
      </c>
      <c r="C7193" s="9">
        <v>3.6245562136173248E-2</v>
      </c>
    </row>
    <row r="7194" spans="1:3" x14ac:dyDescent="0.35">
      <c r="A7194">
        <v>7187</v>
      </c>
      <c r="B7194" s="35">
        <v>40903</v>
      </c>
      <c r="C7194" s="9">
        <v>3.7378240376710892E-2</v>
      </c>
    </row>
    <row r="7195" spans="1:3" x14ac:dyDescent="0.35">
      <c r="A7195">
        <v>7188</v>
      </c>
      <c r="B7195" s="35">
        <v>40904</v>
      </c>
      <c r="C7195" s="9">
        <v>3.6811899393796921E-2</v>
      </c>
    </row>
    <row r="7196" spans="1:3" x14ac:dyDescent="0.35">
      <c r="A7196">
        <v>7189</v>
      </c>
      <c r="B7196" s="35">
        <v>40905</v>
      </c>
      <c r="C7196" s="9">
        <v>3.6811899393796921E-2</v>
      </c>
    </row>
    <row r="7197" spans="1:3" x14ac:dyDescent="0.35">
      <c r="A7197">
        <v>7190</v>
      </c>
      <c r="B7197" s="35">
        <v>40906</v>
      </c>
      <c r="C7197" s="9">
        <v>3.992675244808197E-2</v>
      </c>
    </row>
    <row r="7198" spans="1:3" x14ac:dyDescent="0.35">
      <c r="A7198">
        <v>7191</v>
      </c>
      <c r="B7198" s="35">
        <v>40907</v>
      </c>
      <c r="C7198" s="9">
        <v>4.0209919214248657E-2</v>
      </c>
    </row>
    <row r="7199" spans="1:3" x14ac:dyDescent="0.35">
      <c r="A7199">
        <v>7192</v>
      </c>
      <c r="B7199" s="35">
        <v>40908</v>
      </c>
      <c r="C7199" s="9">
        <v>3.9360415190458298E-2</v>
      </c>
    </row>
    <row r="7200" spans="1:3" x14ac:dyDescent="0.35">
      <c r="A7200">
        <v>7193</v>
      </c>
      <c r="B7200" s="35">
        <v>40909</v>
      </c>
      <c r="C7200" s="9">
        <v>3.6528732627630234E-2</v>
      </c>
    </row>
    <row r="7201" spans="1:3" x14ac:dyDescent="0.35">
      <c r="A7201">
        <v>7194</v>
      </c>
      <c r="B7201" s="35">
        <v>40910</v>
      </c>
      <c r="C7201" s="9">
        <v>3.9643585681915283E-2</v>
      </c>
    </row>
    <row r="7202" spans="1:3" x14ac:dyDescent="0.35">
      <c r="A7202">
        <v>7195</v>
      </c>
      <c r="B7202" s="35">
        <v>40911</v>
      </c>
      <c r="C7202" s="9">
        <v>3.9643585681915283E-2</v>
      </c>
    </row>
    <row r="7203" spans="1:3" x14ac:dyDescent="0.35">
      <c r="A7203">
        <v>7196</v>
      </c>
      <c r="B7203" s="35">
        <v>40912</v>
      </c>
      <c r="C7203" s="9">
        <v>4.2475268244743347E-2</v>
      </c>
    </row>
    <row r="7204" spans="1:3" x14ac:dyDescent="0.35">
      <c r="A7204">
        <v>7197</v>
      </c>
      <c r="B7204" s="35">
        <v>40913</v>
      </c>
      <c r="C7204" s="9">
        <v>4.0209919214248657E-2</v>
      </c>
    </row>
    <row r="7205" spans="1:3" x14ac:dyDescent="0.35">
      <c r="A7205">
        <v>7198</v>
      </c>
      <c r="B7205" s="35">
        <v>40914</v>
      </c>
      <c r="C7205" s="9">
        <v>4.0776260197162628E-2</v>
      </c>
    </row>
    <row r="7206" spans="1:3" x14ac:dyDescent="0.35">
      <c r="A7206">
        <v>7199</v>
      </c>
      <c r="B7206" s="35">
        <v>40915</v>
      </c>
      <c r="C7206" s="9">
        <v>4.0493089705705643E-2</v>
      </c>
    </row>
    <row r="7207" spans="1:3" x14ac:dyDescent="0.35">
      <c r="A7207">
        <v>7200</v>
      </c>
      <c r="B7207" s="35">
        <v>40916</v>
      </c>
      <c r="C7207" s="9">
        <v>3.8794081658124924E-2</v>
      </c>
    </row>
    <row r="7208" spans="1:3" x14ac:dyDescent="0.35">
      <c r="A7208">
        <v>7201</v>
      </c>
      <c r="B7208" s="35">
        <v>40917</v>
      </c>
      <c r="C7208" s="9">
        <v>7.220795750617981E-2</v>
      </c>
    </row>
    <row r="7209" spans="1:3" x14ac:dyDescent="0.35">
      <c r="A7209">
        <v>7202</v>
      </c>
      <c r="B7209" s="35">
        <v>40918</v>
      </c>
      <c r="C7209" s="9">
        <v>0.10165748000144958</v>
      </c>
    </row>
    <row r="7210" spans="1:3" x14ac:dyDescent="0.35">
      <c r="A7210">
        <v>7203</v>
      </c>
      <c r="B7210" s="35">
        <v>40919</v>
      </c>
      <c r="C7210" s="9">
        <v>9.4578266143798828E-2</v>
      </c>
    </row>
    <row r="7211" spans="1:3" x14ac:dyDescent="0.35">
      <c r="A7211">
        <v>7204</v>
      </c>
      <c r="B7211" s="35">
        <v>40920</v>
      </c>
      <c r="C7211" s="9">
        <v>8.664955198764801E-2</v>
      </c>
    </row>
    <row r="7212" spans="1:3" x14ac:dyDescent="0.35">
      <c r="A7212">
        <v>7205</v>
      </c>
      <c r="B7212" s="35">
        <v>40921</v>
      </c>
      <c r="C7212" s="9">
        <v>0.10590500384569168</v>
      </c>
    </row>
    <row r="7213" spans="1:3" x14ac:dyDescent="0.35">
      <c r="A7213">
        <v>7206</v>
      </c>
      <c r="B7213" s="35">
        <v>40922</v>
      </c>
      <c r="C7213" s="9">
        <v>0.10080797225236893</v>
      </c>
    </row>
    <row r="7214" spans="1:3" x14ac:dyDescent="0.35">
      <c r="A7214">
        <v>7207</v>
      </c>
      <c r="B7214" s="35">
        <v>40923</v>
      </c>
      <c r="C7214" s="9">
        <v>9.4578266143798828E-2</v>
      </c>
    </row>
    <row r="7215" spans="1:3" x14ac:dyDescent="0.35">
      <c r="A7215">
        <v>7208</v>
      </c>
      <c r="B7215" s="35">
        <v>40924</v>
      </c>
      <c r="C7215" s="9">
        <v>8.7499052286148071E-2</v>
      </c>
    </row>
    <row r="7216" spans="1:3" x14ac:dyDescent="0.35">
      <c r="A7216">
        <v>7209</v>
      </c>
      <c r="B7216" s="35">
        <v>40925</v>
      </c>
      <c r="C7216" s="9">
        <v>7.985350489616394E-2</v>
      </c>
    </row>
    <row r="7217" spans="1:3" x14ac:dyDescent="0.35">
      <c r="A7217">
        <v>7210</v>
      </c>
      <c r="B7217" s="35">
        <v>40926</v>
      </c>
      <c r="C7217" s="9">
        <v>9.2312917113304138E-2</v>
      </c>
    </row>
    <row r="7218" spans="1:3" x14ac:dyDescent="0.35">
      <c r="A7218">
        <v>7211</v>
      </c>
      <c r="B7218" s="35">
        <v>40927</v>
      </c>
      <c r="C7218" s="9">
        <v>9.1463416814804077E-2</v>
      </c>
    </row>
    <row r="7219" spans="1:3" x14ac:dyDescent="0.35">
      <c r="A7219">
        <v>7212</v>
      </c>
      <c r="B7219" s="35">
        <v>40928</v>
      </c>
      <c r="C7219" s="9">
        <v>9.118025004863739E-2</v>
      </c>
    </row>
    <row r="7220" spans="1:3" x14ac:dyDescent="0.35">
      <c r="A7220">
        <v>7213</v>
      </c>
      <c r="B7220" s="35">
        <v>40929</v>
      </c>
      <c r="C7220" s="9">
        <v>9.0047575533390045E-2</v>
      </c>
    </row>
    <row r="7221" spans="1:3" x14ac:dyDescent="0.35">
      <c r="A7221">
        <v>7214</v>
      </c>
      <c r="B7221" s="35">
        <v>40930</v>
      </c>
      <c r="C7221" s="9">
        <v>8.9198067784309387E-2</v>
      </c>
    </row>
    <row r="7222" spans="1:3" x14ac:dyDescent="0.35">
      <c r="A7222">
        <v>7215</v>
      </c>
      <c r="B7222" s="35">
        <v>40931</v>
      </c>
      <c r="C7222" s="9">
        <v>8.6932718753814697E-2</v>
      </c>
    </row>
    <row r="7223" spans="1:3" x14ac:dyDescent="0.35">
      <c r="A7223">
        <v>7216</v>
      </c>
      <c r="B7223" s="35">
        <v>40932</v>
      </c>
      <c r="C7223" s="9">
        <v>8.9764408767223358E-2</v>
      </c>
    </row>
    <row r="7224" spans="1:3" x14ac:dyDescent="0.35">
      <c r="A7224">
        <v>7217</v>
      </c>
      <c r="B7224" s="35">
        <v>40933</v>
      </c>
      <c r="C7224" s="9">
        <v>8.8348560035228729E-2</v>
      </c>
    </row>
    <row r="7225" spans="1:3" x14ac:dyDescent="0.35">
      <c r="A7225">
        <v>7218</v>
      </c>
      <c r="B7225" s="35">
        <v>40934</v>
      </c>
      <c r="C7225" s="9">
        <v>9.6560448408126831E-2</v>
      </c>
    </row>
    <row r="7226" spans="1:3" x14ac:dyDescent="0.35">
      <c r="A7226">
        <v>7219</v>
      </c>
      <c r="B7226" s="35">
        <v>40935</v>
      </c>
      <c r="C7226" s="9">
        <v>9.0330742299556732E-2</v>
      </c>
    </row>
    <row r="7227" spans="1:3" x14ac:dyDescent="0.35">
      <c r="A7227">
        <v>7220</v>
      </c>
      <c r="B7227" s="35">
        <v>40936</v>
      </c>
      <c r="C7227" s="9">
        <v>7.8720830380916595E-2</v>
      </c>
    </row>
    <row r="7228" spans="1:3" x14ac:dyDescent="0.35">
      <c r="A7228">
        <v>7221</v>
      </c>
      <c r="B7228" s="35">
        <v>40937</v>
      </c>
      <c r="C7228" s="9">
        <v>9.7409956157207489E-2</v>
      </c>
    </row>
    <row r="7229" spans="1:3" x14ac:dyDescent="0.35">
      <c r="A7229">
        <v>7222</v>
      </c>
      <c r="B7229" s="35">
        <v>40938</v>
      </c>
      <c r="C7229" s="9">
        <v>8.4950536489486694E-2</v>
      </c>
    </row>
    <row r="7230" spans="1:3" x14ac:dyDescent="0.35">
      <c r="A7230">
        <v>7223</v>
      </c>
      <c r="B7230" s="35">
        <v>40939</v>
      </c>
      <c r="C7230" s="9">
        <v>7.985350489616394E-2</v>
      </c>
    </row>
    <row r="7231" spans="1:3" x14ac:dyDescent="0.35">
      <c r="A7231">
        <v>7224</v>
      </c>
      <c r="B7231" s="35">
        <v>40940</v>
      </c>
      <c r="C7231" s="9">
        <v>8.0419838428497314E-2</v>
      </c>
    </row>
    <row r="7232" spans="1:3" x14ac:dyDescent="0.35">
      <c r="A7232">
        <v>7225</v>
      </c>
      <c r="B7232" s="35">
        <v>40941</v>
      </c>
      <c r="C7232" s="9">
        <v>8.1269346177577972E-2</v>
      </c>
    </row>
    <row r="7233" spans="1:3" x14ac:dyDescent="0.35">
      <c r="A7233">
        <v>7226</v>
      </c>
      <c r="B7233" s="35">
        <v>40942</v>
      </c>
      <c r="C7233" s="9">
        <v>7.9287171363830566E-2</v>
      </c>
    </row>
    <row r="7234" spans="1:3" x14ac:dyDescent="0.35">
      <c r="A7234">
        <v>7227</v>
      </c>
      <c r="B7234" s="35">
        <v>40943</v>
      </c>
      <c r="C7234" s="9">
        <v>7.4756480753421783E-2</v>
      </c>
    </row>
    <row r="7235" spans="1:3" x14ac:dyDescent="0.35">
      <c r="A7235">
        <v>7228</v>
      </c>
      <c r="B7235" s="35">
        <v>40944</v>
      </c>
      <c r="C7235" s="9">
        <v>5.8049533516168594E-2</v>
      </c>
    </row>
    <row r="7236" spans="1:3" x14ac:dyDescent="0.35">
      <c r="A7236">
        <v>7229</v>
      </c>
      <c r="B7236" s="35">
        <v>40945</v>
      </c>
      <c r="C7236" s="9">
        <v>4.6156458556652069E-2</v>
      </c>
    </row>
    <row r="7237" spans="1:3" x14ac:dyDescent="0.35">
      <c r="A7237">
        <v>7230</v>
      </c>
      <c r="B7237" s="35">
        <v>40946</v>
      </c>
      <c r="C7237" s="9">
        <v>4.1059430688619614E-2</v>
      </c>
    </row>
    <row r="7238" spans="1:3" x14ac:dyDescent="0.35">
      <c r="A7238">
        <v>7231</v>
      </c>
      <c r="B7238" s="35">
        <v>40947</v>
      </c>
      <c r="C7238" s="9">
        <v>3.992675244808197E-2</v>
      </c>
    </row>
    <row r="7239" spans="1:3" x14ac:dyDescent="0.35">
      <c r="A7239">
        <v>7232</v>
      </c>
      <c r="B7239" s="35">
        <v>40948</v>
      </c>
      <c r="C7239" s="9">
        <v>3.8510911166667938E-2</v>
      </c>
    </row>
    <row r="7240" spans="1:3" x14ac:dyDescent="0.35">
      <c r="A7240">
        <v>7233</v>
      </c>
      <c r="B7240" s="35">
        <v>40949</v>
      </c>
      <c r="C7240" s="9">
        <v>3.9077248424291611E-2</v>
      </c>
    </row>
    <row r="7241" spans="1:3" x14ac:dyDescent="0.35">
      <c r="A7241">
        <v>7234</v>
      </c>
      <c r="B7241" s="35">
        <v>40950</v>
      </c>
      <c r="C7241" s="9">
        <v>4.1342597454786301E-2</v>
      </c>
    </row>
    <row r="7242" spans="1:3" x14ac:dyDescent="0.35">
      <c r="A7242">
        <v>7235</v>
      </c>
      <c r="B7242" s="35">
        <v>40951</v>
      </c>
      <c r="C7242" s="9">
        <v>4.3324775993824005E-2</v>
      </c>
    </row>
    <row r="7243" spans="1:3" x14ac:dyDescent="0.35">
      <c r="A7243">
        <v>7236</v>
      </c>
      <c r="B7243" s="35">
        <v>40952</v>
      </c>
      <c r="C7243" s="9">
        <v>9.5427766442298889E-2</v>
      </c>
    </row>
    <row r="7244" spans="1:3" x14ac:dyDescent="0.35">
      <c r="A7244">
        <v>7237</v>
      </c>
      <c r="B7244" s="35">
        <v>40953</v>
      </c>
      <c r="C7244" s="9">
        <v>0.16083967685699463</v>
      </c>
    </row>
    <row r="7245" spans="1:3" x14ac:dyDescent="0.35">
      <c r="A7245">
        <v>7238</v>
      </c>
      <c r="B7245" s="35">
        <v>40954</v>
      </c>
      <c r="C7245" s="9">
        <v>6.5978251397609711E-2</v>
      </c>
    </row>
    <row r="7246" spans="1:3" x14ac:dyDescent="0.35">
      <c r="A7246">
        <v>7239</v>
      </c>
      <c r="B7246" s="35">
        <v>40955</v>
      </c>
      <c r="C7246" s="9">
        <v>6.739410012960434E-2</v>
      </c>
    </row>
    <row r="7247" spans="1:3" x14ac:dyDescent="0.35">
      <c r="A7247">
        <v>7240</v>
      </c>
      <c r="B7247" s="35">
        <v>40956</v>
      </c>
      <c r="C7247" s="9">
        <v>6.5978251397609711E-2</v>
      </c>
    </row>
    <row r="7248" spans="1:3" x14ac:dyDescent="0.35">
      <c r="A7248">
        <v>7241</v>
      </c>
      <c r="B7248" s="35">
        <v>40957</v>
      </c>
      <c r="C7248" s="9">
        <v>6.7677266895771027E-2</v>
      </c>
    </row>
    <row r="7249" spans="1:3" x14ac:dyDescent="0.35">
      <c r="A7249">
        <v>7242</v>
      </c>
      <c r="B7249" s="35">
        <v>40958</v>
      </c>
      <c r="C7249" s="9">
        <v>6.8809941411018372E-2</v>
      </c>
    </row>
    <row r="7250" spans="1:3" x14ac:dyDescent="0.35">
      <c r="A7250">
        <v>7243</v>
      </c>
      <c r="B7250" s="35">
        <v>40959</v>
      </c>
      <c r="C7250" s="9">
        <v>6.5695084631443024E-2</v>
      </c>
    </row>
    <row r="7251" spans="1:3" x14ac:dyDescent="0.35">
      <c r="A7251">
        <v>7244</v>
      </c>
      <c r="B7251" s="35">
        <v>40960</v>
      </c>
      <c r="C7251" s="9">
        <v>6.8809941411018372E-2</v>
      </c>
    </row>
    <row r="7252" spans="1:3" x14ac:dyDescent="0.35">
      <c r="A7252">
        <v>7245</v>
      </c>
      <c r="B7252" s="35">
        <v>40961</v>
      </c>
      <c r="C7252" s="9">
        <v>7.220795750617981E-2</v>
      </c>
    </row>
    <row r="7253" spans="1:3" x14ac:dyDescent="0.35">
      <c r="A7253">
        <v>7246</v>
      </c>
      <c r="B7253" s="35">
        <v>40962</v>
      </c>
      <c r="C7253" s="9">
        <v>0.10024163872003555</v>
      </c>
    </row>
    <row r="7254" spans="1:3" x14ac:dyDescent="0.35">
      <c r="A7254">
        <v>7247</v>
      </c>
      <c r="B7254" s="35">
        <v>40963</v>
      </c>
      <c r="C7254" s="9">
        <v>6.1447560787200928E-2</v>
      </c>
    </row>
    <row r="7255" spans="1:3" x14ac:dyDescent="0.35">
      <c r="A7255">
        <v>7248</v>
      </c>
      <c r="B7255" s="35">
        <v>40964</v>
      </c>
      <c r="C7255" s="9">
        <v>7.220795750617981E-2</v>
      </c>
    </row>
    <row r="7256" spans="1:3" x14ac:dyDescent="0.35">
      <c r="A7256">
        <v>7249</v>
      </c>
      <c r="B7256" s="35">
        <v>40965</v>
      </c>
      <c r="C7256" s="9">
        <v>6.6827751696109772E-2</v>
      </c>
    </row>
    <row r="7257" spans="1:3" x14ac:dyDescent="0.35">
      <c r="A7257">
        <v>7250</v>
      </c>
      <c r="B7257" s="35">
        <v>40966</v>
      </c>
      <c r="C7257" s="9">
        <v>6.6544584929943085E-2</v>
      </c>
    </row>
    <row r="7258" spans="1:3" x14ac:dyDescent="0.35">
      <c r="A7258">
        <v>7251</v>
      </c>
      <c r="B7258" s="35">
        <v>40967</v>
      </c>
      <c r="C7258" s="9">
        <v>6.8526767194271088E-2</v>
      </c>
    </row>
    <row r="7259" spans="1:3" x14ac:dyDescent="0.35">
      <c r="A7259">
        <v>7252</v>
      </c>
      <c r="B7259" s="35">
        <v>40968</v>
      </c>
      <c r="C7259" s="9">
        <v>9.2312917113304138E-2</v>
      </c>
    </row>
    <row r="7260" spans="1:3" x14ac:dyDescent="0.35">
      <c r="A7260">
        <v>7253</v>
      </c>
      <c r="B7260" s="35">
        <v>40969</v>
      </c>
      <c r="C7260" s="9">
        <v>0.12714263796806335</v>
      </c>
    </row>
    <row r="7261" spans="1:3" x14ac:dyDescent="0.35">
      <c r="A7261">
        <v>7254</v>
      </c>
      <c r="B7261" s="35">
        <v>40970</v>
      </c>
      <c r="C7261" s="9">
        <v>0.11694858223199844</v>
      </c>
    </row>
    <row r="7262" spans="1:3" x14ac:dyDescent="0.35">
      <c r="A7262">
        <v>7255</v>
      </c>
      <c r="B7262" s="35">
        <v>40971</v>
      </c>
      <c r="C7262" s="9">
        <v>0.10788718611001968</v>
      </c>
    </row>
    <row r="7263" spans="1:3" x14ac:dyDescent="0.35">
      <c r="A7263">
        <v>7256</v>
      </c>
      <c r="B7263" s="35">
        <v>40972</v>
      </c>
      <c r="C7263" s="9">
        <v>9.5994114875793457E-2</v>
      </c>
    </row>
    <row r="7264" spans="1:3" x14ac:dyDescent="0.35">
      <c r="A7264">
        <v>7257</v>
      </c>
      <c r="B7264" s="35">
        <v>40973</v>
      </c>
      <c r="C7264" s="9">
        <v>7.4190132319927216E-2</v>
      </c>
    </row>
    <row r="7265" spans="1:3" x14ac:dyDescent="0.35">
      <c r="A7265">
        <v>7258</v>
      </c>
      <c r="B7265" s="35">
        <v>40974</v>
      </c>
      <c r="C7265" s="9">
        <v>6.4845576882362366E-2</v>
      </c>
    </row>
    <row r="7266" spans="1:3" x14ac:dyDescent="0.35">
      <c r="A7266">
        <v>7259</v>
      </c>
      <c r="B7266" s="35">
        <v>40975</v>
      </c>
      <c r="C7266" s="9">
        <v>6.1164390295743942E-2</v>
      </c>
    </row>
    <row r="7267" spans="1:3" x14ac:dyDescent="0.35">
      <c r="A7267">
        <v>7260</v>
      </c>
      <c r="B7267" s="35">
        <v>40976</v>
      </c>
      <c r="C7267" s="9">
        <v>5.8899037539958954E-2</v>
      </c>
    </row>
    <row r="7268" spans="1:3" x14ac:dyDescent="0.35">
      <c r="A7268">
        <v>7261</v>
      </c>
      <c r="B7268" s="35">
        <v>40977</v>
      </c>
      <c r="C7268" s="9">
        <v>5.8615870773792267E-2</v>
      </c>
    </row>
    <row r="7269" spans="1:3" x14ac:dyDescent="0.35">
      <c r="A7269">
        <v>7262</v>
      </c>
      <c r="B7269" s="35">
        <v>40978</v>
      </c>
      <c r="C7269" s="9">
        <v>6.541191041469574E-2</v>
      </c>
    </row>
    <row r="7270" spans="1:3" x14ac:dyDescent="0.35">
      <c r="A7270">
        <v>7263</v>
      </c>
      <c r="B7270" s="35">
        <v>40979</v>
      </c>
      <c r="C7270" s="9">
        <v>6.9659441709518433E-2</v>
      </c>
    </row>
    <row r="7271" spans="1:3" x14ac:dyDescent="0.35">
      <c r="A7271">
        <v>7264</v>
      </c>
      <c r="B7271" s="35">
        <v>40980</v>
      </c>
      <c r="C7271" s="9">
        <v>6.7677266895771027E-2</v>
      </c>
    </row>
    <row r="7272" spans="1:3" x14ac:dyDescent="0.35">
      <c r="A7272">
        <v>7265</v>
      </c>
      <c r="B7272" s="35">
        <v>40981</v>
      </c>
      <c r="C7272" s="9">
        <v>6.9376274943351746E-2</v>
      </c>
    </row>
    <row r="7273" spans="1:3" x14ac:dyDescent="0.35">
      <c r="A7273">
        <v>7266</v>
      </c>
      <c r="B7273" s="35">
        <v>40982</v>
      </c>
      <c r="C7273" s="9">
        <v>7.0225782692432404E-2</v>
      </c>
    </row>
    <row r="7274" spans="1:3" x14ac:dyDescent="0.35">
      <c r="A7274">
        <v>7267</v>
      </c>
      <c r="B7274" s="35">
        <v>40983</v>
      </c>
      <c r="C7274" s="9">
        <v>7.3623798787593842E-2</v>
      </c>
    </row>
    <row r="7275" spans="1:3" x14ac:dyDescent="0.35">
      <c r="A7275">
        <v>7268</v>
      </c>
      <c r="B7275" s="35">
        <v>40984</v>
      </c>
      <c r="C7275" s="9">
        <v>7.503964751958847E-2</v>
      </c>
    </row>
    <row r="7276" spans="1:3" x14ac:dyDescent="0.35">
      <c r="A7276">
        <v>7269</v>
      </c>
      <c r="B7276" s="35">
        <v>40985</v>
      </c>
      <c r="C7276" s="9">
        <v>7.8154496848583221E-2</v>
      </c>
    </row>
    <row r="7277" spans="1:3" x14ac:dyDescent="0.35">
      <c r="A7277">
        <v>7270</v>
      </c>
      <c r="B7277" s="35">
        <v>40986</v>
      </c>
      <c r="C7277" s="9">
        <v>6.7110925912857056E-2</v>
      </c>
    </row>
    <row r="7278" spans="1:3" x14ac:dyDescent="0.35">
      <c r="A7278">
        <v>7271</v>
      </c>
      <c r="B7278" s="35">
        <v>40987</v>
      </c>
      <c r="C7278" s="9">
        <v>7.0225782692432404E-2</v>
      </c>
    </row>
    <row r="7279" spans="1:3" x14ac:dyDescent="0.35">
      <c r="A7279">
        <v>7272</v>
      </c>
      <c r="B7279" s="35">
        <v>40988</v>
      </c>
      <c r="C7279" s="9">
        <v>6.5695084631443024E-2</v>
      </c>
    </row>
    <row r="7280" spans="1:3" x14ac:dyDescent="0.35">
      <c r="A7280">
        <v>7273</v>
      </c>
      <c r="B7280" s="35">
        <v>40989</v>
      </c>
      <c r="C7280" s="9">
        <v>5.9748541563749313E-2</v>
      </c>
    </row>
    <row r="7281" spans="1:3" x14ac:dyDescent="0.35">
      <c r="A7281">
        <v>7274</v>
      </c>
      <c r="B7281" s="35">
        <v>40990</v>
      </c>
      <c r="C7281" s="9">
        <v>6.8809941411018372E-2</v>
      </c>
    </row>
    <row r="7282" spans="1:3" x14ac:dyDescent="0.35">
      <c r="A7282">
        <v>7275</v>
      </c>
      <c r="B7282" s="35">
        <v>40991</v>
      </c>
      <c r="C7282" s="9">
        <v>7.0508949458599091E-2</v>
      </c>
    </row>
    <row r="7283" spans="1:3" x14ac:dyDescent="0.35">
      <c r="A7283">
        <v>7276</v>
      </c>
      <c r="B7283" s="35">
        <v>40992</v>
      </c>
      <c r="C7283" s="9">
        <v>5.4085176438093185E-2</v>
      </c>
    </row>
    <row r="7284" spans="1:3" x14ac:dyDescent="0.35">
      <c r="A7284">
        <v>7277</v>
      </c>
      <c r="B7284" s="35">
        <v>40993</v>
      </c>
      <c r="C7284" s="9">
        <v>3.2564371824264526E-2</v>
      </c>
    </row>
    <row r="7285" spans="1:3" x14ac:dyDescent="0.35">
      <c r="A7285">
        <v>7278</v>
      </c>
      <c r="B7285" s="35">
        <v>40994</v>
      </c>
      <c r="C7285" s="9">
        <v>4.2758438736200333E-2</v>
      </c>
    </row>
    <row r="7286" spans="1:3" x14ac:dyDescent="0.35">
      <c r="A7286">
        <v>7279</v>
      </c>
      <c r="B7286" s="35">
        <v>40995</v>
      </c>
      <c r="C7286" s="9">
        <v>3.2847542315721512E-2</v>
      </c>
    </row>
    <row r="7287" spans="1:3" x14ac:dyDescent="0.35">
      <c r="A7287">
        <v>7280</v>
      </c>
      <c r="B7287" s="35">
        <v>40996</v>
      </c>
      <c r="C7287" s="9">
        <v>3.5679224878549576E-2</v>
      </c>
    </row>
    <row r="7288" spans="1:3" x14ac:dyDescent="0.35">
      <c r="A7288">
        <v>7281</v>
      </c>
      <c r="B7288" s="35">
        <v>40997</v>
      </c>
      <c r="C7288" s="9">
        <v>3.6811899393796921E-2</v>
      </c>
    </row>
    <row r="7289" spans="1:3" x14ac:dyDescent="0.35">
      <c r="A7289">
        <v>7282</v>
      </c>
      <c r="B7289" s="35">
        <v>40998</v>
      </c>
      <c r="C7289" s="9">
        <v>3.4546554088592529E-2</v>
      </c>
    </row>
    <row r="7290" spans="1:3" x14ac:dyDescent="0.35">
      <c r="A7290">
        <v>7283</v>
      </c>
      <c r="B7290" s="35">
        <v>40999</v>
      </c>
      <c r="C7290" s="9">
        <v>3.4829720854759216E-2</v>
      </c>
    </row>
    <row r="7291" spans="1:3" x14ac:dyDescent="0.35">
      <c r="A7291">
        <v>7284</v>
      </c>
      <c r="B7291" s="35">
        <v>41000</v>
      </c>
      <c r="C7291" s="9">
        <v>3.4263383597135544E-2</v>
      </c>
    </row>
    <row r="7292" spans="1:3" x14ac:dyDescent="0.35">
      <c r="A7292">
        <v>7285</v>
      </c>
      <c r="B7292" s="35">
        <v>41001</v>
      </c>
      <c r="C7292" s="9">
        <v>3.1998038291931152E-2</v>
      </c>
    </row>
    <row r="7293" spans="1:3" x14ac:dyDescent="0.35">
      <c r="A7293">
        <v>7286</v>
      </c>
      <c r="B7293" s="35">
        <v>41002</v>
      </c>
      <c r="C7293" s="9">
        <v>2.8316846117377281E-2</v>
      </c>
    </row>
    <row r="7294" spans="1:3" x14ac:dyDescent="0.35">
      <c r="A7294">
        <v>7287</v>
      </c>
      <c r="B7294" s="35">
        <v>41003</v>
      </c>
      <c r="C7294" s="9">
        <v>2.7184171602129936E-2</v>
      </c>
    </row>
    <row r="7295" spans="1:3" x14ac:dyDescent="0.35">
      <c r="A7295">
        <v>7288</v>
      </c>
      <c r="B7295" s="35">
        <v>41004</v>
      </c>
      <c r="C7295" s="9">
        <v>2.5485161691904068E-2</v>
      </c>
    </row>
    <row r="7296" spans="1:3" x14ac:dyDescent="0.35">
      <c r="A7296">
        <v>7289</v>
      </c>
      <c r="B7296" s="35">
        <v>41005</v>
      </c>
      <c r="C7296" s="9">
        <v>3.2564371824264526E-2</v>
      </c>
    </row>
    <row r="7297" spans="1:3" x14ac:dyDescent="0.35">
      <c r="A7297">
        <v>7290</v>
      </c>
      <c r="B7297" s="35">
        <v>41006</v>
      </c>
      <c r="C7297" s="9">
        <v>3.7378240376710892E-2</v>
      </c>
    </row>
    <row r="7298" spans="1:3" x14ac:dyDescent="0.35">
      <c r="A7298">
        <v>7291</v>
      </c>
      <c r="B7298" s="35">
        <v>41007</v>
      </c>
      <c r="C7298" s="9">
        <v>3.6245562136173248E-2</v>
      </c>
    </row>
    <row r="7299" spans="1:3" x14ac:dyDescent="0.35">
      <c r="A7299">
        <v>7292</v>
      </c>
      <c r="B7299" s="35">
        <v>41008</v>
      </c>
      <c r="C7299" s="9">
        <v>3.5679224878549576E-2</v>
      </c>
    </row>
    <row r="7300" spans="1:3" x14ac:dyDescent="0.35">
      <c r="A7300">
        <v>7293</v>
      </c>
      <c r="B7300" s="35">
        <v>41009</v>
      </c>
      <c r="C7300" s="9">
        <v>3.4546554088592529E-2</v>
      </c>
    </row>
    <row r="7301" spans="1:3" x14ac:dyDescent="0.35">
      <c r="A7301">
        <v>7294</v>
      </c>
      <c r="B7301" s="35">
        <v>41010</v>
      </c>
      <c r="C7301" s="9">
        <v>3.5679224878549576E-2</v>
      </c>
    </row>
    <row r="7302" spans="1:3" x14ac:dyDescent="0.35">
      <c r="A7302">
        <v>7295</v>
      </c>
      <c r="B7302" s="35">
        <v>41011</v>
      </c>
      <c r="C7302" s="9">
        <v>5.4368343204259872E-2</v>
      </c>
    </row>
    <row r="7303" spans="1:3" x14ac:dyDescent="0.35">
      <c r="A7303">
        <v>7296</v>
      </c>
      <c r="B7303" s="35">
        <v>41012</v>
      </c>
      <c r="C7303" s="9">
        <v>2.8883183375000954E-2</v>
      </c>
    </row>
    <row r="7304" spans="1:3" x14ac:dyDescent="0.35">
      <c r="A7304">
        <v>7297</v>
      </c>
      <c r="B7304" s="35">
        <v>41013</v>
      </c>
      <c r="C7304" s="9">
        <v>3.0865363776683807E-2</v>
      </c>
    </row>
    <row r="7305" spans="1:3" x14ac:dyDescent="0.35">
      <c r="A7305">
        <v>7298</v>
      </c>
      <c r="B7305" s="35">
        <v>41014</v>
      </c>
      <c r="C7305" s="9">
        <v>2.7750510722398758E-2</v>
      </c>
    </row>
    <row r="7306" spans="1:3" x14ac:dyDescent="0.35">
      <c r="A7306">
        <v>7299</v>
      </c>
      <c r="B7306" s="35">
        <v>41015</v>
      </c>
      <c r="C7306" s="9">
        <v>3.3130709081888199E-2</v>
      </c>
    </row>
    <row r="7307" spans="1:3" x14ac:dyDescent="0.35">
      <c r="A7307">
        <v>7300</v>
      </c>
      <c r="B7307" s="35">
        <v>41016</v>
      </c>
      <c r="C7307" s="9">
        <v>4.2758438736200333E-2</v>
      </c>
    </row>
    <row r="7308" spans="1:3" x14ac:dyDescent="0.35">
      <c r="A7308">
        <v>7301</v>
      </c>
      <c r="B7308" s="35">
        <v>41017</v>
      </c>
      <c r="C7308" s="9">
        <v>3.8510911166667938E-2</v>
      </c>
    </row>
    <row r="7309" spans="1:3" x14ac:dyDescent="0.35">
      <c r="A7309">
        <v>7302</v>
      </c>
      <c r="B7309" s="35">
        <v>41018</v>
      </c>
      <c r="C7309" s="9">
        <v>3.1714867800474167E-2</v>
      </c>
    </row>
    <row r="7310" spans="1:3" x14ac:dyDescent="0.35">
      <c r="A7310">
        <v>7303</v>
      </c>
      <c r="B7310" s="35">
        <v>41019</v>
      </c>
      <c r="C7310" s="9">
        <v>3.1998038291931152E-2</v>
      </c>
    </row>
    <row r="7311" spans="1:3" x14ac:dyDescent="0.35">
      <c r="A7311">
        <v>7304</v>
      </c>
      <c r="B7311" s="35">
        <v>41020</v>
      </c>
      <c r="C7311" s="9">
        <v>3.1998038291931152E-2</v>
      </c>
    </row>
    <row r="7312" spans="1:3" x14ac:dyDescent="0.35">
      <c r="A7312">
        <v>7305</v>
      </c>
      <c r="B7312" s="35">
        <v>41021</v>
      </c>
      <c r="C7312" s="9">
        <v>3.1714867800474167E-2</v>
      </c>
    </row>
    <row r="7313" spans="1:3" x14ac:dyDescent="0.35">
      <c r="A7313">
        <v>7306</v>
      </c>
      <c r="B7313" s="35">
        <v>41022</v>
      </c>
      <c r="C7313" s="9">
        <v>3.1148532405495644E-2</v>
      </c>
    </row>
    <row r="7314" spans="1:3" x14ac:dyDescent="0.35">
      <c r="A7314">
        <v>7307</v>
      </c>
      <c r="B7314" s="35">
        <v>41023</v>
      </c>
      <c r="C7314" s="9">
        <v>3.1714867800474167E-2</v>
      </c>
    </row>
    <row r="7315" spans="1:3" x14ac:dyDescent="0.35">
      <c r="A7315">
        <v>7308</v>
      </c>
      <c r="B7315" s="35">
        <v>41024</v>
      </c>
      <c r="C7315" s="9">
        <v>3.1998038291931152E-2</v>
      </c>
    </row>
    <row r="7316" spans="1:3" x14ac:dyDescent="0.35">
      <c r="A7316">
        <v>7309</v>
      </c>
      <c r="B7316" s="35">
        <v>41025</v>
      </c>
      <c r="C7316" s="9">
        <v>3.0299026519060135E-2</v>
      </c>
    </row>
    <row r="7317" spans="1:3" x14ac:dyDescent="0.35">
      <c r="A7317">
        <v>7310</v>
      </c>
      <c r="B7317" s="35">
        <v>41026</v>
      </c>
      <c r="C7317" s="9">
        <v>3.0865363776683807E-2</v>
      </c>
    </row>
    <row r="7318" spans="1:3" x14ac:dyDescent="0.35">
      <c r="A7318">
        <v>7311</v>
      </c>
      <c r="B7318" s="35">
        <v>41027</v>
      </c>
      <c r="C7318" s="9">
        <v>2.916635200381279E-2</v>
      </c>
    </row>
    <row r="7319" spans="1:3" x14ac:dyDescent="0.35">
      <c r="A7319">
        <v>7312</v>
      </c>
      <c r="B7319" s="35">
        <v>41028</v>
      </c>
      <c r="C7319" s="9">
        <v>2.8883183375000954E-2</v>
      </c>
    </row>
    <row r="7320" spans="1:3" x14ac:dyDescent="0.35">
      <c r="A7320">
        <v>7313</v>
      </c>
      <c r="B7320" s="35">
        <v>41029</v>
      </c>
      <c r="C7320" s="9">
        <v>2.6617836207151413E-2</v>
      </c>
    </row>
    <row r="7321" spans="1:3" x14ac:dyDescent="0.35">
      <c r="A7321">
        <v>7314</v>
      </c>
      <c r="B7321" s="35">
        <v>41030</v>
      </c>
      <c r="C7321" s="9">
        <v>2.2370308637619019E-2</v>
      </c>
    </row>
    <row r="7322" spans="1:3" x14ac:dyDescent="0.35">
      <c r="A7322">
        <v>7315</v>
      </c>
      <c r="B7322" s="35">
        <v>41031</v>
      </c>
      <c r="C7322" s="9">
        <v>2.4635655805468559E-2</v>
      </c>
    </row>
    <row r="7323" spans="1:3" x14ac:dyDescent="0.35">
      <c r="A7323">
        <v>7316</v>
      </c>
      <c r="B7323" s="35">
        <v>41032</v>
      </c>
      <c r="C7323" s="9">
        <v>2.2370308637619019E-2</v>
      </c>
    </row>
    <row r="7324" spans="1:3" x14ac:dyDescent="0.35">
      <c r="A7324">
        <v>7317</v>
      </c>
      <c r="B7324" s="35">
        <v>41033</v>
      </c>
      <c r="C7324" s="9">
        <v>2.2370308637619019E-2</v>
      </c>
    </row>
    <row r="7325" spans="1:3" x14ac:dyDescent="0.35">
      <c r="A7325">
        <v>7318</v>
      </c>
      <c r="B7325" s="35">
        <v>41034</v>
      </c>
      <c r="C7325" s="9">
        <v>2.2936645895242691E-2</v>
      </c>
    </row>
    <row r="7326" spans="1:3" x14ac:dyDescent="0.35">
      <c r="A7326">
        <v>7319</v>
      </c>
      <c r="B7326" s="35">
        <v>41035</v>
      </c>
      <c r="C7326" s="9">
        <v>2.2653477266430855E-2</v>
      </c>
    </row>
    <row r="7327" spans="1:3" x14ac:dyDescent="0.35">
      <c r="A7327">
        <v>7320</v>
      </c>
      <c r="B7327" s="35">
        <v>41036</v>
      </c>
      <c r="C7327" s="9">
        <v>4.0209919214248657E-2</v>
      </c>
    </row>
    <row r="7328" spans="1:3" x14ac:dyDescent="0.35">
      <c r="A7328">
        <v>7321</v>
      </c>
      <c r="B7328" s="35">
        <v>41037</v>
      </c>
      <c r="C7328" s="9">
        <v>4.1059430688619614E-2</v>
      </c>
    </row>
    <row r="7329" spans="1:3" x14ac:dyDescent="0.35">
      <c r="A7329">
        <v>7322</v>
      </c>
      <c r="B7329" s="35">
        <v>41038</v>
      </c>
      <c r="C7329" s="9">
        <v>2.8600014746189117E-2</v>
      </c>
    </row>
    <row r="7330" spans="1:3" x14ac:dyDescent="0.35">
      <c r="A7330">
        <v>7323</v>
      </c>
      <c r="B7330" s="35">
        <v>41039</v>
      </c>
      <c r="C7330" s="9">
        <v>2.605149894952774E-2</v>
      </c>
    </row>
    <row r="7331" spans="1:3" x14ac:dyDescent="0.35">
      <c r="A7331">
        <v>7324</v>
      </c>
      <c r="B7331" s="35">
        <v>41040</v>
      </c>
      <c r="C7331" s="9">
        <v>2.3502981290221214E-2</v>
      </c>
    </row>
    <row r="7332" spans="1:3" x14ac:dyDescent="0.35">
      <c r="A7332">
        <v>7325</v>
      </c>
      <c r="B7332" s="35">
        <v>41041</v>
      </c>
      <c r="C7332" s="9">
        <v>2.7184171602129936E-2</v>
      </c>
    </row>
    <row r="7333" spans="1:3" x14ac:dyDescent="0.35">
      <c r="A7333">
        <v>7326</v>
      </c>
      <c r="B7333" s="35">
        <v>41042</v>
      </c>
      <c r="C7333" s="9">
        <v>2.8316846117377281E-2</v>
      </c>
    </row>
    <row r="7334" spans="1:3" x14ac:dyDescent="0.35">
      <c r="A7334">
        <v>7327</v>
      </c>
      <c r="B7334" s="35">
        <v>41043</v>
      </c>
      <c r="C7334" s="9">
        <v>2.8600014746189117E-2</v>
      </c>
    </row>
    <row r="7335" spans="1:3" x14ac:dyDescent="0.35">
      <c r="A7335">
        <v>7328</v>
      </c>
      <c r="B7335" s="35">
        <v>41044</v>
      </c>
      <c r="C7335" s="9">
        <v>2.5485161691904068E-2</v>
      </c>
    </row>
    <row r="7336" spans="1:3" x14ac:dyDescent="0.35">
      <c r="A7336">
        <v>7329</v>
      </c>
      <c r="B7336" s="35">
        <v>41045</v>
      </c>
      <c r="C7336" s="9">
        <v>2.1237634122371674E-2</v>
      </c>
    </row>
    <row r="7337" spans="1:3" x14ac:dyDescent="0.35">
      <c r="A7337">
        <v>7330</v>
      </c>
      <c r="B7337" s="35">
        <v>41046</v>
      </c>
      <c r="C7337" s="9">
        <v>2.0388130098581314E-2</v>
      </c>
    </row>
    <row r="7338" spans="1:3" x14ac:dyDescent="0.35">
      <c r="A7338">
        <v>7331</v>
      </c>
      <c r="B7338" s="35">
        <v>41047</v>
      </c>
      <c r="C7338" s="9">
        <v>1.9538624212145805E-2</v>
      </c>
    </row>
    <row r="7339" spans="1:3" x14ac:dyDescent="0.35">
      <c r="A7339">
        <v>7332</v>
      </c>
      <c r="B7339" s="35">
        <v>41048</v>
      </c>
      <c r="C7339" s="9">
        <v>1.9538624212145805E-2</v>
      </c>
    </row>
    <row r="7340" spans="1:3" x14ac:dyDescent="0.35">
      <c r="A7340">
        <v>7333</v>
      </c>
      <c r="B7340" s="35">
        <v>41049</v>
      </c>
      <c r="C7340" s="9">
        <v>1.8972286954522133E-2</v>
      </c>
    </row>
    <row r="7341" spans="1:3" x14ac:dyDescent="0.35">
      <c r="A7341">
        <v>7334</v>
      </c>
      <c r="B7341" s="35">
        <v>41050</v>
      </c>
      <c r="C7341" s="9">
        <v>1.7556445673108101E-2</v>
      </c>
    </row>
    <row r="7342" spans="1:3" x14ac:dyDescent="0.35">
      <c r="A7342">
        <v>7335</v>
      </c>
      <c r="B7342" s="35">
        <v>41051</v>
      </c>
      <c r="C7342" s="9">
        <v>1.7273277044296265E-2</v>
      </c>
    </row>
    <row r="7343" spans="1:3" x14ac:dyDescent="0.35">
      <c r="A7343">
        <v>7336</v>
      </c>
      <c r="B7343" s="35">
        <v>41052</v>
      </c>
      <c r="C7343" s="9">
        <v>1.5291097573935986E-2</v>
      </c>
    </row>
    <row r="7344" spans="1:3" x14ac:dyDescent="0.35">
      <c r="A7344">
        <v>7337</v>
      </c>
      <c r="B7344" s="35">
        <v>41053</v>
      </c>
      <c r="C7344" s="9">
        <v>1.4441591687500477E-2</v>
      </c>
    </row>
    <row r="7345" spans="1:3" x14ac:dyDescent="0.35">
      <c r="A7345">
        <v>7338</v>
      </c>
      <c r="B7345" s="35">
        <v>41054</v>
      </c>
      <c r="C7345" s="9">
        <v>1.3308918103575706E-2</v>
      </c>
    </row>
    <row r="7346" spans="1:3" x14ac:dyDescent="0.35">
      <c r="A7346">
        <v>7339</v>
      </c>
      <c r="B7346" s="35">
        <v>41055</v>
      </c>
      <c r="C7346" s="9">
        <v>1.2459412217140198E-2</v>
      </c>
    </row>
    <row r="7347" spans="1:3" x14ac:dyDescent="0.35">
      <c r="A7347">
        <v>7340</v>
      </c>
      <c r="B7347" s="35">
        <v>41056</v>
      </c>
      <c r="C7347" s="9">
        <v>1.4441591687500477E-2</v>
      </c>
    </row>
    <row r="7348" spans="1:3" x14ac:dyDescent="0.35">
      <c r="A7348">
        <v>7341</v>
      </c>
      <c r="B7348" s="35">
        <v>41057</v>
      </c>
      <c r="C7348" s="9">
        <v>1.4158423058688641E-2</v>
      </c>
    </row>
    <row r="7349" spans="1:3" x14ac:dyDescent="0.35">
      <c r="A7349">
        <v>7342</v>
      </c>
      <c r="B7349" s="35">
        <v>41058</v>
      </c>
      <c r="C7349" s="9">
        <v>1.3308918103575706E-2</v>
      </c>
    </row>
    <row r="7350" spans="1:3" x14ac:dyDescent="0.35">
      <c r="A7350">
        <v>7343</v>
      </c>
      <c r="B7350" s="35">
        <v>41059</v>
      </c>
      <c r="C7350" s="9">
        <v>1.6990108415484428E-2</v>
      </c>
    </row>
    <row r="7351" spans="1:3" x14ac:dyDescent="0.35">
      <c r="A7351">
        <v>7344</v>
      </c>
      <c r="B7351" s="35">
        <v>41060</v>
      </c>
      <c r="C7351" s="9">
        <v>2.1803971379995346E-2</v>
      </c>
    </row>
    <row r="7352" spans="1:3" x14ac:dyDescent="0.35">
      <c r="A7352">
        <v>7345</v>
      </c>
      <c r="B7352" s="35">
        <v>41061</v>
      </c>
      <c r="C7352" s="9">
        <v>2.152080275118351E-2</v>
      </c>
    </row>
    <row r="7353" spans="1:3" x14ac:dyDescent="0.35">
      <c r="A7353">
        <v>7346</v>
      </c>
      <c r="B7353" s="35">
        <v>41062</v>
      </c>
      <c r="C7353" s="9">
        <v>2.605149894952774E-2</v>
      </c>
    </row>
    <row r="7354" spans="1:3" x14ac:dyDescent="0.35">
      <c r="A7354">
        <v>7347</v>
      </c>
      <c r="B7354" s="35">
        <v>41063</v>
      </c>
      <c r="C7354" s="9">
        <v>2.9449518769979477E-2</v>
      </c>
    </row>
    <row r="7355" spans="1:3" x14ac:dyDescent="0.35">
      <c r="A7355">
        <v>7348</v>
      </c>
      <c r="B7355" s="35">
        <v>41064</v>
      </c>
      <c r="C7355" s="9">
        <v>3.0015856027603149E-2</v>
      </c>
    </row>
    <row r="7356" spans="1:3" x14ac:dyDescent="0.35">
      <c r="A7356">
        <v>7349</v>
      </c>
      <c r="B7356" s="35">
        <v>41065</v>
      </c>
      <c r="C7356" s="9">
        <v>2.7750510722398758E-2</v>
      </c>
    </row>
    <row r="7357" spans="1:3" x14ac:dyDescent="0.35">
      <c r="A7357">
        <v>7350</v>
      </c>
      <c r="B7357" s="35">
        <v>41066</v>
      </c>
      <c r="C7357" s="9">
        <v>3.1148532405495644E-2</v>
      </c>
    </row>
    <row r="7358" spans="1:3" x14ac:dyDescent="0.35">
      <c r="A7358">
        <v>7351</v>
      </c>
      <c r="B7358" s="35">
        <v>41067</v>
      </c>
      <c r="C7358" s="9">
        <v>3.7661407142877579E-2</v>
      </c>
    </row>
    <row r="7359" spans="1:3" x14ac:dyDescent="0.35">
      <c r="A7359">
        <v>7352</v>
      </c>
      <c r="B7359" s="35">
        <v>41068</v>
      </c>
      <c r="C7359" s="9">
        <v>3.5396058112382889E-2</v>
      </c>
    </row>
    <row r="7360" spans="1:3" x14ac:dyDescent="0.35">
      <c r="A7360">
        <v>7353</v>
      </c>
      <c r="B7360" s="35">
        <v>41069</v>
      </c>
      <c r="C7360" s="9">
        <v>3.3130709081888199E-2</v>
      </c>
    </row>
    <row r="7361" spans="1:3" x14ac:dyDescent="0.35">
      <c r="A7361">
        <v>7354</v>
      </c>
      <c r="B7361" s="35">
        <v>41070</v>
      </c>
      <c r="C7361" s="9">
        <v>4.1342597454786301E-2</v>
      </c>
    </row>
    <row r="7362" spans="1:3" x14ac:dyDescent="0.35">
      <c r="A7362">
        <v>7355</v>
      </c>
      <c r="B7362" s="35">
        <v>41071</v>
      </c>
      <c r="C7362" s="9">
        <v>3.9360415190458298E-2</v>
      </c>
    </row>
    <row r="7363" spans="1:3" x14ac:dyDescent="0.35">
      <c r="A7363">
        <v>7356</v>
      </c>
      <c r="B7363" s="35">
        <v>41072</v>
      </c>
      <c r="C7363" s="9">
        <v>3.8794081658124924E-2</v>
      </c>
    </row>
    <row r="7364" spans="1:3" x14ac:dyDescent="0.35">
      <c r="A7364">
        <v>7357</v>
      </c>
      <c r="B7364" s="35">
        <v>41073</v>
      </c>
      <c r="C7364" s="9">
        <v>3.7944573909044266E-2</v>
      </c>
    </row>
    <row r="7365" spans="1:3" x14ac:dyDescent="0.35">
      <c r="A7365">
        <v>7358</v>
      </c>
      <c r="B7365" s="35">
        <v>41074</v>
      </c>
      <c r="C7365" s="9">
        <v>3.5679224878549576E-2</v>
      </c>
    </row>
    <row r="7366" spans="1:3" x14ac:dyDescent="0.35">
      <c r="A7366">
        <v>7359</v>
      </c>
      <c r="B7366" s="35">
        <v>41075</v>
      </c>
      <c r="C7366" s="9">
        <v>3.5396058112382889E-2</v>
      </c>
    </row>
    <row r="7367" spans="1:3" x14ac:dyDescent="0.35">
      <c r="A7367">
        <v>7360</v>
      </c>
      <c r="B7367" s="35">
        <v>41076</v>
      </c>
      <c r="C7367" s="9">
        <v>3.6528732627630234E-2</v>
      </c>
    </row>
    <row r="7368" spans="1:3" x14ac:dyDescent="0.35">
      <c r="A7368">
        <v>7361</v>
      </c>
      <c r="B7368" s="35">
        <v>41077</v>
      </c>
      <c r="C7368" s="9">
        <v>2.6901004835963249E-2</v>
      </c>
    </row>
    <row r="7369" spans="1:3" x14ac:dyDescent="0.35">
      <c r="A7369">
        <v>7362</v>
      </c>
      <c r="B7369" s="35">
        <v>41078</v>
      </c>
      <c r="C7369" s="9">
        <v>2.067129872739315E-2</v>
      </c>
    </row>
    <row r="7370" spans="1:3" x14ac:dyDescent="0.35">
      <c r="A7370">
        <v>7363</v>
      </c>
      <c r="B7370" s="35">
        <v>41079</v>
      </c>
      <c r="C7370" s="9">
        <v>1.9538624212145805E-2</v>
      </c>
    </row>
    <row r="7371" spans="1:3" x14ac:dyDescent="0.35">
      <c r="A7371">
        <v>7364</v>
      </c>
      <c r="B7371" s="35">
        <v>41080</v>
      </c>
      <c r="C7371" s="9">
        <v>2.7467342093586922E-2</v>
      </c>
    </row>
    <row r="7372" spans="1:3" x14ac:dyDescent="0.35">
      <c r="A7372">
        <v>7365</v>
      </c>
      <c r="B7372" s="35">
        <v>41081</v>
      </c>
      <c r="C7372" s="9">
        <v>2.8883183375000954E-2</v>
      </c>
    </row>
    <row r="7373" spans="1:3" x14ac:dyDescent="0.35">
      <c r="A7373">
        <v>7366</v>
      </c>
      <c r="B7373" s="35">
        <v>41082</v>
      </c>
      <c r="C7373" s="9">
        <v>3.0015856027603149E-2</v>
      </c>
    </row>
    <row r="7374" spans="1:3" x14ac:dyDescent="0.35">
      <c r="A7374">
        <v>7367</v>
      </c>
      <c r="B7374" s="35">
        <v>41083</v>
      </c>
      <c r="C7374" s="9">
        <v>2.8600014746189117E-2</v>
      </c>
    </row>
    <row r="7375" spans="1:3" x14ac:dyDescent="0.35">
      <c r="A7375">
        <v>7368</v>
      </c>
      <c r="B7375" s="35">
        <v>41084</v>
      </c>
      <c r="C7375" s="9">
        <v>2.916635200381279E-2</v>
      </c>
    </row>
    <row r="7376" spans="1:3" x14ac:dyDescent="0.35">
      <c r="A7376">
        <v>7369</v>
      </c>
      <c r="B7376" s="35">
        <v>41085</v>
      </c>
      <c r="C7376" s="9">
        <v>2.6334667578339577E-2</v>
      </c>
    </row>
    <row r="7377" spans="1:3" x14ac:dyDescent="0.35">
      <c r="A7377">
        <v>7370</v>
      </c>
      <c r="B7377" s="35">
        <v>41086</v>
      </c>
      <c r="C7377" s="9">
        <v>2.5201993063092232E-2</v>
      </c>
    </row>
    <row r="7378" spans="1:3" x14ac:dyDescent="0.35">
      <c r="A7378">
        <v>7371</v>
      </c>
      <c r="B7378" s="35">
        <v>41087</v>
      </c>
      <c r="C7378" s="9">
        <v>2.605149894952774E-2</v>
      </c>
    </row>
    <row r="7379" spans="1:3" x14ac:dyDescent="0.35">
      <c r="A7379">
        <v>7372</v>
      </c>
      <c r="B7379" s="35">
        <v>41088</v>
      </c>
      <c r="C7379" s="9">
        <v>2.916635200381279E-2</v>
      </c>
    </row>
    <row r="7380" spans="1:3" x14ac:dyDescent="0.35">
      <c r="A7380">
        <v>7373</v>
      </c>
      <c r="B7380" s="35">
        <v>41089</v>
      </c>
      <c r="C7380" s="9">
        <v>3.1714867800474167E-2</v>
      </c>
    </row>
    <row r="7381" spans="1:3" x14ac:dyDescent="0.35">
      <c r="A7381">
        <v>7374</v>
      </c>
      <c r="B7381" s="35">
        <v>41090</v>
      </c>
      <c r="C7381" s="9">
        <v>2.7467342093586922E-2</v>
      </c>
    </row>
    <row r="7382" spans="1:3" x14ac:dyDescent="0.35">
      <c r="A7382">
        <v>7375</v>
      </c>
      <c r="B7382" s="35">
        <v>41091</v>
      </c>
      <c r="C7382" s="9">
        <v>2.7184171602129936E-2</v>
      </c>
    </row>
    <row r="7383" spans="1:3" x14ac:dyDescent="0.35">
      <c r="A7383">
        <v>7376</v>
      </c>
      <c r="B7383" s="35">
        <v>41092</v>
      </c>
      <c r="C7383" s="9">
        <v>2.6901004835963249E-2</v>
      </c>
    </row>
    <row r="7384" spans="1:3" x14ac:dyDescent="0.35">
      <c r="A7384">
        <v>7377</v>
      </c>
      <c r="B7384" s="35">
        <v>41093</v>
      </c>
      <c r="C7384" s="9">
        <v>2.7750510722398758E-2</v>
      </c>
    </row>
    <row r="7385" spans="1:3" x14ac:dyDescent="0.35">
      <c r="A7385">
        <v>7378</v>
      </c>
      <c r="B7385" s="35">
        <v>41094</v>
      </c>
      <c r="C7385" s="9">
        <v>3.5112891346216202E-2</v>
      </c>
    </row>
    <row r="7386" spans="1:3" x14ac:dyDescent="0.35">
      <c r="A7386">
        <v>7379</v>
      </c>
      <c r="B7386" s="35">
        <v>41095</v>
      </c>
      <c r="C7386" s="9">
        <v>2.7467342093586922E-2</v>
      </c>
    </row>
    <row r="7387" spans="1:3" x14ac:dyDescent="0.35">
      <c r="A7387">
        <v>7380</v>
      </c>
      <c r="B7387" s="35">
        <v>41096</v>
      </c>
      <c r="C7387" s="9">
        <v>2.5485161691904068E-2</v>
      </c>
    </row>
    <row r="7388" spans="1:3" x14ac:dyDescent="0.35">
      <c r="A7388">
        <v>7381</v>
      </c>
      <c r="B7388" s="35">
        <v>41097</v>
      </c>
      <c r="C7388" s="9">
        <v>3.369705006480217E-2</v>
      </c>
    </row>
    <row r="7389" spans="1:3" x14ac:dyDescent="0.35">
      <c r="A7389">
        <v>7382</v>
      </c>
      <c r="B7389" s="35">
        <v>41098</v>
      </c>
      <c r="C7389" s="9">
        <v>4.219210147857666E-2</v>
      </c>
    </row>
    <row r="7390" spans="1:3" x14ac:dyDescent="0.35">
      <c r="A7390">
        <v>7383</v>
      </c>
      <c r="B7390" s="35">
        <v>41099</v>
      </c>
      <c r="C7390" s="9">
        <v>8.3817869424819946E-2</v>
      </c>
    </row>
    <row r="7391" spans="1:3" x14ac:dyDescent="0.35">
      <c r="A7391">
        <v>7384</v>
      </c>
      <c r="B7391" s="35">
        <v>41100</v>
      </c>
      <c r="C7391" s="9">
        <v>5.5501021444797516E-2</v>
      </c>
    </row>
    <row r="7392" spans="1:3" x14ac:dyDescent="0.35">
      <c r="A7392">
        <v>7385</v>
      </c>
      <c r="B7392" s="35">
        <v>41101</v>
      </c>
      <c r="C7392" s="9">
        <v>5.4651513695716858E-2</v>
      </c>
    </row>
    <row r="7393" spans="1:3" x14ac:dyDescent="0.35">
      <c r="A7393">
        <v>7386</v>
      </c>
      <c r="B7393" s="35">
        <v>41102</v>
      </c>
      <c r="C7393" s="9">
        <v>5.4651513695716858E-2</v>
      </c>
    </row>
    <row r="7394" spans="1:3" x14ac:dyDescent="0.35">
      <c r="A7394">
        <v>7387</v>
      </c>
      <c r="B7394" s="35">
        <v>41103</v>
      </c>
      <c r="C7394" s="9">
        <v>5.5784188210964203E-2</v>
      </c>
    </row>
    <row r="7395" spans="1:3" x14ac:dyDescent="0.35">
      <c r="A7395">
        <v>7388</v>
      </c>
      <c r="B7395" s="35">
        <v>41104</v>
      </c>
      <c r="C7395" s="9">
        <v>5.2386168390512466E-2</v>
      </c>
    </row>
    <row r="7396" spans="1:3" x14ac:dyDescent="0.35">
      <c r="A7396">
        <v>7389</v>
      </c>
      <c r="B7396" s="35">
        <v>41105</v>
      </c>
      <c r="C7396" s="9">
        <v>5.0403986126184464E-2</v>
      </c>
    </row>
    <row r="7397" spans="1:3" x14ac:dyDescent="0.35">
      <c r="A7397">
        <v>7390</v>
      </c>
      <c r="B7397" s="35">
        <v>41106</v>
      </c>
      <c r="C7397" s="9">
        <v>5.1253490149974823E-2</v>
      </c>
    </row>
    <row r="7398" spans="1:3" x14ac:dyDescent="0.35">
      <c r="A7398">
        <v>7391</v>
      </c>
      <c r="B7398" s="35">
        <v>41107</v>
      </c>
      <c r="C7398" s="9">
        <v>5.8049533516168594E-2</v>
      </c>
    </row>
    <row r="7399" spans="1:3" x14ac:dyDescent="0.35">
      <c r="A7399">
        <v>7392</v>
      </c>
      <c r="B7399" s="35">
        <v>41108</v>
      </c>
      <c r="C7399" s="9">
        <v>6.2580235302448273E-2</v>
      </c>
    </row>
    <row r="7400" spans="1:3" x14ac:dyDescent="0.35">
      <c r="A7400">
        <v>7393</v>
      </c>
      <c r="B7400" s="35">
        <v>41109</v>
      </c>
      <c r="C7400" s="9">
        <v>5.7483196258544922E-2</v>
      </c>
    </row>
    <row r="7401" spans="1:3" x14ac:dyDescent="0.35">
      <c r="A7401">
        <v>7394</v>
      </c>
      <c r="B7401" s="35">
        <v>41110</v>
      </c>
      <c r="C7401" s="9">
        <v>5.295250192284584E-2</v>
      </c>
    </row>
    <row r="7402" spans="1:3" x14ac:dyDescent="0.35">
      <c r="A7402">
        <v>7395</v>
      </c>
      <c r="B7402" s="35">
        <v>41111</v>
      </c>
      <c r="C7402" s="9">
        <v>5.0687152892351151E-2</v>
      </c>
    </row>
    <row r="7403" spans="1:3" x14ac:dyDescent="0.35">
      <c r="A7403">
        <v>7396</v>
      </c>
      <c r="B7403" s="35">
        <v>41112</v>
      </c>
      <c r="C7403" s="9">
        <v>4.8421807587146759E-2</v>
      </c>
    </row>
    <row r="7404" spans="1:3" x14ac:dyDescent="0.35">
      <c r="A7404">
        <v>7397</v>
      </c>
      <c r="B7404" s="35">
        <v>41113</v>
      </c>
      <c r="C7404" s="9">
        <v>4.530695453286171E-2</v>
      </c>
    </row>
    <row r="7405" spans="1:3" x14ac:dyDescent="0.35">
      <c r="A7405">
        <v>7398</v>
      </c>
      <c r="B7405" s="35">
        <v>41114</v>
      </c>
      <c r="C7405" s="9">
        <v>4.7855474054813385E-2</v>
      </c>
    </row>
    <row r="7406" spans="1:3" x14ac:dyDescent="0.35">
      <c r="A7406">
        <v>7399</v>
      </c>
      <c r="B7406" s="35">
        <v>41115</v>
      </c>
      <c r="C7406" s="9">
        <v>5.4085176438093185E-2</v>
      </c>
    </row>
    <row r="7407" spans="1:3" x14ac:dyDescent="0.35">
      <c r="A7407">
        <v>7400</v>
      </c>
      <c r="B7407" s="35">
        <v>41116</v>
      </c>
      <c r="C7407" s="9">
        <v>5.7200029492378235E-2</v>
      </c>
    </row>
    <row r="7408" spans="1:3" x14ac:dyDescent="0.35">
      <c r="A7408">
        <v>7401</v>
      </c>
      <c r="B7408" s="35">
        <v>41117</v>
      </c>
      <c r="C7408" s="9">
        <v>5.0120819360017776E-2</v>
      </c>
    </row>
    <row r="7409" spans="1:3" x14ac:dyDescent="0.35">
      <c r="A7409">
        <v>7402</v>
      </c>
      <c r="B7409" s="35">
        <v>41118</v>
      </c>
      <c r="C7409" s="9">
        <v>4.8704978078603745E-2</v>
      </c>
    </row>
    <row r="7410" spans="1:3" x14ac:dyDescent="0.35">
      <c r="A7410">
        <v>7403</v>
      </c>
      <c r="B7410" s="35">
        <v>41119</v>
      </c>
      <c r="C7410" s="9">
        <v>4.9554482102394104E-2</v>
      </c>
    </row>
    <row r="7411" spans="1:3" x14ac:dyDescent="0.35">
      <c r="A7411">
        <v>7404</v>
      </c>
      <c r="B7411" s="35">
        <v>41120</v>
      </c>
      <c r="C7411" s="9">
        <v>0.35112887620925903</v>
      </c>
    </row>
    <row r="7412" spans="1:3" x14ac:dyDescent="0.35">
      <c r="A7412">
        <v>7405</v>
      </c>
      <c r="B7412" s="35">
        <v>41121</v>
      </c>
      <c r="C7412" s="9">
        <v>0.14215056598186493</v>
      </c>
    </row>
    <row r="7413" spans="1:3" x14ac:dyDescent="0.35">
      <c r="A7413">
        <v>7406</v>
      </c>
      <c r="B7413" s="35">
        <v>41122</v>
      </c>
      <c r="C7413" s="9">
        <v>8.438420295715332E-2</v>
      </c>
    </row>
    <row r="7414" spans="1:3" x14ac:dyDescent="0.35">
      <c r="A7414">
        <v>7407</v>
      </c>
      <c r="B7414" s="35">
        <v>41123</v>
      </c>
      <c r="C7414" s="9">
        <v>6.8809941411018372E-2</v>
      </c>
    </row>
    <row r="7415" spans="1:3" x14ac:dyDescent="0.35">
      <c r="A7415">
        <v>7408</v>
      </c>
      <c r="B7415" s="35">
        <v>41124</v>
      </c>
      <c r="C7415" s="9">
        <v>5.5784188210964203E-2</v>
      </c>
    </row>
    <row r="7416" spans="1:3" x14ac:dyDescent="0.35">
      <c r="A7416">
        <v>7409</v>
      </c>
      <c r="B7416" s="35">
        <v>41125</v>
      </c>
      <c r="C7416" s="9">
        <v>3.5679224878549576E-2</v>
      </c>
    </row>
    <row r="7417" spans="1:3" x14ac:dyDescent="0.35">
      <c r="A7417">
        <v>7410</v>
      </c>
      <c r="B7417" s="35">
        <v>41126</v>
      </c>
      <c r="C7417" s="9">
        <v>3.9360415190458298E-2</v>
      </c>
    </row>
    <row r="7418" spans="1:3" x14ac:dyDescent="0.35">
      <c r="A7418">
        <v>7411</v>
      </c>
      <c r="B7418" s="35">
        <v>41127</v>
      </c>
      <c r="C7418" s="9">
        <v>2.0388130098581314E-2</v>
      </c>
    </row>
    <row r="7419" spans="1:3" x14ac:dyDescent="0.35">
      <c r="A7419">
        <v>7412</v>
      </c>
      <c r="B7419" s="35">
        <v>41128</v>
      </c>
      <c r="C7419" s="9">
        <v>1.1326738633215427E-2</v>
      </c>
    </row>
    <row r="7420" spans="1:3" x14ac:dyDescent="0.35">
      <c r="A7420">
        <v>7413</v>
      </c>
      <c r="B7420" s="35">
        <v>41129</v>
      </c>
      <c r="C7420" s="9">
        <v>1.840594969689846E-2</v>
      </c>
    </row>
    <row r="7421" spans="1:3" x14ac:dyDescent="0.35">
      <c r="A7421">
        <v>7414</v>
      </c>
      <c r="B7421" s="35">
        <v>41130</v>
      </c>
      <c r="C7421" s="9">
        <v>4.1625764220952988E-2</v>
      </c>
    </row>
    <row r="7422" spans="1:3" x14ac:dyDescent="0.35">
      <c r="A7422">
        <v>7415</v>
      </c>
      <c r="B7422" s="35">
        <v>41131</v>
      </c>
      <c r="C7422" s="9">
        <v>5.7200029492378235E-2</v>
      </c>
    </row>
    <row r="7423" spans="1:3" x14ac:dyDescent="0.35">
      <c r="A7423">
        <v>7416</v>
      </c>
      <c r="B7423" s="35">
        <v>41132</v>
      </c>
      <c r="C7423" s="9">
        <v>5.4651513695716858E-2</v>
      </c>
    </row>
    <row r="7424" spans="1:3" x14ac:dyDescent="0.35">
      <c r="A7424">
        <v>7417</v>
      </c>
      <c r="B7424" s="35">
        <v>41133</v>
      </c>
      <c r="C7424" s="9">
        <v>5.3235672414302826E-2</v>
      </c>
    </row>
    <row r="7425" spans="1:3" x14ac:dyDescent="0.35">
      <c r="A7425">
        <v>7418</v>
      </c>
      <c r="B7425" s="35">
        <v>41134</v>
      </c>
      <c r="C7425" s="9">
        <v>5.1819831132888794E-2</v>
      </c>
    </row>
    <row r="7426" spans="1:3" x14ac:dyDescent="0.35">
      <c r="A7426">
        <v>7419</v>
      </c>
      <c r="B7426" s="35">
        <v>41135</v>
      </c>
      <c r="C7426" s="9">
        <v>4.219210147857666E-2</v>
      </c>
    </row>
    <row r="7427" spans="1:3" x14ac:dyDescent="0.35">
      <c r="A7427">
        <v>7420</v>
      </c>
      <c r="B7427" s="35">
        <v>41136</v>
      </c>
      <c r="C7427" s="9">
        <v>3.2847542315721512E-2</v>
      </c>
    </row>
    <row r="7428" spans="1:3" x14ac:dyDescent="0.35">
      <c r="A7428">
        <v>7421</v>
      </c>
      <c r="B7428" s="35">
        <v>41137</v>
      </c>
      <c r="C7428" s="9">
        <v>1.7556445673108101E-2</v>
      </c>
    </row>
    <row r="7429" spans="1:3" x14ac:dyDescent="0.35">
      <c r="A7429">
        <v>7422</v>
      </c>
      <c r="B7429" s="35">
        <v>41138</v>
      </c>
      <c r="C7429" s="9">
        <v>1.6706937924027443E-2</v>
      </c>
    </row>
    <row r="7430" spans="1:3" x14ac:dyDescent="0.35">
      <c r="A7430">
        <v>7423</v>
      </c>
      <c r="B7430" s="35">
        <v>41139</v>
      </c>
      <c r="C7430" s="9">
        <v>2.0388130098581314E-2</v>
      </c>
    </row>
    <row r="7431" spans="1:3" x14ac:dyDescent="0.35">
      <c r="A7431">
        <v>7424</v>
      </c>
      <c r="B7431" s="35">
        <v>41140</v>
      </c>
      <c r="C7431" s="9">
        <v>1.6990108415484428E-2</v>
      </c>
    </row>
    <row r="7432" spans="1:3" x14ac:dyDescent="0.35">
      <c r="A7432">
        <v>7425</v>
      </c>
      <c r="B7432" s="35">
        <v>41141</v>
      </c>
      <c r="C7432" s="9">
        <v>3.2281205058097839E-2</v>
      </c>
    </row>
    <row r="7433" spans="1:3" x14ac:dyDescent="0.35">
      <c r="A7433">
        <v>7426</v>
      </c>
      <c r="B7433" s="35">
        <v>41142</v>
      </c>
      <c r="C7433" s="9">
        <v>2.916635200381279E-2</v>
      </c>
    </row>
    <row r="7434" spans="1:3" x14ac:dyDescent="0.35">
      <c r="A7434">
        <v>7427</v>
      </c>
      <c r="B7434" s="35">
        <v>41143</v>
      </c>
      <c r="C7434" s="9">
        <v>1.6706937924027443E-2</v>
      </c>
    </row>
    <row r="7435" spans="1:3" x14ac:dyDescent="0.35">
      <c r="A7435">
        <v>7428</v>
      </c>
      <c r="B7435" s="35">
        <v>41144</v>
      </c>
      <c r="C7435" s="9">
        <v>2.5485161691904068E-2</v>
      </c>
    </row>
    <row r="7436" spans="1:3" x14ac:dyDescent="0.35">
      <c r="A7436">
        <v>7429</v>
      </c>
      <c r="B7436" s="35">
        <v>41145</v>
      </c>
      <c r="C7436" s="9">
        <v>2.9449518769979477E-2</v>
      </c>
    </row>
    <row r="7437" spans="1:3" x14ac:dyDescent="0.35">
      <c r="A7437">
        <v>7430</v>
      </c>
      <c r="B7437" s="35">
        <v>41146</v>
      </c>
      <c r="C7437" s="9">
        <v>2.5485161691904068E-2</v>
      </c>
    </row>
    <row r="7438" spans="1:3" x14ac:dyDescent="0.35">
      <c r="A7438">
        <v>7431</v>
      </c>
      <c r="B7438" s="35">
        <v>41147</v>
      </c>
      <c r="C7438" s="9">
        <v>2.3786149919033051E-2</v>
      </c>
    </row>
    <row r="7439" spans="1:3" x14ac:dyDescent="0.35">
      <c r="A7439">
        <v>7432</v>
      </c>
      <c r="B7439" s="35">
        <v>41148</v>
      </c>
      <c r="C7439" s="9">
        <v>2.2370308637619019E-2</v>
      </c>
    </row>
    <row r="7440" spans="1:3" x14ac:dyDescent="0.35">
      <c r="A7440">
        <v>7433</v>
      </c>
      <c r="B7440" s="35">
        <v>41149</v>
      </c>
      <c r="C7440" s="9">
        <v>1.840594969689846E-2</v>
      </c>
    </row>
    <row r="7441" spans="1:3" x14ac:dyDescent="0.35">
      <c r="A7441">
        <v>7434</v>
      </c>
      <c r="B7441" s="35">
        <v>41150</v>
      </c>
      <c r="C7441" s="9">
        <v>1.6423771157860756E-2</v>
      </c>
    </row>
    <row r="7442" spans="1:3" x14ac:dyDescent="0.35">
      <c r="A7442">
        <v>7435</v>
      </c>
      <c r="B7442" s="35">
        <v>41151</v>
      </c>
      <c r="C7442" s="9">
        <v>1.9255455583333969E-2</v>
      </c>
    </row>
    <row r="7443" spans="1:3" x14ac:dyDescent="0.35">
      <c r="A7443">
        <v>7436</v>
      </c>
      <c r="B7443" s="35">
        <v>41152</v>
      </c>
      <c r="C7443" s="9">
        <v>2.1803971379995346E-2</v>
      </c>
    </row>
    <row r="7444" spans="1:3" x14ac:dyDescent="0.35">
      <c r="A7444">
        <v>7437</v>
      </c>
      <c r="B7444" s="35">
        <v>41153</v>
      </c>
      <c r="C7444" s="9">
        <v>2.0954467356204987E-2</v>
      </c>
    </row>
    <row r="7445" spans="1:3" x14ac:dyDescent="0.35">
      <c r="A7445">
        <v>7438</v>
      </c>
      <c r="B7445" s="35">
        <v>41154</v>
      </c>
      <c r="C7445" s="9">
        <v>2.4635655805468559E-2</v>
      </c>
    </row>
    <row r="7446" spans="1:3" x14ac:dyDescent="0.35">
      <c r="A7446">
        <v>7439</v>
      </c>
      <c r="B7446" s="35">
        <v>41155</v>
      </c>
      <c r="C7446" s="9">
        <v>2.3502981290221214E-2</v>
      </c>
    </row>
    <row r="7447" spans="1:3" x14ac:dyDescent="0.35">
      <c r="A7447">
        <v>7440</v>
      </c>
      <c r="B7447" s="35">
        <v>41156</v>
      </c>
      <c r="C7447" s="9">
        <v>7.6455487869679928E-3</v>
      </c>
    </row>
    <row r="7448" spans="1:3" x14ac:dyDescent="0.35">
      <c r="A7448">
        <v>7441</v>
      </c>
      <c r="B7448" s="35">
        <v>41157</v>
      </c>
      <c r="C7448" s="9">
        <v>1.8972286954522133E-2</v>
      </c>
    </row>
    <row r="7449" spans="1:3" x14ac:dyDescent="0.35">
      <c r="A7449">
        <v>7442</v>
      </c>
      <c r="B7449" s="35">
        <v>41158</v>
      </c>
      <c r="C7449" s="9">
        <v>2.7184171602129936E-2</v>
      </c>
    </row>
    <row r="7450" spans="1:3" x14ac:dyDescent="0.35">
      <c r="A7450">
        <v>7443</v>
      </c>
      <c r="B7450" s="35">
        <v>41159</v>
      </c>
      <c r="C7450" s="9">
        <v>2.4069320410490036E-2</v>
      </c>
    </row>
    <row r="7451" spans="1:3" x14ac:dyDescent="0.35">
      <c r="A7451">
        <v>7444</v>
      </c>
      <c r="B7451" s="35">
        <v>41160</v>
      </c>
      <c r="C7451" s="9">
        <v>1.840594969689846E-2</v>
      </c>
    </row>
    <row r="7452" spans="1:3" x14ac:dyDescent="0.35">
      <c r="A7452">
        <v>7445</v>
      </c>
      <c r="B7452" s="35">
        <v>41161</v>
      </c>
      <c r="C7452" s="9">
        <v>1.8122781068086624E-2</v>
      </c>
    </row>
    <row r="7453" spans="1:3" x14ac:dyDescent="0.35">
      <c r="A7453">
        <v>7446</v>
      </c>
      <c r="B7453" s="35">
        <v>41162</v>
      </c>
      <c r="C7453" s="9">
        <v>2.2653477266430855E-2</v>
      </c>
    </row>
    <row r="7454" spans="1:3" x14ac:dyDescent="0.35">
      <c r="A7454">
        <v>7447</v>
      </c>
      <c r="B7454" s="35">
        <v>41163</v>
      </c>
      <c r="C7454" s="9">
        <v>1.614060252904892E-2</v>
      </c>
    </row>
    <row r="7455" spans="1:3" x14ac:dyDescent="0.35">
      <c r="A7455">
        <v>7448</v>
      </c>
      <c r="B7455" s="35">
        <v>41164</v>
      </c>
      <c r="C7455" s="9">
        <v>2.9449518769979477E-2</v>
      </c>
    </row>
    <row r="7456" spans="1:3" x14ac:dyDescent="0.35">
      <c r="A7456">
        <v>7449</v>
      </c>
      <c r="B7456" s="35">
        <v>41165</v>
      </c>
      <c r="C7456" s="9">
        <v>1.9538624212145805E-2</v>
      </c>
    </row>
    <row r="7457" spans="1:3" x14ac:dyDescent="0.35">
      <c r="A7457">
        <v>7450</v>
      </c>
      <c r="B7457" s="35">
        <v>41166</v>
      </c>
      <c r="C7457" s="9">
        <v>2.6901004835963249E-2</v>
      </c>
    </row>
    <row r="7458" spans="1:3" x14ac:dyDescent="0.35">
      <c r="A7458">
        <v>7451</v>
      </c>
      <c r="B7458" s="35">
        <v>41167</v>
      </c>
      <c r="C7458" s="9">
        <v>2.7467342093586922E-2</v>
      </c>
    </row>
    <row r="7459" spans="1:3" x14ac:dyDescent="0.35">
      <c r="A7459">
        <v>7452</v>
      </c>
      <c r="B7459" s="35">
        <v>41168</v>
      </c>
      <c r="C7459" s="9">
        <v>2.4069320410490036E-2</v>
      </c>
    </row>
    <row r="7460" spans="1:3" x14ac:dyDescent="0.35">
      <c r="A7460">
        <v>7453</v>
      </c>
      <c r="B7460" s="35">
        <v>41169</v>
      </c>
      <c r="C7460" s="9">
        <v>2.5768330320715904E-2</v>
      </c>
    </row>
    <row r="7461" spans="1:3" x14ac:dyDescent="0.35">
      <c r="A7461">
        <v>7454</v>
      </c>
      <c r="B7461" s="35">
        <v>41170</v>
      </c>
      <c r="C7461" s="9">
        <v>2.3219814524054527E-2</v>
      </c>
    </row>
    <row r="7462" spans="1:3" x14ac:dyDescent="0.35">
      <c r="A7462">
        <v>7455</v>
      </c>
      <c r="B7462" s="35">
        <v>41171</v>
      </c>
      <c r="C7462" s="9">
        <v>2.3502981290221214E-2</v>
      </c>
    </row>
    <row r="7463" spans="1:3" x14ac:dyDescent="0.35">
      <c r="A7463">
        <v>7456</v>
      </c>
      <c r="B7463" s="35">
        <v>41172</v>
      </c>
      <c r="C7463" s="9">
        <v>2.8033677488565445E-2</v>
      </c>
    </row>
    <row r="7464" spans="1:3" x14ac:dyDescent="0.35">
      <c r="A7464">
        <v>7457</v>
      </c>
      <c r="B7464" s="35">
        <v>41173</v>
      </c>
      <c r="C7464" s="9">
        <v>2.4069320410490036E-2</v>
      </c>
    </row>
    <row r="7465" spans="1:3" x14ac:dyDescent="0.35">
      <c r="A7465">
        <v>7458</v>
      </c>
      <c r="B7465" s="35">
        <v>41174</v>
      </c>
      <c r="C7465" s="9">
        <v>2.4635655805468559E-2</v>
      </c>
    </row>
    <row r="7466" spans="1:3" x14ac:dyDescent="0.35">
      <c r="A7466">
        <v>7459</v>
      </c>
      <c r="B7466" s="35">
        <v>41175</v>
      </c>
      <c r="C7466" s="9">
        <v>2.4069320410490036E-2</v>
      </c>
    </row>
    <row r="7467" spans="1:3" x14ac:dyDescent="0.35">
      <c r="A7467">
        <v>7460</v>
      </c>
      <c r="B7467" s="35">
        <v>41176</v>
      </c>
      <c r="C7467" s="9">
        <v>3.1148532405495644E-2</v>
      </c>
    </row>
    <row r="7468" spans="1:3" x14ac:dyDescent="0.35">
      <c r="A7468">
        <v>7461</v>
      </c>
      <c r="B7468" s="35">
        <v>41177</v>
      </c>
      <c r="C7468" s="9">
        <v>3.7095066159963608E-2</v>
      </c>
    </row>
    <row r="7469" spans="1:3" x14ac:dyDescent="0.35">
      <c r="A7469">
        <v>7462</v>
      </c>
      <c r="B7469" s="35">
        <v>41178</v>
      </c>
      <c r="C7469" s="9">
        <v>3.2847542315721512E-2</v>
      </c>
    </row>
    <row r="7470" spans="1:3" x14ac:dyDescent="0.35">
      <c r="A7470">
        <v>7463</v>
      </c>
      <c r="B7470" s="35">
        <v>41179</v>
      </c>
      <c r="C7470" s="9">
        <v>2.0954467356204987E-2</v>
      </c>
    </row>
    <row r="7471" spans="1:3" x14ac:dyDescent="0.35">
      <c r="A7471">
        <v>7464</v>
      </c>
      <c r="B7471" s="35">
        <v>41180</v>
      </c>
      <c r="C7471" s="9">
        <v>2.152080275118351E-2</v>
      </c>
    </row>
    <row r="7472" spans="1:3" x14ac:dyDescent="0.35">
      <c r="A7472">
        <v>7465</v>
      </c>
      <c r="B7472" s="35">
        <v>41181</v>
      </c>
      <c r="C7472" s="9">
        <v>2.1803971379995346E-2</v>
      </c>
    </row>
    <row r="7473" spans="1:3" x14ac:dyDescent="0.35">
      <c r="A7473">
        <v>7466</v>
      </c>
      <c r="B7473" s="35">
        <v>41182</v>
      </c>
      <c r="C7473" s="9">
        <v>2.0104959607124329E-2</v>
      </c>
    </row>
    <row r="7474" spans="1:3" x14ac:dyDescent="0.35">
      <c r="A7474">
        <v>7467</v>
      </c>
      <c r="B7474" s="35">
        <v>41183</v>
      </c>
      <c r="C7474" s="9">
        <v>2.0104959607124329E-2</v>
      </c>
    </row>
    <row r="7475" spans="1:3" x14ac:dyDescent="0.35">
      <c r="A7475">
        <v>7468</v>
      </c>
      <c r="B7475" s="35">
        <v>41184</v>
      </c>
      <c r="C7475" s="9">
        <v>1.7273277044296265E-2</v>
      </c>
    </row>
    <row r="7476" spans="1:3" x14ac:dyDescent="0.35">
      <c r="A7476">
        <v>7469</v>
      </c>
      <c r="B7476" s="35">
        <v>41185</v>
      </c>
      <c r="C7476" s="9">
        <v>1.7273277044296265E-2</v>
      </c>
    </row>
    <row r="7477" spans="1:3" x14ac:dyDescent="0.35">
      <c r="A7477">
        <v>7470</v>
      </c>
      <c r="B7477" s="35">
        <v>41186</v>
      </c>
      <c r="C7477" s="9">
        <v>1.9255455583333969E-2</v>
      </c>
    </row>
    <row r="7478" spans="1:3" x14ac:dyDescent="0.35">
      <c r="A7478">
        <v>7471</v>
      </c>
      <c r="B7478" s="35">
        <v>41187</v>
      </c>
      <c r="C7478" s="9">
        <v>2.1237634122371674E-2</v>
      </c>
    </row>
    <row r="7479" spans="1:3" x14ac:dyDescent="0.35">
      <c r="A7479">
        <v>7472</v>
      </c>
      <c r="B7479" s="35">
        <v>41188</v>
      </c>
      <c r="C7479" s="9">
        <v>1.8689120188355446E-2</v>
      </c>
    </row>
    <row r="7480" spans="1:3" x14ac:dyDescent="0.35">
      <c r="A7480">
        <v>7473</v>
      </c>
      <c r="B7480" s="35">
        <v>41189</v>
      </c>
      <c r="C7480" s="9">
        <v>2.1803971379995346E-2</v>
      </c>
    </row>
    <row r="7481" spans="1:3" x14ac:dyDescent="0.35">
      <c r="A7481">
        <v>7474</v>
      </c>
      <c r="B7481" s="35">
        <v>41190</v>
      </c>
      <c r="C7481" s="9">
        <v>1.8689120188355446E-2</v>
      </c>
    </row>
    <row r="7482" spans="1:3" x14ac:dyDescent="0.35">
      <c r="A7482">
        <v>7475</v>
      </c>
      <c r="B7482" s="35">
        <v>41191</v>
      </c>
      <c r="C7482" s="9">
        <v>1.8972286954522133E-2</v>
      </c>
    </row>
    <row r="7483" spans="1:3" x14ac:dyDescent="0.35">
      <c r="A7483">
        <v>7476</v>
      </c>
      <c r="B7483" s="35">
        <v>41192</v>
      </c>
      <c r="C7483" s="9">
        <v>2.8600014746189117E-2</v>
      </c>
    </row>
    <row r="7484" spans="1:3" x14ac:dyDescent="0.35">
      <c r="A7484">
        <v>7477</v>
      </c>
      <c r="B7484" s="35">
        <v>41193</v>
      </c>
      <c r="C7484" s="9">
        <v>3.5396058112382889E-2</v>
      </c>
    </row>
    <row r="7485" spans="1:3" x14ac:dyDescent="0.35">
      <c r="A7485">
        <v>7478</v>
      </c>
      <c r="B7485" s="35">
        <v>41194</v>
      </c>
      <c r="C7485" s="9">
        <v>3.7378240376710892E-2</v>
      </c>
    </row>
    <row r="7486" spans="1:3" x14ac:dyDescent="0.35">
      <c r="A7486">
        <v>7479</v>
      </c>
      <c r="B7486" s="35">
        <v>41195</v>
      </c>
      <c r="C7486" s="9">
        <v>3.9360415190458298E-2</v>
      </c>
    </row>
    <row r="7487" spans="1:3" x14ac:dyDescent="0.35">
      <c r="A7487">
        <v>7480</v>
      </c>
      <c r="B7487" s="35">
        <v>41196</v>
      </c>
      <c r="C7487" s="9">
        <v>3.9643585681915283E-2</v>
      </c>
    </row>
    <row r="7488" spans="1:3" x14ac:dyDescent="0.35">
      <c r="A7488">
        <v>7481</v>
      </c>
      <c r="B7488" s="35">
        <v>41197</v>
      </c>
      <c r="C7488" s="9">
        <v>3.9360415190458298E-2</v>
      </c>
    </row>
    <row r="7489" spans="1:3" x14ac:dyDescent="0.35">
      <c r="A7489">
        <v>7482</v>
      </c>
      <c r="B7489" s="35">
        <v>41198</v>
      </c>
      <c r="C7489" s="9">
        <v>3.0865363776683807E-2</v>
      </c>
    </row>
    <row r="7490" spans="1:3" x14ac:dyDescent="0.35">
      <c r="A7490">
        <v>7483</v>
      </c>
      <c r="B7490" s="35">
        <v>41199</v>
      </c>
      <c r="C7490" s="9">
        <v>2.5485161691904068E-2</v>
      </c>
    </row>
    <row r="7491" spans="1:3" x14ac:dyDescent="0.35">
      <c r="A7491">
        <v>7484</v>
      </c>
      <c r="B7491" s="35">
        <v>41200</v>
      </c>
      <c r="C7491" s="9">
        <v>2.2087140008807182E-2</v>
      </c>
    </row>
    <row r="7492" spans="1:3" x14ac:dyDescent="0.35">
      <c r="A7492">
        <v>7485</v>
      </c>
      <c r="B7492" s="35">
        <v>41201</v>
      </c>
      <c r="C7492" s="9">
        <v>2.4069320410490036E-2</v>
      </c>
    </row>
    <row r="7493" spans="1:3" x14ac:dyDescent="0.35">
      <c r="A7493">
        <v>7486</v>
      </c>
      <c r="B7493" s="35">
        <v>41202</v>
      </c>
      <c r="C7493" s="9">
        <v>3.5679224878549576E-2</v>
      </c>
    </row>
    <row r="7494" spans="1:3" x14ac:dyDescent="0.35">
      <c r="A7494">
        <v>7487</v>
      </c>
      <c r="B7494" s="35">
        <v>41203</v>
      </c>
      <c r="C7494" s="9">
        <v>3.7944573909044266E-2</v>
      </c>
    </row>
    <row r="7495" spans="1:3" x14ac:dyDescent="0.35">
      <c r="A7495">
        <v>7488</v>
      </c>
      <c r="B7495" s="35">
        <v>41204</v>
      </c>
      <c r="C7495" s="9">
        <v>3.9643585681915283E-2</v>
      </c>
    </row>
    <row r="7496" spans="1:3" x14ac:dyDescent="0.35">
      <c r="A7496">
        <v>7489</v>
      </c>
      <c r="B7496" s="35">
        <v>41205</v>
      </c>
      <c r="C7496" s="9">
        <v>3.9077248424291611E-2</v>
      </c>
    </row>
    <row r="7497" spans="1:3" x14ac:dyDescent="0.35">
      <c r="A7497">
        <v>7490</v>
      </c>
      <c r="B7497" s="35">
        <v>41206</v>
      </c>
      <c r="C7497" s="9">
        <v>3.6528732627630234E-2</v>
      </c>
    </row>
    <row r="7498" spans="1:3" x14ac:dyDescent="0.35">
      <c r="A7498">
        <v>7491</v>
      </c>
      <c r="B7498" s="35">
        <v>41207</v>
      </c>
      <c r="C7498" s="9">
        <v>1.9255455583333969E-2</v>
      </c>
    </row>
    <row r="7499" spans="1:3" x14ac:dyDescent="0.35">
      <c r="A7499">
        <v>7492</v>
      </c>
      <c r="B7499" s="35">
        <v>41208</v>
      </c>
      <c r="C7499" s="9">
        <v>1.4724759384989738E-2</v>
      </c>
    </row>
    <row r="7500" spans="1:3" x14ac:dyDescent="0.35">
      <c r="A7500">
        <v>7493</v>
      </c>
      <c r="B7500" s="35">
        <v>41209</v>
      </c>
      <c r="C7500" s="9">
        <v>1.1326738633215427E-2</v>
      </c>
    </row>
    <row r="7501" spans="1:3" x14ac:dyDescent="0.35">
      <c r="A7501">
        <v>7494</v>
      </c>
      <c r="B7501" s="35">
        <v>41210</v>
      </c>
      <c r="C7501" s="9">
        <v>1.0477233678102493E-2</v>
      </c>
    </row>
    <row r="7502" spans="1:3" x14ac:dyDescent="0.35">
      <c r="A7502">
        <v>7495</v>
      </c>
      <c r="B7502" s="35">
        <v>41211</v>
      </c>
      <c r="C7502" s="9">
        <v>3.4263383597135544E-2</v>
      </c>
    </row>
    <row r="7503" spans="1:3" x14ac:dyDescent="0.35">
      <c r="A7503">
        <v>7496</v>
      </c>
      <c r="B7503" s="35">
        <v>41212</v>
      </c>
      <c r="C7503" s="9">
        <v>3.992675244808197E-2</v>
      </c>
    </row>
    <row r="7504" spans="1:3" x14ac:dyDescent="0.35">
      <c r="A7504">
        <v>7497</v>
      </c>
      <c r="B7504" s="35">
        <v>41213</v>
      </c>
      <c r="C7504" s="9">
        <v>1.5291097573935986E-2</v>
      </c>
    </row>
    <row r="7505" spans="1:3" x14ac:dyDescent="0.35">
      <c r="A7505">
        <v>7498</v>
      </c>
      <c r="B7505" s="35">
        <v>41214</v>
      </c>
      <c r="C7505" s="9">
        <v>5.0970325246453285E-3</v>
      </c>
    </row>
    <row r="7506" spans="1:3" x14ac:dyDescent="0.35">
      <c r="A7506">
        <v>7499</v>
      </c>
      <c r="B7506" s="35">
        <v>41215</v>
      </c>
      <c r="C7506" s="9">
        <v>4.8138638958334923E-3</v>
      </c>
    </row>
    <row r="7507" spans="1:3" x14ac:dyDescent="0.35">
      <c r="A7507">
        <v>7500</v>
      </c>
      <c r="B7507" s="35">
        <v>41216</v>
      </c>
      <c r="C7507" s="9">
        <v>5.6633693166077137E-3</v>
      </c>
    </row>
    <row r="7508" spans="1:3" x14ac:dyDescent="0.35">
      <c r="A7508">
        <v>7501</v>
      </c>
      <c r="B7508" s="35">
        <v>41217</v>
      </c>
      <c r="C7508" s="9">
        <v>6.5128747373819351E-3</v>
      </c>
    </row>
    <row r="7509" spans="1:3" x14ac:dyDescent="0.35">
      <c r="A7509">
        <v>7502</v>
      </c>
      <c r="B7509" s="35">
        <v>41218</v>
      </c>
      <c r="C7509" s="9">
        <v>6.5128747373819351E-3</v>
      </c>
    </row>
    <row r="7510" spans="1:3" x14ac:dyDescent="0.35">
      <c r="A7510">
        <v>7503</v>
      </c>
      <c r="B7510" s="35">
        <v>41219</v>
      </c>
      <c r="C7510" s="9">
        <v>5.3802006877958775E-3</v>
      </c>
    </row>
    <row r="7511" spans="1:3" x14ac:dyDescent="0.35">
      <c r="A7511">
        <v>7504</v>
      </c>
      <c r="B7511" s="35">
        <v>41220</v>
      </c>
      <c r="C7511" s="9">
        <v>6.2297061085700989E-3</v>
      </c>
    </row>
    <row r="7512" spans="1:3" x14ac:dyDescent="0.35">
      <c r="A7512">
        <v>7505</v>
      </c>
      <c r="B7512" s="35">
        <v>41221</v>
      </c>
      <c r="C7512" s="9">
        <v>6.2297061085700989E-3</v>
      </c>
    </row>
    <row r="7513" spans="1:3" x14ac:dyDescent="0.35">
      <c r="A7513">
        <v>7506</v>
      </c>
      <c r="B7513" s="35">
        <v>41222</v>
      </c>
      <c r="C7513" s="9">
        <v>7.3623796924948692E-3</v>
      </c>
    </row>
    <row r="7514" spans="1:3" x14ac:dyDescent="0.35">
      <c r="A7514">
        <v>7507</v>
      </c>
      <c r="B7514" s="35">
        <v>41223</v>
      </c>
      <c r="C7514" s="9">
        <v>2.5201993063092232E-2</v>
      </c>
    </row>
    <row r="7515" spans="1:3" x14ac:dyDescent="0.35">
      <c r="A7515">
        <v>7508</v>
      </c>
      <c r="B7515" s="35">
        <v>41224</v>
      </c>
      <c r="C7515" s="9">
        <v>2.0104959607124329E-2</v>
      </c>
    </row>
    <row r="7516" spans="1:3" x14ac:dyDescent="0.35">
      <c r="A7516">
        <v>7509</v>
      </c>
      <c r="B7516" s="35">
        <v>41225</v>
      </c>
      <c r="C7516" s="9">
        <v>1.6423771157860756E-2</v>
      </c>
    </row>
    <row r="7517" spans="1:3" x14ac:dyDescent="0.35">
      <c r="A7517">
        <v>7510</v>
      </c>
      <c r="B7517" s="35">
        <v>41226</v>
      </c>
      <c r="C7517" s="9">
        <v>1.6423771157860756E-2</v>
      </c>
    </row>
    <row r="7518" spans="1:3" x14ac:dyDescent="0.35">
      <c r="A7518">
        <v>7511</v>
      </c>
      <c r="B7518" s="35">
        <v>41227</v>
      </c>
      <c r="C7518" s="9">
        <v>1.2742580845952034E-2</v>
      </c>
    </row>
    <row r="7519" spans="1:3" x14ac:dyDescent="0.35">
      <c r="A7519">
        <v>7512</v>
      </c>
      <c r="B7519" s="35">
        <v>41228</v>
      </c>
      <c r="C7519" s="9">
        <v>5.0970325246453285E-3</v>
      </c>
    </row>
    <row r="7520" spans="1:3" x14ac:dyDescent="0.35">
      <c r="A7520">
        <v>7513</v>
      </c>
      <c r="B7520" s="35">
        <v>41229</v>
      </c>
      <c r="C7520" s="9">
        <v>7.6455487869679928E-3</v>
      </c>
    </row>
    <row r="7521" spans="1:3" x14ac:dyDescent="0.35">
      <c r="A7521">
        <v>7514</v>
      </c>
      <c r="B7521" s="35">
        <v>41230</v>
      </c>
      <c r="C7521" s="9">
        <v>5.9465374797582626E-3</v>
      </c>
    </row>
    <row r="7522" spans="1:3" x14ac:dyDescent="0.35">
      <c r="A7522">
        <v>7515</v>
      </c>
      <c r="B7522" s="35">
        <v>41231</v>
      </c>
      <c r="C7522" s="9">
        <v>5.0970325246453285E-3</v>
      </c>
    </row>
    <row r="7523" spans="1:3" x14ac:dyDescent="0.35">
      <c r="A7523">
        <v>7516</v>
      </c>
      <c r="B7523" s="35">
        <v>41232</v>
      </c>
      <c r="C7523" s="9">
        <v>5.0970325246453285E-3</v>
      </c>
    </row>
    <row r="7524" spans="1:3" x14ac:dyDescent="0.35">
      <c r="A7524">
        <v>7517</v>
      </c>
      <c r="B7524" s="35">
        <v>41233</v>
      </c>
      <c r="C7524" s="9">
        <v>6.2297061085700989E-3</v>
      </c>
    </row>
    <row r="7525" spans="1:3" x14ac:dyDescent="0.35">
      <c r="A7525">
        <v>7518</v>
      </c>
      <c r="B7525" s="35">
        <v>41234</v>
      </c>
      <c r="C7525" s="9">
        <v>6.7960429005324841E-3</v>
      </c>
    </row>
    <row r="7526" spans="1:3" x14ac:dyDescent="0.35">
      <c r="A7526">
        <v>7519</v>
      </c>
      <c r="B7526" s="35">
        <v>41235</v>
      </c>
      <c r="C7526" s="9">
        <v>6.5128747373819351E-3</v>
      </c>
    </row>
    <row r="7527" spans="1:3" x14ac:dyDescent="0.35">
      <c r="A7527">
        <v>7520</v>
      </c>
      <c r="B7527" s="35">
        <v>41236</v>
      </c>
      <c r="C7527" s="9">
        <v>6.5128747373819351E-3</v>
      </c>
    </row>
    <row r="7528" spans="1:3" x14ac:dyDescent="0.35">
      <c r="A7528">
        <v>7521</v>
      </c>
      <c r="B7528" s="35">
        <v>41237</v>
      </c>
      <c r="C7528" s="9">
        <v>6.7960429005324841E-3</v>
      </c>
    </row>
    <row r="7529" spans="1:3" x14ac:dyDescent="0.35">
      <c r="A7529">
        <v>7522</v>
      </c>
      <c r="B7529" s="35">
        <v>41238</v>
      </c>
      <c r="C7529" s="9">
        <v>7.0792115293443203E-3</v>
      </c>
    </row>
    <row r="7530" spans="1:3" x14ac:dyDescent="0.35">
      <c r="A7530">
        <v>7523</v>
      </c>
      <c r="B7530" s="35">
        <v>41239</v>
      </c>
      <c r="C7530" s="9">
        <v>8.7782228365540504E-3</v>
      </c>
    </row>
    <row r="7531" spans="1:3" x14ac:dyDescent="0.35">
      <c r="A7531">
        <v>7524</v>
      </c>
      <c r="B7531" s="35">
        <v>41240</v>
      </c>
      <c r="C7531" s="9">
        <v>8.4950542077422142E-3</v>
      </c>
    </row>
    <row r="7532" spans="1:3" x14ac:dyDescent="0.35">
      <c r="A7532">
        <v>7525</v>
      </c>
      <c r="B7532" s="35">
        <v>41241</v>
      </c>
      <c r="C7532" s="9">
        <v>9.6277277916669846E-3</v>
      </c>
    </row>
    <row r="7533" spans="1:3" x14ac:dyDescent="0.35">
      <c r="A7533">
        <v>7526</v>
      </c>
      <c r="B7533" s="35">
        <v>41242</v>
      </c>
      <c r="C7533" s="9">
        <v>1.0477233678102493E-2</v>
      </c>
    </row>
    <row r="7534" spans="1:3" x14ac:dyDescent="0.35">
      <c r="A7534">
        <v>7527</v>
      </c>
      <c r="B7534" s="35">
        <v>41243</v>
      </c>
      <c r="C7534" s="9">
        <v>1.1043570004403591E-2</v>
      </c>
    </row>
    <row r="7535" spans="1:3" x14ac:dyDescent="0.35">
      <c r="A7535">
        <v>7528</v>
      </c>
      <c r="B7535" s="35">
        <v>41244</v>
      </c>
      <c r="C7535" s="9">
        <v>1.1326738633215427E-2</v>
      </c>
    </row>
    <row r="7536" spans="1:3" x14ac:dyDescent="0.35">
      <c r="A7536">
        <v>7529</v>
      </c>
      <c r="B7536" s="35">
        <v>41245</v>
      </c>
      <c r="C7536" s="9">
        <v>1.1893074959516525E-2</v>
      </c>
    </row>
    <row r="7537" spans="1:3" x14ac:dyDescent="0.35">
      <c r="A7537">
        <v>7530</v>
      </c>
      <c r="B7537" s="35">
        <v>41246</v>
      </c>
      <c r="C7537" s="9">
        <v>3.0015856027603149E-2</v>
      </c>
    </row>
    <row r="7538" spans="1:3" x14ac:dyDescent="0.35">
      <c r="A7538">
        <v>7531</v>
      </c>
      <c r="B7538" s="35">
        <v>41247</v>
      </c>
      <c r="C7538" s="9">
        <v>2.7184171602129936E-2</v>
      </c>
    </row>
    <row r="7539" spans="1:3" x14ac:dyDescent="0.35">
      <c r="A7539">
        <v>7532</v>
      </c>
      <c r="B7539" s="35">
        <v>41248</v>
      </c>
      <c r="C7539" s="9">
        <v>1.2459412217140198E-2</v>
      </c>
    </row>
    <row r="7540" spans="1:3" x14ac:dyDescent="0.35">
      <c r="A7540">
        <v>7533</v>
      </c>
      <c r="B7540" s="35">
        <v>41249</v>
      </c>
      <c r="C7540" s="9">
        <v>1.1043570004403591E-2</v>
      </c>
    </row>
    <row r="7541" spans="1:3" x14ac:dyDescent="0.35">
      <c r="A7541">
        <v>7534</v>
      </c>
      <c r="B7541" s="35">
        <v>41250</v>
      </c>
      <c r="C7541" s="9">
        <v>2.916635200381279E-2</v>
      </c>
    </row>
    <row r="7542" spans="1:3" x14ac:dyDescent="0.35">
      <c r="A7542">
        <v>7535</v>
      </c>
      <c r="B7542" s="35">
        <v>41251</v>
      </c>
      <c r="C7542" s="9">
        <v>5.8615870773792267E-2</v>
      </c>
    </row>
    <row r="7543" spans="1:3" x14ac:dyDescent="0.35">
      <c r="A7543">
        <v>7536</v>
      </c>
      <c r="B7543" s="35">
        <v>41252</v>
      </c>
      <c r="C7543" s="9">
        <v>3.2847542315721512E-2</v>
      </c>
    </row>
    <row r="7544" spans="1:3" x14ac:dyDescent="0.35">
      <c r="A7544">
        <v>7537</v>
      </c>
      <c r="B7544" s="35">
        <v>41253</v>
      </c>
      <c r="C7544" s="9">
        <v>2.2653477266430855E-2</v>
      </c>
    </row>
    <row r="7545" spans="1:3" x14ac:dyDescent="0.35">
      <c r="A7545">
        <v>7538</v>
      </c>
      <c r="B7545" s="35">
        <v>41254</v>
      </c>
      <c r="C7545" s="9">
        <v>1.7839612439274788E-2</v>
      </c>
    </row>
    <row r="7546" spans="1:3" x14ac:dyDescent="0.35">
      <c r="A7546">
        <v>7539</v>
      </c>
      <c r="B7546" s="35">
        <v>41255</v>
      </c>
      <c r="C7546" s="9">
        <v>1.7839612439274788E-2</v>
      </c>
    </row>
    <row r="7547" spans="1:3" x14ac:dyDescent="0.35">
      <c r="A7547">
        <v>7540</v>
      </c>
      <c r="B7547" s="35">
        <v>41256</v>
      </c>
      <c r="C7547" s="9">
        <v>1.7839612439274788E-2</v>
      </c>
    </row>
    <row r="7548" spans="1:3" x14ac:dyDescent="0.35">
      <c r="A7548">
        <v>7541</v>
      </c>
      <c r="B7548" s="35">
        <v>41257</v>
      </c>
      <c r="C7548" s="9">
        <v>1.7556445673108101E-2</v>
      </c>
    </row>
    <row r="7549" spans="1:3" x14ac:dyDescent="0.35">
      <c r="A7549">
        <v>7542</v>
      </c>
      <c r="B7549" s="35">
        <v>41258</v>
      </c>
      <c r="C7549" s="9">
        <v>1.614060252904892E-2</v>
      </c>
    </row>
    <row r="7550" spans="1:3" x14ac:dyDescent="0.35">
      <c r="A7550">
        <v>7543</v>
      </c>
      <c r="B7550" s="35">
        <v>41259</v>
      </c>
      <c r="C7550" s="9">
        <v>1.5857433900237083E-2</v>
      </c>
    </row>
    <row r="7551" spans="1:3" x14ac:dyDescent="0.35">
      <c r="A7551">
        <v>7544</v>
      </c>
      <c r="B7551" s="35">
        <v>41260</v>
      </c>
      <c r="C7551" s="9">
        <v>1.5857433900237083E-2</v>
      </c>
    </row>
    <row r="7552" spans="1:3" x14ac:dyDescent="0.35">
      <c r="A7552">
        <v>7545</v>
      </c>
      <c r="B7552" s="35">
        <v>41261</v>
      </c>
      <c r="C7552" s="9">
        <v>1.614060252904892E-2</v>
      </c>
    </row>
    <row r="7553" spans="1:3" x14ac:dyDescent="0.35">
      <c r="A7553">
        <v>7546</v>
      </c>
      <c r="B7553" s="35">
        <v>41262</v>
      </c>
      <c r="C7553" s="9">
        <v>1.9821792840957642E-2</v>
      </c>
    </row>
    <row r="7554" spans="1:3" x14ac:dyDescent="0.35">
      <c r="A7554">
        <v>7547</v>
      </c>
      <c r="B7554" s="35">
        <v>41263</v>
      </c>
      <c r="C7554" s="9">
        <v>1.7556445673108101E-2</v>
      </c>
    </row>
    <row r="7555" spans="1:3" x14ac:dyDescent="0.35">
      <c r="A7555">
        <v>7548</v>
      </c>
      <c r="B7555" s="35">
        <v>41264</v>
      </c>
      <c r="C7555" s="9">
        <v>2.067129872739315E-2</v>
      </c>
    </row>
    <row r="7556" spans="1:3" x14ac:dyDescent="0.35">
      <c r="A7556">
        <v>7549</v>
      </c>
      <c r="B7556" s="35">
        <v>41265</v>
      </c>
      <c r="C7556" s="9">
        <v>2.5768330320715904E-2</v>
      </c>
    </row>
    <row r="7557" spans="1:3" x14ac:dyDescent="0.35">
      <c r="A7557">
        <v>7550</v>
      </c>
      <c r="B7557" s="35">
        <v>41266</v>
      </c>
      <c r="C7557" s="9">
        <v>2.6334667578339577E-2</v>
      </c>
    </row>
    <row r="7558" spans="1:3" x14ac:dyDescent="0.35">
      <c r="A7558">
        <v>7551</v>
      </c>
      <c r="B7558" s="35">
        <v>41267</v>
      </c>
      <c r="C7558" s="9">
        <v>2.3786149919033051E-2</v>
      </c>
    </row>
    <row r="7559" spans="1:3" x14ac:dyDescent="0.35">
      <c r="A7559">
        <v>7552</v>
      </c>
      <c r="B7559" s="35">
        <v>41268</v>
      </c>
      <c r="C7559" s="9">
        <v>2.3219814524054527E-2</v>
      </c>
    </row>
    <row r="7560" spans="1:3" x14ac:dyDescent="0.35">
      <c r="A7560">
        <v>7553</v>
      </c>
      <c r="B7560" s="35">
        <v>41269</v>
      </c>
      <c r="C7560" s="9">
        <v>2.4069320410490036E-2</v>
      </c>
    </row>
    <row r="7561" spans="1:3" x14ac:dyDescent="0.35">
      <c r="A7561">
        <v>7554</v>
      </c>
      <c r="B7561" s="35">
        <v>41270</v>
      </c>
      <c r="C7561" s="9">
        <v>2.5768330320715904E-2</v>
      </c>
    </row>
    <row r="7562" spans="1:3" x14ac:dyDescent="0.35">
      <c r="A7562">
        <v>7555</v>
      </c>
      <c r="B7562" s="35">
        <v>41271</v>
      </c>
      <c r="C7562" s="9">
        <v>2.605149894952774E-2</v>
      </c>
    </row>
    <row r="7563" spans="1:3" x14ac:dyDescent="0.35">
      <c r="A7563">
        <v>7556</v>
      </c>
      <c r="B7563" s="35">
        <v>41272</v>
      </c>
      <c r="C7563" s="9">
        <v>2.6334667578339577E-2</v>
      </c>
    </row>
    <row r="7564" spans="1:3" x14ac:dyDescent="0.35">
      <c r="A7564">
        <v>7557</v>
      </c>
      <c r="B7564" s="35">
        <v>41273</v>
      </c>
      <c r="C7564" s="9">
        <v>2.6901004835963249E-2</v>
      </c>
    </row>
    <row r="7565" spans="1:3" x14ac:dyDescent="0.35">
      <c r="A7565">
        <v>7558</v>
      </c>
      <c r="B7565" s="35">
        <v>41274</v>
      </c>
      <c r="C7565" s="9">
        <v>2.6901004835963249E-2</v>
      </c>
    </row>
    <row r="7566" spans="1:3" x14ac:dyDescent="0.35">
      <c r="A7566">
        <v>7559</v>
      </c>
      <c r="B7566" s="35">
        <v>41275</v>
      </c>
      <c r="C7566" s="9">
        <v>2.5768330320715904E-2</v>
      </c>
    </row>
    <row r="7567" spans="1:3" x14ac:dyDescent="0.35">
      <c r="A7567">
        <v>7560</v>
      </c>
      <c r="B7567" s="35">
        <v>41276</v>
      </c>
      <c r="C7567" s="9">
        <v>2.6334667578339577E-2</v>
      </c>
    </row>
    <row r="7568" spans="1:3" x14ac:dyDescent="0.35">
      <c r="A7568">
        <v>7561</v>
      </c>
      <c r="B7568" s="35">
        <v>41277</v>
      </c>
      <c r="C7568" s="9">
        <v>2.4352489039301872E-2</v>
      </c>
    </row>
    <row r="7569" spans="1:3" x14ac:dyDescent="0.35">
      <c r="A7569">
        <v>7562</v>
      </c>
      <c r="B7569" s="35">
        <v>41278</v>
      </c>
      <c r="C7569" s="9">
        <v>2.3502981290221214E-2</v>
      </c>
    </row>
    <row r="7570" spans="1:3" x14ac:dyDescent="0.35">
      <c r="A7570">
        <v>7563</v>
      </c>
      <c r="B7570" s="35">
        <v>41279</v>
      </c>
      <c r="C7570" s="9">
        <v>2.4635655805468559E-2</v>
      </c>
    </row>
    <row r="7571" spans="1:3" x14ac:dyDescent="0.35">
      <c r="A7571">
        <v>7564</v>
      </c>
      <c r="B7571" s="35">
        <v>41280</v>
      </c>
      <c r="C7571" s="9">
        <v>2.4069320410490036E-2</v>
      </c>
    </row>
    <row r="7572" spans="1:3" x14ac:dyDescent="0.35">
      <c r="A7572">
        <v>7565</v>
      </c>
      <c r="B7572" s="35">
        <v>41281</v>
      </c>
      <c r="C7572" s="9">
        <v>2.5768330320715904E-2</v>
      </c>
    </row>
    <row r="7573" spans="1:3" x14ac:dyDescent="0.35">
      <c r="A7573">
        <v>7566</v>
      </c>
      <c r="B7573" s="35">
        <v>41282</v>
      </c>
      <c r="C7573" s="9">
        <v>2.6334667578339577E-2</v>
      </c>
    </row>
    <row r="7574" spans="1:3" x14ac:dyDescent="0.35">
      <c r="A7574">
        <v>7567</v>
      </c>
      <c r="B7574" s="35">
        <v>41283</v>
      </c>
      <c r="C7574" s="9">
        <v>2.6334667578339577E-2</v>
      </c>
    </row>
    <row r="7575" spans="1:3" x14ac:dyDescent="0.35">
      <c r="A7575">
        <v>7568</v>
      </c>
      <c r="B7575" s="35">
        <v>41284</v>
      </c>
      <c r="C7575" s="9">
        <v>2.6334667578339577E-2</v>
      </c>
    </row>
    <row r="7576" spans="1:3" x14ac:dyDescent="0.35">
      <c r="A7576">
        <v>7569</v>
      </c>
      <c r="B7576" s="35">
        <v>41285</v>
      </c>
      <c r="C7576" s="9">
        <v>2.6334667578339577E-2</v>
      </c>
    </row>
    <row r="7577" spans="1:3" x14ac:dyDescent="0.35">
      <c r="A7577">
        <v>7570</v>
      </c>
      <c r="B7577" s="35">
        <v>41286</v>
      </c>
      <c r="C7577" s="9">
        <v>2.3502981290221214E-2</v>
      </c>
    </row>
    <row r="7578" spans="1:3" x14ac:dyDescent="0.35">
      <c r="A7578">
        <v>7571</v>
      </c>
      <c r="B7578" s="35">
        <v>41287</v>
      </c>
      <c r="C7578" s="9">
        <v>1.1326738633215427E-2</v>
      </c>
    </row>
    <row r="7579" spans="1:3" x14ac:dyDescent="0.35">
      <c r="A7579">
        <v>7572</v>
      </c>
      <c r="B7579" s="35">
        <v>41288</v>
      </c>
      <c r="C7579" s="9">
        <v>1.2459412217140198E-2</v>
      </c>
    </row>
    <row r="7580" spans="1:3" x14ac:dyDescent="0.35">
      <c r="A7580">
        <v>7573</v>
      </c>
      <c r="B7580" s="35">
        <v>41289</v>
      </c>
      <c r="C7580" s="9">
        <v>1.2742580845952034E-2</v>
      </c>
    </row>
    <row r="7581" spans="1:3" x14ac:dyDescent="0.35">
      <c r="A7581">
        <v>7574</v>
      </c>
      <c r="B7581" s="35">
        <v>41290</v>
      </c>
      <c r="C7581" s="9">
        <v>1.5857433900237083E-2</v>
      </c>
    </row>
    <row r="7582" spans="1:3" x14ac:dyDescent="0.35">
      <c r="A7582">
        <v>7575</v>
      </c>
      <c r="B7582" s="35">
        <v>41291</v>
      </c>
      <c r="C7582" s="9">
        <v>2.0388130098581314E-2</v>
      </c>
    </row>
    <row r="7583" spans="1:3" x14ac:dyDescent="0.35">
      <c r="A7583">
        <v>7576</v>
      </c>
      <c r="B7583" s="35">
        <v>41292</v>
      </c>
      <c r="C7583" s="9">
        <v>2.2936645895242691E-2</v>
      </c>
    </row>
    <row r="7584" spans="1:3" x14ac:dyDescent="0.35">
      <c r="A7584">
        <v>7577</v>
      </c>
      <c r="B7584" s="35">
        <v>41293</v>
      </c>
      <c r="C7584" s="9">
        <v>2.2936645895242691E-2</v>
      </c>
    </row>
    <row r="7585" spans="1:3" x14ac:dyDescent="0.35">
      <c r="A7585">
        <v>7578</v>
      </c>
      <c r="B7585" s="35">
        <v>41294</v>
      </c>
      <c r="C7585" s="9">
        <v>2.2653477266430855E-2</v>
      </c>
    </row>
    <row r="7586" spans="1:3" x14ac:dyDescent="0.35">
      <c r="A7586">
        <v>7579</v>
      </c>
      <c r="B7586" s="35">
        <v>41295</v>
      </c>
      <c r="C7586" s="9">
        <v>1.8972286954522133E-2</v>
      </c>
    </row>
    <row r="7587" spans="1:3" x14ac:dyDescent="0.35">
      <c r="A7587">
        <v>7580</v>
      </c>
      <c r="B7587" s="35">
        <v>41296</v>
      </c>
      <c r="C7587" s="9">
        <v>1.7273277044296265E-2</v>
      </c>
    </row>
    <row r="7588" spans="1:3" x14ac:dyDescent="0.35">
      <c r="A7588">
        <v>7581</v>
      </c>
      <c r="B7588" s="35">
        <v>41297</v>
      </c>
      <c r="C7588" s="9">
        <v>1.7556445673108101E-2</v>
      </c>
    </row>
    <row r="7589" spans="1:3" x14ac:dyDescent="0.35">
      <c r="A7589">
        <v>7582</v>
      </c>
      <c r="B7589" s="35">
        <v>41298</v>
      </c>
      <c r="C7589" s="9">
        <v>1.840594969689846E-2</v>
      </c>
    </row>
    <row r="7590" spans="1:3" x14ac:dyDescent="0.35">
      <c r="A7590">
        <v>7583</v>
      </c>
      <c r="B7590" s="35">
        <v>41299</v>
      </c>
      <c r="C7590" s="9">
        <v>1.7556445673108101E-2</v>
      </c>
    </row>
    <row r="7591" spans="1:3" x14ac:dyDescent="0.35">
      <c r="A7591">
        <v>7584</v>
      </c>
      <c r="B7591" s="35">
        <v>41300</v>
      </c>
      <c r="C7591" s="9">
        <v>1.6423771157860756E-2</v>
      </c>
    </row>
    <row r="7592" spans="1:3" x14ac:dyDescent="0.35">
      <c r="A7592">
        <v>7585</v>
      </c>
      <c r="B7592" s="35">
        <v>41301</v>
      </c>
      <c r="C7592" s="9">
        <v>1.6423771157860756E-2</v>
      </c>
    </row>
    <row r="7593" spans="1:3" x14ac:dyDescent="0.35">
      <c r="A7593">
        <v>7586</v>
      </c>
      <c r="B7593" s="35">
        <v>41302</v>
      </c>
      <c r="C7593" s="9">
        <v>1.5857433900237083E-2</v>
      </c>
    </row>
    <row r="7594" spans="1:3" x14ac:dyDescent="0.35">
      <c r="A7594">
        <v>7587</v>
      </c>
      <c r="B7594" s="35">
        <v>41303</v>
      </c>
      <c r="C7594" s="9">
        <v>1.6706937924027443E-2</v>
      </c>
    </row>
    <row r="7595" spans="1:3" x14ac:dyDescent="0.35">
      <c r="A7595">
        <v>7588</v>
      </c>
      <c r="B7595" s="35">
        <v>41304</v>
      </c>
      <c r="C7595" s="9">
        <v>1.7273277044296265E-2</v>
      </c>
    </row>
    <row r="7596" spans="1:3" x14ac:dyDescent="0.35">
      <c r="A7596">
        <v>7589</v>
      </c>
      <c r="B7596" s="35">
        <v>41305</v>
      </c>
      <c r="C7596" s="9">
        <v>1.6423771157860756E-2</v>
      </c>
    </row>
    <row r="7597" spans="1:3" x14ac:dyDescent="0.35">
      <c r="A7597">
        <v>7590</v>
      </c>
      <c r="B7597" s="35">
        <v>41306</v>
      </c>
      <c r="C7597" s="9">
        <v>1.5857433900237083E-2</v>
      </c>
    </row>
    <row r="7598" spans="1:3" x14ac:dyDescent="0.35">
      <c r="A7598">
        <v>7591</v>
      </c>
      <c r="B7598" s="35">
        <v>41307</v>
      </c>
      <c r="C7598" s="9">
        <v>1.5574266202747822E-2</v>
      </c>
    </row>
    <row r="7599" spans="1:3" x14ac:dyDescent="0.35">
      <c r="A7599">
        <v>7592</v>
      </c>
      <c r="B7599" s="35">
        <v>41308</v>
      </c>
      <c r="C7599" s="9">
        <v>1.5857433900237083E-2</v>
      </c>
    </row>
    <row r="7600" spans="1:3" x14ac:dyDescent="0.35">
      <c r="A7600">
        <v>7593</v>
      </c>
      <c r="B7600" s="35">
        <v>41309</v>
      </c>
      <c r="C7600" s="9">
        <v>1.6423771157860756E-2</v>
      </c>
    </row>
    <row r="7601" spans="1:3" x14ac:dyDescent="0.35">
      <c r="A7601">
        <v>7594</v>
      </c>
      <c r="B7601" s="35">
        <v>41310</v>
      </c>
      <c r="C7601" s="9">
        <v>1.7839612439274788E-2</v>
      </c>
    </row>
    <row r="7602" spans="1:3" x14ac:dyDescent="0.35">
      <c r="A7602">
        <v>7595</v>
      </c>
      <c r="B7602" s="35">
        <v>41311</v>
      </c>
      <c r="C7602" s="9">
        <v>1.8689120188355446E-2</v>
      </c>
    </row>
    <row r="7603" spans="1:3" x14ac:dyDescent="0.35">
      <c r="A7603">
        <v>7596</v>
      </c>
      <c r="B7603" s="35">
        <v>41312</v>
      </c>
      <c r="C7603" s="9">
        <v>2.0104959607124329E-2</v>
      </c>
    </row>
    <row r="7604" spans="1:3" x14ac:dyDescent="0.35">
      <c r="A7604">
        <v>7597</v>
      </c>
      <c r="B7604" s="35">
        <v>41313</v>
      </c>
      <c r="C7604" s="9">
        <v>1.9821792840957642E-2</v>
      </c>
    </row>
    <row r="7605" spans="1:3" x14ac:dyDescent="0.35">
      <c r="A7605">
        <v>7598</v>
      </c>
      <c r="B7605" s="35">
        <v>41314</v>
      </c>
      <c r="C7605" s="9">
        <v>1.9821792840957642E-2</v>
      </c>
    </row>
    <row r="7606" spans="1:3" x14ac:dyDescent="0.35">
      <c r="A7606">
        <v>7599</v>
      </c>
      <c r="B7606" s="35">
        <v>41315</v>
      </c>
      <c r="C7606" s="9">
        <v>1.9821792840957642E-2</v>
      </c>
    </row>
    <row r="7607" spans="1:3" x14ac:dyDescent="0.35">
      <c r="A7607">
        <v>7600</v>
      </c>
      <c r="B7607" s="35">
        <v>41316</v>
      </c>
      <c r="C7607" s="9">
        <v>1.9821792840957642E-2</v>
      </c>
    </row>
    <row r="7608" spans="1:3" x14ac:dyDescent="0.35">
      <c r="A7608">
        <v>7601</v>
      </c>
      <c r="B7608" s="35">
        <v>41317</v>
      </c>
      <c r="C7608" s="9">
        <v>1.9538624212145805E-2</v>
      </c>
    </row>
    <row r="7609" spans="1:3" x14ac:dyDescent="0.35">
      <c r="A7609">
        <v>7602</v>
      </c>
      <c r="B7609" s="35">
        <v>41318</v>
      </c>
      <c r="C7609" s="9">
        <v>2.0388130098581314E-2</v>
      </c>
    </row>
    <row r="7610" spans="1:3" x14ac:dyDescent="0.35">
      <c r="A7610">
        <v>7603</v>
      </c>
      <c r="B7610" s="35">
        <v>41319</v>
      </c>
      <c r="C7610" s="9">
        <v>1.9821792840957642E-2</v>
      </c>
    </row>
    <row r="7611" spans="1:3" x14ac:dyDescent="0.35">
      <c r="A7611">
        <v>7604</v>
      </c>
      <c r="B7611" s="35">
        <v>41320</v>
      </c>
      <c r="C7611" s="9">
        <v>1.9538624212145805E-2</v>
      </c>
    </row>
    <row r="7612" spans="1:3" x14ac:dyDescent="0.35">
      <c r="A7612">
        <v>7605</v>
      </c>
      <c r="B7612" s="35">
        <v>41321</v>
      </c>
      <c r="C7612" s="9">
        <v>2.0388130098581314E-2</v>
      </c>
    </row>
    <row r="7613" spans="1:3" x14ac:dyDescent="0.35">
      <c r="A7613">
        <v>7606</v>
      </c>
      <c r="B7613" s="35">
        <v>41322</v>
      </c>
      <c r="C7613" s="9">
        <v>2.067129872739315E-2</v>
      </c>
    </row>
    <row r="7614" spans="1:3" x14ac:dyDescent="0.35">
      <c r="A7614">
        <v>7607</v>
      </c>
      <c r="B7614" s="35">
        <v>41323</v>
      </c>
      <c r="C7614" s="9">
        <v>2.1237634122371674E-2</v>
      </c>
    </row>
    <row r="7615" spans="1:3" x14ac:dyDescent="0.35">
      <c r="A7615">
        <v>7608</v>
      </c>
      <c r="B7615" s="35">
        <v>41324</v>
      </c>
      <c r="C7615" s="9">
        <v>2.0954467356204987E-2</v>
      </c>
    </row>
    <row r="7616" spans="1:3" x14ac:dyDescent="0.35">
      <c r="A7616">
        <v>7609</v>
      </c>
      <c r="B7616" s="35">
        <v>41325</v>
      </c>
      <c r="C7616" s="9">
        <v>2.0954467356204987E-2</v>
      </c>
    </row>
    <row r="7617" spans="1:3" x14ac:dyDescent="0.35">
      <c r="A7617">
        <v>7610</v>
      </c>
      <c r="B7617" s="35">
        <v>41326</v>
      </c>
      <c r="C7617" s="9">
        <v>2.2653477266430855E-2</v>
      </c>
    </row>
    <row r="7618" spans="1:3" x14ac:dyDescent="0.35">
      <c r="A7618">
        <v>7611</v>
      </c>
      <c r="B7618" s="35">
        <v>41327</v>
      </c>
      <c r="C7618" s="9">
        <v>2.0954467356204987E-2</v>
      </c>
    </row>
    <row r="7619" spans="1:3" x14ac:dyDescent="0.35">
      <c r="A7619">
        <v>7612</v>
      </c>
      <c r="B7619" s="35">
        <v>41328</v>
      </c>
      <c r="C7619" s="9">
        <v>2.2370308637619019E-2</v>
      </c>
    </row>
    <row r="7620" spans="1:3" x14ac:dyDescent="0.35">
      <c r="A7620">
        <v>7613</v>
      </c>
      <c r="B7620" s="35">
        <v>41329</v>
      </c>
      <c r="C7620" s="9">
        <v>2.2653477266430855E-2</v>
      </c>
    </row>
    <row r="7621" spans="1:3" x14ac:dyDescent="0.35">
      <c r="A7621">
        <v>7614</v>
      </c>
      <c r="B7621" s="35">
        <v>41330</v>
      </c>
      <c r="C7621" s="9">
        <v>2.067129872739315E-2</v>
      </c>
    </row>
    <row r="7622" spans="1:3" x14ac:dyDescent="0.35">
      <c r="A7622">
        <v>7615</v>
      </c>
      <c r="B7622" s="35">
        <v>41331</v>
      </c>
      <c r="C7622" s="9">
        <v>1.9821792840957642E-2</v>
      </c>
    </row>
    <row r="7623" spans="1:3" x14ac:dyDescent="0.35">
      <c r="A7623">
        <v>7616</v>
      </c>
      <c r="B7623" s="35">
        <v>41332</v>
      </c>
      <c r="C7623" s="9">
        <v>1.8972286954522133E-2</v>
      </c>
    </row>
    <row r="7624" spans="1:3" x14ac:dyDescent="0.35">
      <c r="A7624">
        <v>7617</v>
      </c>
      <c r="B7624" s="35">
        <v>41333</v>
      </c>
      <c r="C7624" s="9">
        <v>1.8689120188355446E-2</v>
      </c>
    </row>
    <row r="7625" spans="1:3" x14ac:dyDescent="0.35">
      <c r="A7625">
        <v>7618</v>
      </c>
      <c r="B7625" s="35">
        <v>41334</v>
      </c>
      <c r="C7625" s="9">
        <v>1.8972286954522133E-2</v>
      </c>
    </row>
    <row r="7626" spans="1:3" x14ac:dyDescent="0.35">
      <c r="A7626">
        <v>7619</v>
      </c>
      <c r="B7626" s="35">
        <v>41335</v>
      </c>
      <c r="C7626" s="9">
        <v>2.0954467356204987E-2</v>
      </c>
    </row>
    <row r="7627" spans="1:3" x14ac:dyDescent="0.35">
      <c r="A7627">
        <v>7620</v>
      </c>
      <c r="B7627" s="35">
        <v>41336</v>
      </c>
      <c r="C7627" s="9">
        <v>2.152080275118351E-2</v>
      </c>
    </row>
    <row r="7628" spans="1:3" x14ac:dyDescent="0.35">
      <c r="A7628">
        <v>7621</v>
      </c>
      <c r="B7628" s="35">
        <v>41337</v>
      </c>
      <c r="C7628" s="9">
        <v>2.2087140008807182E-2</v>
      </c>
    </row>
    <row r="7629" spans="1:3" x14ac:dyDescent="0.35">
      <c r="A7629">
        <v>7622</v>
      </c>
      <c r="B7629" s="35">
        <v>41338</v>
      </c>
      <c r="C7629" s="9">
        <v>2.0954467356204987E-2</v>
      </c>
    </row>
    <row r="7630" spans="1:3" x14ac:dyDescent="0.35">
      <c r="A7630">
        <v>7623</v>
      </c>
      <c r="B7630" s="35">
        <v>41339</v>
      </c>
      <c r="C7630" s="9">
        <v>2.2653477266430855E-2</v>
      </c>
    </row>
    <row r="7631" spans="1:3" x14ac:dyDescent="0.35">
      <c r="A7631">
        <v>7624</v>
      </c>
      <c r="B7631" s="35">
        <v>41340</v>
      </c>
      <c r="C7631" s="9">
        <v>2.4635655805468559E-2</v>
      </c>
    </row>
    <row r="7632" spans="1:3" x14ac:dyDescent="0.35">
      <c r="A7632">
        <v>7625</v>
      </c>
      <c r="B7632" s="35">
        <v>41341</v>
      </c>
      <c r="C7632" s="9">
        <v>2.0954467356204987E-2</v>
      </c>
    </row>
    <row r="7633" spans="1:3" x14ac:dyDescent="0.35">
      <c r="A7633">
        <v>7626</v>
      </c>
      <c r="B7633" s="35">
        <v>41342</v>
      </c>
      <c r="C7633" s="9">
        <v>2.4069320410490036E-2</v>
      </c>
    </row>
    <row r="7634" spans="1:3" x14ac:dyDescent="0.35">
      <c r="A7634">
        <v>7627</v>
      </c>
      <c r="B7634" s="35">
        <v>41343</v>
      </c>
      <c r="C7634" s="9">
        <v>2.2087140008807182E-2</v>
      </c>
    </row>
    <row r="7635" spans="1:3" x14ac:dyDescent="0.35">
      <c r="A7635">
        <v>7628</v>
      </c>
      <c r="B7635" s="35">
        <v>41344</v>
      </c>
      <c r="C7635" s="9">
        <v>2.2936645895242691E-2</v>
      </c>
    </row>
    <row r="7636" spans="1:3" x14ac:dyDescent="0.35">
      <c r="A7636">
        <v>7629</v>
      </c>
      <c r="B7636" s="35">
        <v>41345</v>
      </c>
      <c r="C7636" s="9">
        <v>2.2653477266430855E-2</v>
      </c>
    </row>
    <row r="7637" spans="1:3" x14ac:dyDescent="0.35">
      <c r="A7637">
        <v>7630</v>
      </c>
      <c r="B7637" s="35">
        <v>41346</v>
      </c>
      <c r="C7637" s="9">
        <v>2.4918824434280396E-2</v>
      </c>
    </row>
    <row r="7638" spans="1:3" x14ac:dyDescent="0.35">
      <c r="A7638">
        <v>7631</v>
      </c>
      <c r="B7638" s="35">
        <v>41347</v>
      </c>
      <c r="C7638" s="9">
        <v>3.143170103430748E-2</v>
      </c>
    </row>
    <row r="7639" spans="1:3" x14ac:dyDescent="0.35">
      <c r="A7639">
        <v>7632</v>
      </c>
      <c r="B7639" s="35">
        <v>41348</v>
      </c>
      <c r="C7639" s="9">
        <v>2.8600014746189117E-2</v>
      </c>
    </row>
    <row r="7640" spans="1:3" x14ac:dyDescent="0.35">
      <c r="A7640">
        <v>7633</v>
      </c>
      <c r="B7640" s="35">
        <v>41349</v>
      </c>
      <c r="C7640" s="9">
        <v>2.9449518769979477E-2</v>
      </c>
    </row>
    <row r="7641" spans="1:3" x14ac:dyDescent="0.35">
      <c r="A7641">
        <v>7634</v>
      </c>
      <c r="B7641" s="35">
        <v>41350</v>
      </c>
      <c r="C7641" s="9">
        <v>3.0582195147871971E-2</v>
      </c>
    </row>
    <row r="7642" spans="1:3" x14ac:dyDescent="0.35">
      <c r="A7642">
        <v>7635</v>
      </c>
      <c r="B7642" s="35">
        <v>41351</v>
      </c>
      <c r="C7642" s="9">
        <v>2.6617836207151413E-2</v>
      </c>
    </row>
    <row r="7643" spans="1:3" x14ac:dyDescent="0.35">
      <c r="A7643">
        <v>7636</v>
      </c>
      <c r="B7643" s="35">
        <v>41352</v>
      </c>
      <c r="C7643" s="9">
        <v>2.2936645895242691E-2</v>
      </c>
    </row>
    <row r="7644" spans="1:3" x14ac:dyDescent="0.35">
      <c r="A7644">
        <v>7637</v>
      </c>
      <c r="B7644" s="35">
        <v>41353</v>
      </c>
      <c r="C7644" s="9">
        <v>2.067129872739315E-2</v>
      </c>
    </row>
    <row r="7645" spans="1:3" x14ac:dyDescent="0.35">
      <c r="A7645">
        <v>7638</v>
      </c>
      <c r="B7645" s="35">
        <v>41354</v>
      </c>
      <c r="C7645" s="9">
        <v>1.8122781068086624E-2</v>
      </c>
    </row>
    <row r="7646" spans="1:3" x14ac:dyDescent="0.35">
      <c r="A7646">
        <v>7639</v>
      </c>
      <c r="B7646" s="35">
        <v>41355</v>
      </c>
      <c r="C7646" s="9">
        <v>1.6990108415484428E-2</v>
      </c>
    </row>
    <row r="7647" spans="1:3" x14ac:dyDescent="0.35">
      <c r="A7647">
        <v>7640</v>
      </c>
      <c r="B7647" s="35">
        <v>41356</v>
      </c>
      <c r="C7647" s="9">
        <v>1.3308918103575706E-2</v>
      </c>
    </row>
    <row r="7648" spans="1:3" x14ac:dyDescent="0.35">
      <c r="A7648">
        <v>7641</v>
      </c>
      <c r="B7648" s="35">
        <v>41357</v>
      </c>
      <c r="C7648" s="9">
        <v>7.3623796924948692E-3</v>
      </c>
    </row>
    <row r="7649" spans="1:3" x14ac:dyDescent="0.35">
      <c r="A7649">
        <v>7642</v>
      </c>
      <c r="B7649" s="35">
        <v>41358</v>
      </c>
      <c r="C7649" s="9">
        <v>1.4158423058688641E-2</v>
      </c>
    </row>
    <row r="7650" spans="1:3" x14ac:dyDescent="0.35">
      <c r="A7650">
        <v>7643</v>
      </c>
      <c r="B7650" s="35">
        <v>41359</v>
      </c>
      <c r="C7650" s="9">
        <v>1.6706937924027443E-2</v>
      </c>
    </row>
    <row r="7651" spans="1:3" x14ac:dyDescent="0.35">
      <c r="A7651">
        <v>7644</v>
      </c>
      <c r="B7651" s="35">
        <v>41360</v>
      </c>
      <c r="C7651" s="9">
        <v>2.152080275118351E-2</v>
      </c>
    </row>
    <row r="7652" spans="1:3" x14ac:dyDescent="0.35">
      <c r="A7652">
        <v>7645</v>
      </c>
      <c r="B7652" s="35">
        <v>41361</v>
      </c>
      <c r="C7652" s="9">
        <v>1.6423771157860756E-2</v>
      </c>
    </row>
    <row r="7653" spans="1:3" x14ac:dyDescent="0.35">
      <c r="A7653">
        <v>7646</v>
      </c>
      <c r="B7653" s="35">
        <v>41362</v>
      </c>
      <c r="C7653" s="9">
        <v>1.3875255361199379E-2</v>
      </c>
    </row>
    <row r="7654" spans="1:3" x14ac:dyDescent="0.35">
      <c r="A7654">
        <v>7647</v>
      </c>
      <c r="B7654" s="35">
        <v>41363</v>
      </c>
      <c r="C7654" s="9">
        <v>6.7960429005324841E-3</v>
      </c>
    </row>
    <row r="7655" spans="1:3" x14ac:dyDescent="0.35">
      <c r="A7655">
        <v>7648</v>
      </c>
      <c r="B7655" s="35">
        <v>41364</v>
      </c>
      <c r="C7655" s="9">
        <v>4.8138638958334923E-3</v>
      </c>
    </row>
    <row r="7656" spans="1:3" x14ac:dyDescent="0.35">
      <c r="A7656">
        <v>7649</v>
      </c>
      <c r="B7656" s="35">
        <v>41365</v>
      </c>
      <c r="C7656" s="9">
        <v>1.3308918103575706E-2</v>
      </c>
    </row>
    <row r="7657" spans="1:3" x14ac:dyDescent="0.35">
      <c r="A7657">
        <v>7650</v>
      </c>
      <c r="B7657" s="35">
        <v>41366</v>
      </c>
      <c r="C7657" s="9">
        <v>2.067129872739315E-2</v>
      </c>
    </row>
    <row r="7658" spans="1:3" x14ac:dyDescent="0.35">
      <c r="A7658">
        <v>7651</v>
      </c>
      <c r="B7658" s="35">
        <v>41367</v>
      </c>
      <c r="C7658" s="9">
        <v>1.5007928013801575E-2</v>
      </c>
    </row>
    <row r="7659" spans="1:3" x14ac:dyDescent="0.35">
      <c r="A7659">
        <v>7652</v>
      </c>
      <c r="B7659" s="35">
        <v>41368</v>
      </c>
      <c r="C7659" s="9">
        <v>1.9821792840957642E-2</v>
      </c>
    </row>
    <row r="7660" spans="1:3" x14ac:dyDescent="0.35">
      <c r="A7660">
        <v>7653</v>
      </c>
      <c r="B7660" s="35">
        <v>41369</v>
      </c>
      <c r="C7660" s="9">
        <v>2.5201993063092232E-2</v>
      </c>
    </row>
    <row r="7661" spans="1:3" x14ac:dyDescent="0.35">
      <c r="A7661">
        <v>7654</v>
      </c>
      <c r="B7661" s="35">
        <v>41370</v>
      </c>
      <c r="C7661" s="9">
        <v>2.2936645895242691E-2</v>
      </c>
    </row>
    <row r="7662" spans="1:3" x14ac:dyDescent="0.35">
      <c r="A7662">
        <v>7655</v>
      </c>
      <c r="B7662" s="35">
        <v>41371</v>
      </c>
      <c r="C7662" s="9">
        <v>2.0388130098581314E-2</v>
      </c>
    </row>
    <row r="7663" spans="1:3" x14ac:dyDescent="0.35">
      <c r="A7663">
        <v>7656</v>
      </c>
      <c r="B7663" s="35">
        <v>41372</v>
      </c>
      <c r="C7663" s="9">
        <v>1.9821792840957642E-2</v>
      </c>
    </row>
    <row r="7664" spans="1:3" x14ac:dyDescent="0.35">
      <c r="A7664">
        <v>7657</v>
      </c>
      <c r="B7664" s="35">
        <v>41373</v>
      </c>
      <c r="C7664" s="9">
        <v>2.2370308637619019E-2</v>
      </c>
    </row>
    <row r="7665" spans="1:3" x14ac:dyDescent="0.35">
      <c r="A7665">
        <v>7658</v>
      </c>
      <c r="B7665" s="35">
        <v>41374</v>
      </c>
      <c r="C7665" s="9">
        <v>1.5291097573935986E-2</v>
      </c>
    </row>
    <row r="7666" spans="1:3" x14ac:dyDescent="0.35">
      <c r="A7666">
        <v>7659</v>
      </c>
      <c r="B7666" s="35">
        <v>41375</v>
      </c>
      <c r="C7666" s="9">
        <v>2.8033677488565445E-2</v>
      </c>
    </row>
    <row r="7667" spans="1:3" x14ac:dyDescent="0.35">
      <c r="A7667">
        <v>7660</v>
      </c>
      <c r="B7667" s="35">
        <v>41376</v>
      </c>
      <c r="C7667" s="9">
        <v>2.9449518769979477E-2</v>
      </c>
    </row>
    <row r="7668" spans="1:3" x14ac:dyDescent="0.35">
      <c r="A7668">
        <v>7661</v>
      </c>
      <c r="B7668" s="35">
        <v>41377</v>
      </c>
      <c r="C7668" s="9">
        <v>2.7750510722398758E-2</v>
      </c>
    </row>
    <row r="7669" spans="1:3" x14ac:dyDescent="0.35">
      <c r="A7669">
        <v>7662</v>
      </c>
      <c r="B7669" s="35">
        <v>41378</v>
      </c>
      <c r="C7669" s="9">
        <v>3.3130709081888199E-2</v>
      </c>
    </row>
    <row r="7670" spans="1:3" x14ac:dyDescent="0.35">
      <c r="A7670">
        <v>7663</v>
      </c>
      <c r="B7670" s="35">
        <v>41379</v>
      </c>
      <c r="C7670" s="9">
        <v>2.916635200381279E-2</v>
      </c>
    </row>
    <row r="7671" spans="1:3" x14ac:dyDescent="0.35">
      <c r="A7671">
        <v>7664</v>
      </c>
      <c r="B7671" s="35">
        <v>41380</v>
      </c>
      <c r="C7671" s="9">
        <v>2.8883183375000954E-2</v>
      </c>
    </row>
    <row r="7672" spans="1:3" x14ac:dyDescent="0.35">
      <c r="A7672">
        <v>7665</v>
      </c>
      <c r="B7672" s="35">
        <v>41381</v>
      </c>
      <c r="C7672" s="9">
        <v>3.1714867800474167E-2</v>
      </c>
    </row>
    <row r="7673" spans="1:3" x14ac:dyDescent="0.35">
      <c r="A7673">
        <v>7666</v>
      </c>
      <c r="B7673" s="35">
        <v>41382</v>
      </c>
      <c r="C7673" s="9">
        <v>2.7750510722398758E-2</v>
      </c>
    </row>
    <row r="7674" spans="1:3" x14ac:dyDescent="0.35">
      <c r="A7674">
        <v>7667</v>
      </c>
      <c r="B7674" s="35">
        <v>41383</v>
      </c>
      <c r="C7674" s="9">
        <v>3.8794081658124924E-2</v>
      </c>
    </row>
    <row r="7675" spans="1:3" x14ac:dyDescent="0.35">
      <c r="A7675">
        <v>7668</v>
      </c>
      <c r="B7675" s="35">
        <v>41384</v>
      </c>
      <c r="C7675" s="9">
        <v>3.1714867800474167E-2</v>
      </c>
    </row>
    <row r="7676" spans="1:3" x14ac:dyDescent="0.35">
      <c r="A7676">
        <v>7669</v>
      </c>
      <c r="B7676" s="35">
        <v>41385</v>
      </c>
      <c r="C7676" s="9">
        <v>2.2370308637619019E-2</v>
      </c>
    </row>
    <row r="7677" spans="1:3" x14ac:dyDescent="0.35">
      <c r="A7677">
        <v>7670</v>
      </c>
      <c r="B7677" s="35">
        <v>41386</v>
      </c>
      <c r="C7677" s="9">
        <v>1.9821792840957642E-2</v>
      </c>
    </row>
    <row r="7678" spans="1:3" x14ac:dyDescent="0.35">
      <c r="A7678">
        <v>7671</v>
      </c>
      <c r="B7678" s="35">
        <v>41387</v>
      </c>
      <c r="C7678" s="9">
        <v>2.1803971379995346E-2</v>
      </c>
    </row>
    <row r="7679" spans="1:3" x14ac:dyDescent="0.35">
      <c r="A7679">
        <v>7672</v>
      </c>
      <c r="B7679" s="35">
        <v>41388</v>
      </c>
      <c r="C7679" s="9">
        <v>1.6990108415484428E-2</v>
      </c>
    </row>
    <row r="7680" spans="1:3" x14ac:dyDescent="0.35">
      <c r="A7680">
        <v>7673</v>
      </c>
      <c r="B7680" s="35">
        <v>41389</v>
      </c>
      <c r="C7680" s="9">
        <v>1.0477233678102493E-2</v>
      </c>
    </row>
    <row r="7681" spans="1:3" x14ac:dyDescent="0.35">
      <c r="A7681">
        <v>7674</v>
      </c>
      <c r="B7681" s="35">
        <v>41390</v>
      </c>
      <c r="C7681" s="9">
        <v>7.9287169501185417E-3</v>
      </c>
    </row>
    <row r="7682" spans="1:3" x14ac:dyDescent="0.35">
      <c r="A7682">
        <v>7675</v>
      </c>
      <c r="B7682" s="35">
        <v>41391</v>
      </c>
      <c r="C7682" s="9">
        <v>7.0792115293443203E-3</v>
      </c>
    </row>
    <row r="7683" spans="1:3" x14ac:dyDescent="0.35">
      <c r="A7683">
        <v>7676</v>
      </c>
      <c r="B7683" s="35">
        <v>41392</v>
      </c>
      <c r="C7683" s="9">
        <v>2.5768330320715904E-2</v>
      </c>
    </row>
    <row r="7684" spans="1:3" x14ac:dyDescent="0.35">
      <c r="A7684">
        <v>7677</v>
      </c>
      <c r="B7684" s="35">
        <v>41393</v>
      </c>
      <c r="C7684" s="9">
        <v>5.6916862726211548E-2</v>
      </c>
    </row>
    <row r="7685" spans="1:3" x14ac:dyDescent="0.35">
      <c r="A7685">
        <v>7678</v>
      </c>
      <c r="B7685" s="35">
        <v>41394</v>
      </c>
      <c r="C7685" s="9">
        <v>3.8794081658124924E-2</v>
      </c>
    </row>
    <row r="7686" spans="1:3" x14ac:dyDescent="0.35">
      <c r="A7686">
        <v>7679</v>
      </c>
      <c r="B7686" s="35">
        <v>41395</v>
      </c>
      <c r="C7686" s="9">
        <v>2.7184171602129936E-2</v>
      </c>
    </row>
    <row r="7687" spans="1:3" x14ac:dyDescent="0.35">
      <c r="A7687">
        <v>7680</v>
      </c>
      <c r="B7687" s="35">
        <v>41396</v>
      </c>
      <c r="C7687" s="9">
        <v>3.8794081658124924E-2</v>
      </c>
    </row>
    <row r="7688" spans="1:3" x14ac:dyDescent="0.35">
      <c r="A7688">
        <v>7681</v>
      </c>
      <c r="B7688" s="35">
        <v>41397</v>
      </c>
      <c r="C7688" s="9">
        <v>2.7184171602129936E-2</v>
      </c>
    </row>
    <row r="7689" spans="1:3" x14ac:dyDescent="0.35">
      <c r="A7689">
        <v>7682</v>
      </c>
      <c r="B7689" s="35">
        <v>41398</v>
      </c>
      <c r="C7689" s="9">
        <v>2.5485161691904068E-2</v>
      </c>
    </row>
    <row r="7690" spans="1:3" x14ac:dyDescent="0.35">
      <c r="A7690">
        <v>7683</v>
      </c>
      <c r="B7690" s="35">
        <v>41399</v>
      </c>
      <c r="C7690" s="9">
        <v>2.5201993063092232E-2</v>
      </c>
    </row>
    <row r="7691" spans="1:3" x14ac:dyDescent="0.35">
      <c r="A7691">
        <v>7684</v>
      </c>
      <c r="B7691" s="35">
        <v>41400</v>
      </c>
      <c r="C7691" s="9">
        <v>2.4352489039301872E-2</v>
      </c>
    </row>
    <row r="7692" spans="1:3" x14ac:dyDescent="0.35">
      <c r="A7692">
        <v>7685</v>
      </c>
      <c r="B7692" s="35">
        <v>41401</v>
      </c>
      <c r="C7692" s="9">
        <v>2.4635655805468559E-2</v>
      </c>
    </row>
    <row r="7693" spans="1:3" x14ac:dyDescent="0.35">
      <c r="A7693">
        <v>7686</v>
      </c>
      <c r="B7693" s="35">
        <v>41402</v>
      </c>
      <c r="C7693" s="9">
        <v>2.6617836207151413E-2</v>
      </c>
    </row>
    <row r="7694" spans="1:3" x14ac:dyDescent="0.35">
      <c r="A7694">
        <v>7687</v>
      </c>
      <c r="B7694" s="35">
        <v>41403</v>
      </c>
      <c r="C7694" s="9">
        <v>8.89149010181427E-2</v>
      </c>
    </row>
    <row r="7695" spans="1:3" x14ac:dyDescent="0.35">
      <c r="A7695">
        <v>7688</v>
      </c>
      <c r="B7695" s="35">
        <v>41404</v>
      </c>
      <c r="C7695" s="9">
        <v>0.13733670115470886</v>
      </c>
    </row>
    <row r="7696" spans="1:3" x14ac:dyDescent="0.35">
      <c r="A7696">
        <v>7689</v>
      </c>
      <c r="B7696" s="35">
        <v>41405</v>
      </c>
      <c r="C7696" s="9">
        <v>0.17726346850395203</v>
      </c>
    </row>
    <row r="7697" spans="1:3" x14ac:dyDescent="0.35">
      <c r="A7697">
        <v>7690</v>
      </c>
      <c r="B7697" s="35">
        <v>41406</v>
      </c>
      <c r="C7697" s="9">
        <v>0.17839613556861877</v>
      </c>
    </row>
    <row r="7698" spans="1:3" x14ac:dyDescent="0.35">
      <c r="A7698">
        <v>7691</v>
      </c>
      <c r="B7698" s="35">
        <v>41407</v>
      </c>
      <c r="C7698" s="9">
        <v>0.18802385032176971</v>
      </c>
    </row>
    <row r="7699" spans="1:3" x14ac:dyDescent="0.35">
      <c r="A7699">
        <v>7692</v>
      </c>
      <c r="B7699" s="35">
        <v>41408</v>
      </c>
      <c r="C7699" s="9">
        <v>0.19113871455192566</v>
      </c>
    </row>
    <row r="7700" spans="1:3" x14ac:dyDescent="0.35">
      <c r="A7700">
        <v>7693</v>
      </c>
      <c r="B7700" s="35">
        <v>41409</v>
      </c>
      <c r="C7700" s="9">
        <v>0.11666540801525116</v>
      </c>
    </row>
    <row r="7701" spans="1:3" x14ac:dyDescent="0.35">
      <c r="A7701">
        <v>7694</v>
      </c>
      <c r="B7701" s="35">
        <v>41410</v>
      </c>
      <c r="C7701" s="9">
        <v>3.2281205058097839E-2</v>
      </c>
    </row>
    <row r="7702" spans="1:3" x14ac:dyDescent="0.35">
      <c r="A7702">
        <v>7695</v>
      </c>
      <c r="B7702" s="35">
        <v>41411</v>
      </c>
      <c r="C7702" s="9">
        <v>3.5679224878549576E-2</v>
      </c>
    </row>
    <row r="7703" spans="1:3" x14ac:dyDescent="0.35">
      <c r="A7703">
        <v>7696</v>
      </c>
      <c r="B7703" s="35">
        <v>41412</v>
      </c>
      <c r="C7703" s="9">
        <v>3.2847542315721512E-2</v>
      </c>
    </row>
    <row r="7704" spans="1:3" x14ac:dyDescent="0.35">
      <c r="A7704">
        <v>7697</v>
      </c>
      <c r="B7704" s="35">
        <v>41413</v>
      </c>
      <c r="C7704" s="9">
        <v>1.7273277044296265E-2</v>
      </c>
    </row>
    <row r="7705" spans="1:3" x14ac:dyDescent="0.35">
      <c r="A7705">
        <v>7698</v>
      </c>
      <c r="B7705" s="35">
        <v>41414</v>
      </c>
      <c r="C7705" s="9">
        <v>1.3592085801064968E-2</v>
      </c>
    </row>
    <row r="7706" spans="1:3" x14ac:dyDescent="0.35">
      <c r="A7706">
        <v>7699</v>
      </c>
      <c r="B7706" s="35">
        <v>41415</v>
      </c>
      <c r="C7706" s="9">
        <v>2.4069320410490036E-2</v>
      </c>
    </row>
    <row r="7707" spans="1:3" x14ac:dyDescent="0.35">
      <c r="A7707">
        <v>7700</v>
      </c>
      <c r="B7707" s="35">
        <v>41416</v>
      </c>
      <c r="C7707" s="9">
        <v>6.2297064810991287E-2</v>
      </c>
    </row>
    <row r="7708" spans="1:3" x14ac:dyDescent="0.35">
      <c r="A7708">
        <v>7701</v>
      </c>
      <c r="B7708" s="35">
        <v>41417</v>
      </c>
      <c r="C7708" s="9">
        <v>7.9287171363830566E-2</v>
      </c>
    </row>
    <row r="7709" spans="1:3" x14ac:dyDescent="0.35">
      <c r="A7709">
        <v>7702</v>
      </c>
      <c r="B7709" s="35">
        <v>41418</v>
      </c>
      <c r="C7709" s="9">
        <v>8.4667369723320007E-2</v>
      </c>
    </row>
    <row r="7710" spans="1:3" x14ac:dyDescent="0.35">
      <c r="A7710">
        <v>7703</v>
      </c>
      <c r="B7710" s="35">
        <v>41419</v>
      </c>
      <c r="C7710" s="9">
        <v>5.2669335156679153E-2</v>
      </c>
    </row>
    <row r="7711" spans="1:3" x14ac:dyDescent="0.35">
      <c r="A7711">
        <v>7704</v>
      </c>
      <c r="B7711" s="35">
        <v>41420</v>
      </c>
      <c r="C7711" s="9">
        <v>1.9255455583333969E-2</v>
      </c>
    </row>
    <row r="7712" spans="1:3" x14ac:dyDescent="0.35">
      <c r="A7712">
        <v>7705</v>
      </c>
      <c r="B7712" s="35">
        <v>41421</v>
      </c>
      <c r="C7712" s="9">
        <v>1.7556445673108101E-2</v>
      </c>
    </row>
    <row r="7713" spans="1:3" x14ac:dyDescent="0.35">
      <c r="A7713">
        <v>7706</v>
      </c>
      <c r="B7713" s="35">
        <v>41422</v>
      </c>
      <c r="C7713" s="9">
        <v>2.2087140008807182E-2</v>
      </c>
    </row>
    <row r="7714" spans="1:3" x14ac:dyDescent="0.35">
      <c r="A7714">
        <v>7707</v>
      </c>
      <c r="B7714" s="35">
        <v>41423</v>
      </c>
      <c r="C7714" s="9">
        <v>2.7184171602129936E-2</v>
      </c>
    </row>
    <row r="7715" spans="1:3" x14ac:dyDescent="0.35">
      <c r="A7715">
        <v>7708</v>
      </c>
      <c r="B7715" s="35">
        <v>41424</v>
      </c>
      <c r="C7715" s="9">
        <v>2.5485161691904068E-2</v>
      </c>
    </row>
    <row r="7716" spans="1:3" x14ac:dyDescent="0.35">
      <c r="A7716">
        <v>7709</v>
      </c>
      <c r="B7716" s="35">
        <v>41425</v>
      </c>
      <c r="C7716" s="9">
        <v>4.9837648868560791E-2</v>
      </c>
    </row>
    <row r="7717" spans="1:3" x14ac:dyDescent="0.35">
      <c r="A7717">
        <v>7710</v>
      </c>
      <c r="B7717" s="35">
        <v>41426</v>
      </c>
      <c r="C7717" s="9">
        <v>5.0970323383808136E-2</v>
      </c>
    </row>
    <row r="7718" spans="1:3" x14ac:dyDescent="0.35">
      <c r="A7718">
        <v>7711</v>
      </c>
      <c r="B7718" s="35">
        <v>41427</v>
      </c>
      <c r="C7718" s="9">
        <v>2.7750510722398758E-2</v>
      </c>
    </row>
    <row r="7719" spans="1:3" x14ac:dyDescent="0.35">
      <c r="A7719">
        <v>7712</v>
      </c>
      <c r="B7719" s="35">
        <v>41428</v>
      </c>
      <c r="C7719" s="9">
        <v>3.7661407142877579E-2</v>
      </c>
    </row>
    <row r="7720" spans="1:3" x14ac:dyDescent="0.35">
      <c r="A7720">
        <v>7713</v>
      </c>
      <c r="B7720" s="35">
        <v>41429</v>
      </c>
      <c r="C7720" s="9">
        <v>4.1059430688619614E-2</v>
      </c>
    </row>
    <row r="7721" spans="1:3" x14ac:dyDescent="0.35">
      <c r="A7721">
        <v>7714</v>
      </c>
      <c r="B7721" s="35">
        <v>41430</v>
      </c>
      <c r="C7721" s="9">
        <v>3.7661407142877579E-2</v>
      </c>
    </row>
    <row r="7722" spans="1:3" x14ac:dyDescent="0.35">
      <c r="A7722">
        <v>7715</v>
      </c>
      <c r="B7722" s="35">
        <v>41431</v>
      </c>
      <c r="C7722" s="9">
        <v>3.2847542315721512E-2</v>
      </c>
    </row>
    <row r="7723" spans="1:3" x14ac:dyDescent="0.35">
      <c r="A7723">
        <v>7716</v>
      </c>
      <c r="B7723" s="35">
        <v>41432</v>
      </c>
      <c r="C7723" s="9">
        <v>3.2564371824264526E-2</v>
      </c>
    </row>
    <row r="7724" spans="1:3" x14ac:dyDescent="0.35">
      <c r="A7724">
        <v>7717</v>
      </c>
      <c r="B7724" s="35">
        <v>41433</v>
      </c>
      <c r="C7724" s="9">
        <v>3.4263383597135544E-2</v>
      </c>
    </row>
    <row r="7725" spans="1:3" x14ac:dyDescent="0.35">
      <c r="A7725">
        <v>7718</v>
      </c>
      <c r="B7725" s="35">
        <v>41434</v>
      </c>
      <c r="C7725" s="9">
        <v>3.9643585681915283E-2</v>
      </c>
    </row>
    <row r="7726" spans="1:3" x14ac:dyDescent="0.35">
      <c r="A7726">
        <v>7719</v>
      </c>
      <c r="B7726" s="35">
        <v>41435</v>
      </c>
      <c r="C7726" s="9">
        <v>3.7378240376710892E-2</v>
      </c>
    </row>
    <row r="7727" spans="1:3" x14ac:dyDescent="0.35">
      <c r="A7727">
        <v>7720</v>
      </c>
      <c r="B7727" s="35">
        <v>41436</v>
      </c>
      <c r="C7727" s="9">
        <v>3.3413875848054886E-2</v>
      </c>
    </row>
    <row r="7728" spans="1:3" x14ac:dyDescent="0.35">
      <c r="A7728">
        <v>7721</v>
      </c>
      <c r="B7728" s="35">
        <v>41437</v>
      </c>
      <c r="C7728" s="9">
        <v>4.1908934712409973E-2</v>
      </c>
    </row>
    <row r="7729" spans="1:3" x14ac:dyDescent="0.35">
      <c r="A7729">
        <v>7722</v>
      </c>
      <c r="B7729" s="35">
        <v>41438</v>
      </c>
      <c r="C7729" s="9">
        <v>3.6811899393796921E-2</v>
      </c>
    </row>
    <row r="7730" spans="1:3" x14ac:dyDescent="0.35">
      <c r="A7730">
        <v>7723</v>
      </c>
      <c r="B7730" s="35">
        <v>41439</v>
      </c>
      <c r="C7730" s="9">
        <v>3.7661407142877579E-2</v>
      </c>
    </row>
    <row r="7731" spans="1:3" x14ac:dyDescent="0.35">
      <c r="A7731">
        <v>7724</v>
      </c>
      <c r="B7731" s="35">
        <v>41440</v>
      </c>
      <c r="C7731" s="9">
        <v>4.1908934712409973E-2</v>
      </c>
    </row>
    <row r="7732" spans="1:3" x14ac:dyDescent="0.35">
      <c r="A7732">
        <v>7725</v>
      </c>
      <c r="B7732" s="35">
        <v>41441</v>
      </c>
      <c r="C7732" s="9">
        <v>4.9837648868560791E-2</v>
      </c>
    </row>
    <row r="7733" spans="1:3" x14ac:dyDescent="0.35">
      <c r="A7733">
        <v>7726</v>
      </c>
      <c r="B7733" s="35">
        <v>41442</v>
      </c>
      <c r="C7733" s="9">
        <v>5.4368343204259872E-2</v>
      </c>
    </row>
    <row r="7734" spans="1:3" x14ac:dyDescent="0.35">
      <c r="A7734">
        <v>7727</v>
      </c>
      <c r="B7734" s="35">
        <v>41443</v>
      </c>
      <c r="C7734" s="9">
        <v>6.5695084631443024E-2</v>
      </c>
    </row>
    <row r="7735" spans="1:3" x14ac:dyDescent="0.35">
      <c r="A7735">
        <v>7728</v>
      </c>
      <c r="B7735" s="35">
        <v>41444</v>
      </c>
      <c r="C7735" s="9">
        <v>0.11128520965576172</v>
      </c>
    </row>
    <row r="7736" spans="1:3" x14ac:dyDescent="0.35">
      <c r="A7736">
        <v>7729</v>
      </c>
      <c r="B7736" s="35">
        <v>41445</v>
      </c>
      <c r="C7736" s="9">
        <v>4.1908934712409973E-2</v>
      </c>
    </row>
    <row r="7737" spans="1:3" x14ac:dyDescent="0.35">
      <c r="A7737">
        <v>7730</v>
      </c>
      <c r="B7737" s="35">
        <v>41446</v>
      </c>
      <c r="C7737" s="9">
        <v>3.9643585681915283E-2</v>
      </c>
    </row>
    <row r="7738" spans="1:3" x14ac:dyDescent="0.35">
      <c r="A7738">
        <v>7731</v>
      </c>
      <c r="B7738" s="35">
        <v>41447</v>
      </c>
      <c r="C7738" s="9">
        <v>4.8704978078603745E-2</v>
      </c>
    </row>
    <row r="7739" spans="1:3" x14ac:dyDescent="0.35">
      <c r="A7739">
        <v>7732</v>
      </c>
      <c r="B7739" s="35">
        <v>41448</v>
      </c>
      <c r="C7739" s="9">
        <v>3.7944573909044266E-2</v>
      </c>
    </row>
    <row r="7740" spans="1:3" x14ac:dyDescent="0.35">
      <c r="A7740">
        <v>7733</v>
      </c>
      <c r="B7740" s="35">
        <v>41449</v>
      </c>
      <c r="C7740" s="9">
        <v>2.8033677488565445E-2</v>
      </c>
    </row>
    <row r="7741" spans="1:3" x14ac:dyDescent="0.35">
      <c r="A7741">
        <v>7734</v>
      </c>
      <c r="B7741" s="35">
        <v>41450</v>
      </c>
      <c r="C7741" s="9">
        <v>2.8883183375000954E-2</v>
      </c>
    </row>
    <row r="7742" spans="1:3" x14ac:dyDescent="0.35">
      <c r="A7742">
        <v>7735</v>
      </c>
      <c r="B7742" s="35">
        <v>41451</v>
      </c>
      <c r="C7742" s="9">
        <v>2.6334667578339577E-2</v>
      </c>
    </row>
    <row r="7743" spans="1:3" x14ac:dyDescent="0.35">
      <c r="A7743">
        <v>7736</v>
      </c>
      <c r="B7743" s="35">
        <v>41452</v>
      </c>
      <c r="C7743" s="9">
        <v>2.8600014746189117E-2</v>
      </c>
    </row>
    <row r="7744" spans="1:3" x14ac:dyDescent="0.35">
      <c r="A7744">
        <v>7737</v>
      </c>
      <c r="B7744" s="35">
        <v>41453</v>
      </c>
      <c r="C7744" s="9">
        <v>3.0582195147871971E-2</v>
      </c>
    </row>
    <row r="7745" spans="1:3" x14ac:dyDescent="0.35">
      <c r="A7745">
        <v>7738</v>
      </c>
      <c r="B7745" s="35">
        <v>41454</v>
      </c>
      <c r="C7745" s="9">
        <v>3.0015856027603149E-2</v>
      </c>
    </row>
    <row r="7746" spans="1:3" x14ac:dyDescent="0.35">
      <c r="A7746">
        <v>7739</v>
      </c>
      <c r="B7746" s="35">
        <v>41455</v>
      </c>
      <c r="C7746" s="9">
        <v>3.0299026519060135E-2</v>
      </c>
    </row>
    <row r="7747" spans="1:3" x14ac:dyDescent="0.35">
      <c r="A7747">
        <v>7740</v>
      </c>
      <c r="B7747" s="35">
        <v>41456</v>
      </c>
      <c r="C7747" s="9">
        <v>2.916635200381279E-2</v>
      </c>
    </row>
    <row r="7748" spans="1:3" x14ac:dyDescent="0.35">
      <c r="A7748">
        <v>7741</v>
      </c>
      <c r="B7748" s="35">
        <v>41457</v>
      </c>
      <c r="C7748" s="9">
        <v>2.7467342093586922E-2</v>
      </c>
    </row>
    <row r="7749" spans="1:3" x14ac:dyDescent="0.35">
      <c r="A7749">
        <v>7742</v>
      </c>
      <c r="B7749" s="35">
        <v>41458</v>
      </c>
      <c r="C7749" s="9">
        <v>3.143170103430748E-2</v>
      </c>
    </row>
    <row r="7750" spans="1:3" x14ac:dyDescent="0.35">
      <c r="A7750">
        <v>7743</v>
      </c>
      <c r="B7750" s="35">
        <v>41459</v>
      </c>
      <c r="C7750" s="9">
        <v>3.2847542315721512E-2</v>
      </c>
    </row>
    <row r="7751" spans="1:3" x14ac:dyDescent="0.35">
      <c r="A7751">
        <v>7744</v>
      </c>
      <c r="B7751" s="35">
        <v>41460</v>
      </c>
      <c r="C7751" s="9">
        <v>3.5962395370006561E-2</v>
      </c>
    </row>
    <row r="7752" spans="1:3" x14ac:dyDescent="0.35">
      <c r="A7752">
        <v>7745</v>
      </c>
      <c r="B7752" s="35">
        <v>41461</v>
      </c>
      <c r="C7752" s="9">
        <v>3.8510911166667938E-2</v>
      </c>
    </row>
    <row r="7753" spans="1:3" x14ac:dyDescent="0.35">
      <c r="A7753">
        <v>7746</v>
      </c>
      <c r="B7753" s="35">
        <v>41462</v>
      </c>
      <c r="C7753" s="9">
        <v>4.0209919214248657E-2</v>
      </c>
    </row>
    <row r="7754" spans="1:3" x14ac:dyDescent="0.35">
      <c r="A7754">
        <v>7747</v>
      </c>
      <c r="B7754" s="35">
        <v>41463</v>
      </c>
      <c r="C7754" s="9">
        <v>3.4829720854759216E-2</v>
      </c>
    </row>
    <row r="7755" spans="1:3" x14ac:dyDescent="0.35">
      <c r="A7755">
        <v>7748</v>
      </c>
      <c r="B7755" s="35">
        <v>41464</v>
      </c>
      <c r="C7755" s="9">
        <v>1.9255455583333969E-2</v>
      </c>
    </row>
    <row r="7756" spans="1:3" x14ac:dyDescent="0.35">
      <c r="A7756">
        <v>7749</v>
      </c>
      <c r="B7756" s="35">
        <v>41465</v>
      </c>
      <c r="C7756" s="9">
        <v>1.8689120188355446E-2</v>
      </c>
    </row>
    <row r="7757" spans="1:3" x14ac:dyDescent="0.35">
      <c r="A7757">
        <v>7750</v>
      </c>
      <c r="B7757" s="35">
        <v>41466</v>
      </c>
      <c r="C7757" s="9">
        <v>2.7184171602129936E-2</v>
      </c>
    </row>
    <row r="7758" spans="1:3" x14ac:dyDescent="0.35">
      <c r="A7758">
        <v>7751</v>
      </c>
      <c r="B7758" s="35">
        <v>41467</v>
      </c>
      <c r="C7758" s="9">
        <v>3.5679224878549576E-2</v>
      </c>
    </row>
    <row r="7759" spans="1:3" x14ac:dyDescent="0.35">
      <c r="A7759">
        <v>7752</v>
      </c>
      <c r="B7759" s="35">
        <v>41468</v>
      </c>
      <c r="C7759" s="9">
        <v>5.2386168390512466E-2</v>
      </c>
    </row>
    <row r="7760" spans="1:3" x14ac:dyDescent="0.35">
      <c r="A7760">
        <v>7753</v>
      </c>
      <c r="B7760" s="35">
        <v>41469</v>
      </c>
      <c r="C7760" s="9">
        <v>5.833270400762558E-2</v>
      </c>
    </row>
    <row r="7761" spans="1:3" x14ac:dyDescent="0.35">
      <c r="A7761">
        <v>7754</v>
      </c>
      <c r="B7761" s="35">
        <v>41470</v>
      </c>
      <c r="C7761" s="9">
        <v>8.2685194909572601E-2</v>
      </c>
    </row>
    <row r="7762" spans="1:3" x14ac:dyDescent="0.35">
      <c r="A7762">
        <v>7755</v>
      </c>
      <c r="B7762" s="35">
        <v>41471</v>
      </c>
      <c r="C7762" s="9">
        <v>7.4756480753421783E-2</v>
      </c>
    </row>
    <row r="7763" spans="1:3" x14ac:dyDescent="0.35">
      <c r="A7763">
        <v>7756</v>
      </c>
      <c r="B7763" s="35">
        <v>41472</v>
      </c>
      <c r="C7763" s="9">
        <v>5.8615870773792267E-2</v>
      </c>
    </row>
    <row r="7764" spans="1:3" x14ac:dyDescent="0.35">
      <c r="A7764">
        <v>7757</v>
      </c>
      <c r="B7764" s="35">
        <v>41473</v>
      </c>
      <c r="C7764" s="9">
        <v>4.219210147857666E-2</v>
      </c>
    </row>
    <row r="7765" spans="1:3" x14ac:dyDescent="0.35">
      <c r="A7765">
        <v>7758</v>
      </c>
      <c r="B7765" s="35">
        <v>41474</v>
      </c>
      <c r="C7765" s="9">
        <v>4.1908934712409973E-2</v>
      </c>
    </row>
    <row r="7766" spans="1:3" x14ac:dyDescent="0.35">
      <c r="A7766">
        <v>7759</v>
      </c>
      <c r="B7766" s="35">
        <v>41475</v>
      </c>
      <c r="C7766" s="9">
        <v>4.0493089705705643E-2</v>
      </c>
    </row>
    <row r="7767" spans="1:3" x14ac:dyDescent="0.35">
      <c r="A7767">
        <v>7760</v>
      </c>
      <c r="B7767" s="35">
        <v>41476</v>
      </c>
      <c r="C7767" s="9">
        <v>3.8510911166667938E-2</v>
      </c>
    </row>
    <row r="7768" spans="1:3" x14ac:dyDescent="0.35">
      <c r="A7768">
        <v>7761</v>
      </c>
      <c r="B7768" s="35">
        <v>41477</v>
      </c>
      <c r="C7768" s="9">
        <v>3.9077248424291611E-2</v>
      </c>
    </row>
    <row r="7769" spans="1:3" x14ac:dyDescent="0.35">
      <c r="A7769">
        <v>7762</v>
      </c>
      <c r="B7769" s="35">
        <v>41478</v>
      </c>
      <c r="C7769" s="9">
        <v>3.7378240376710892E-2</v>
      </c>
    </row>
    <row r="7770" spans="1:3" x14ac:dyDescent="0.35">
      <c r="A7770">
        <v>7763</v>
      </c>
      <c r="B7770" s="35">
        <v>41479</v>
      </c>
      <c r="C7770" s="9">
        <v>3.9077248424291611E-2</v>
      </c>
    </row>
    <row r="7771" spans="1:3" x14ac:dyDescent="0.35">
      <c r="A7771">
        <v>7764</v>
      </c>
      <c r="B7771" s="35">
        <v>41480</v>
      </c>
      <c r="C7771" s="9">
        <v>3.3130709081888199E-2</v>
      </c>
    </row>
    <row r="7772" spans="1:3" x14ac:dyDescent="0.35">
      <c r="A7772">
        <v>7765</v>
      </c>
      <c r="B7772" s="35">
        <v>41481</v>
      </c>
      <c r="C7772" s="9">
        <v>2.6901004835963249E-2</v>
      </c>
    </row>
    <row r="7773" spans="1:3" x14ac:dyDescent="0.35">
      <c r="A7773">
        <v>7766</v>
      </c>
      <c r="B7773" s="35">
        <v>41482</v>
      </c>
      <c r="C7773" s="9">
        <v>2.605149894952774E-2</v>
      </c>
    </row>
    <row r="7774" spans="1:3" x14ac:dyDescent="0.35">
      <c r="A7774">
        <v>7767</v>
      </c>
      <c r="B7774" s="35">
        <v>41483</v>
      </c>
      <c r="C7774" s="9">
        <v>2.7184171602129936E-2</v>
      </c>
    </row>
    <row r="7775" spans="1:3" x14ac:dyDescent="0.35">
      <c r="A7775">
        <v>7768</v>
      </c>
      <c r="B7775" s="35">
        <v>41484</v>
      </c>
      <c r="C7775" s="9">
        <v>3.2281205058097839E-2</v>
      </c>
    </row>
    <row r="7776" spans="1:3" x14ac:dyDescent="0.35">
      <c r="A7776">
        <v>7769</v>
      </c>
      <c r="B7776" s="35">
        <v>41485</v>
      </c>
      <c r="C7776" s="9">
        <v>5.2386168390512466E-2</v>
      </c>
    </row>
    <row r="7777" spans="1:3" x14ac:dyDescent="0.35">
      <c r="A7777">
        <v>7770</v>
      </c>
      <c r="B7777" s="35">
        <v>41486</v>
      </c>
      <c r="C7777" s="9">
        <v>4.6722795814275742E-2</v>
      </c>
    </row>
    <row r="7778" spans="1:3" x14ac:dyDescent="0.35">
      <c r="A7778">
        <v>7771</v>
      </c>
      <c r="B7778" s="35">
        <v>41487</v>
      </c>
      <c r="C7778" s="9">
        <v>3.6528732627630234E-2</v>
      </c>
    </row>
    <row r="7779" spans="1:3" x14ac:dyDescent="0.35">
      <c r="A7779">
        <v>7772</v>
      </c>
      <c r="B7779" s="35">
        <v>41488</v>
      </c>
      <c r="C7779" s="9">
        <v>3.0582195147871971E-2</v>
      </c>
    </row>
    <row r="7780" spans="1:3" x14ac:dyDescent="0.35">
      <c r="A7780">
        <v>7773</v>
      </c>
      <c r="B7780" s="35">
        <v>41489</v>
      </c>
      <c r="C7780" s="9">
        <v>3.2847542315721512E-2</v>
      </c>
    </row>
    <row r="7781" spans="1:3" x14ac:dyDescent="0.35">
      <c r="A7781">
        <v>7774</v>
      </c>
      <c r="B7781" s="35">
        <v>41490</v>
      </c>
      <c r="C7781" s="9">
        <v>3.5396058112382889E-2</v>
      </c>
    </row>
    <row r="7782" spans="1:3" x14ac:dyDescent="0.35">
      <c r="A7782">
        <v>7775</v>
      </c>
      <c r="B7782" s="35">
        <v>41491</v>
      </c>
      <c r="C7782" s="9">
        <v>7.5889147818088531E-2</v>
      </c>
    </row>
    <row r="7783" spans="1:3" x14ac:dyDescent="0.35">
      <c r="A7783">
        <v>7776</v>
      </c>
      <c r="B7783" s="35">
        <v>41492</v>
      </c>
      <c r="C7783" s="9">
        <v>7.3057465255260468E-2</v>
      </c>
    </row>
    <row r="7784" spans="1:3" x14ac:dyDescent="0.35">
      <c r="A7784">
        <v>7777</v>
      </c>
      <c r="B7784" s="35">
        <v>41493</v>
      </c>
      <c r="C7784" s="9">
        <v>4.8704978078603745E-2</v>
      </c>
    </row>
    <row r="7785" spans="1:3" x14ac:dyDescent="0.35">
      <c r="A7785">
        <v>7778</v>
      </c>
      <c r="B7785" s="35">
        <v>41494</v>
      </c>
      <c r="C7785" s="9">
        <v>7.3057465255260468E-2</v>
      </c>
    </row>
    <row r="7786" spans="1:3" x14ac:dyDescent="0.35">
      <c r="A7786">
        <v>7779</v>
      </c>
      <c r="B7786" s="35">
        <v>41495</v>
      </c>
      <c r="C7786" s="9">
        <v>0.17443177103996277</v>
      </c>
    </row>
    <row r="7787" spans="1:3" x14ac:dyDescent="0.35">
      <c r="A7787">
        <v>7780</v>
      </c>
      <c r="B7787" s="35">
        <v>41496</v>
      </c>
      <c r="C7787" s="9">
        <v>0.24720606207847595</v>
      </c>
    </row>
    <row r="7788" spans="1:3" x14ac:dyDescent="0.35">
      <c r="A7788">
        <v>7781</v>
      </c>
      <c r="B7788" s="35">
        <v>41497</v>
      </c>
      <c r="C7788" s="9">
        <v>0.25626745820045471</v>
      </c>
    </row>
    <row r="7789" spans="1:3" x14ac:dyDescent="0.35">
      <c r="A7789">
        <v>7782</v>
      </c>
      <c r="B7789" s="35">
        <v>41498</v>
      </c>
      <c r="C7789" s="9">
        <v>0.17811296880245209</v>
      </c>
    </row>
    <row r="7790" spans="1:3" x14ac:dyDescent="0.35">
      <c r="A7790">
        <v>7783</v>
      </c>
      <c r="B7790" s="35">
        <v>41499</v>
      </c>
      <c r="C7790" s="9">
        <v>0.19142189621925354</v>
      </c>
    </row>
    <row r="7791" spans="1:3" x14ac:dyDescent="0.35">
      <c r="A7791">
        <v>7784</v>
      </c>
      <c r="B7791" s="35">
        <v>41500</v>
      </c>
      <c r="C7791" s="9">
        <v>0.28883183002471924</v>
      </c>
    </row>
    <row r="7792" spans="1:3" x14ac:dyDescent="0.35">
      <c r="A7792">
        <v>7785</v>
      </c>
      <c r="B7792" s="35">
        <v>41501</v>
      </c>
      <c r="C7792" s="9">
        <v>0.23248131573200226</v>
      </c>
    </row>
    <row r="7793" spans="1:3" x14ac:dyDescent="0.35">
      <c r="A7793">
        <v>7786</v>
      </c>
      <c r="B7793" s="35">
        <v>41502</v>
      </c>
      <c r="C7793" s="9">
        <v>0.25315260887145996</v>
      </c>
    </row>
    <row r="7794" spans="1:3" x14ac:dyDescent="0.35">
      <c r="A7794">
        <v>7787</v>
      </c>
      <c r="B7794" s="35">
        <v>41503</v>
      </c>
      <c r="C7794" s="9">
        <v>0.14639809727668762</v>
      </c>
    </row>
    <row r="7795" spans="1:3" x14ac:dyDescent="0.35">
      <c r="A7795">
        <v>7788</v>
      </c>
      <c r="B7795" s="35">
        <v>41504</v>
      </c>
      <c r="C7795" s="9">
        <v>0.13677036762237549</v>
      </c>
    </row>
    <row r="7796" spans="1:3" x14ac:dyDescent="0.35">
      <c r="A7796">
        <v>7789</v>
      </c>
      <c r="B7796" s="35">
        <v>41505</v>
      </c>
      <c r="C7796" s="9">
        <v>0.12431095540523529</v>
      </c>
    </row>
    <row r="7797" spans="1:3" x14ac:dyDescent="0.35">
      <c r="A7797">
        <v>7790</v>
      </c>
      <c r="B7797" s="35">
        <v>41506</v>
      </c>
      <c r="C7797" s="9">
        <v>8.4950536489486694E-2</v>
      </c>
    </row>
    <row r="7798" spans="1:3" x14ac:dyDescent="0.35">
      <c r="A7798">
        <v>7791</v>
      </c>
      <c r="B7798" s="35">
        <v>41507</v>
      </c>
      <c r="C7798" s="9">
        <v>7.3623798787593842E-2</v>
      </c>
    </row>
    <row r="7799" spans="1:3" x14ac:dyDescent="0.35">
      <c r="A7799">
        <v>7792</v>
      </c>
      <c r="B7799" s="35">
        <v>41508</v>
      </c>
      <c r="C7799" s="9">
        <v>0.1138337254524231</v>
      </c>
    </row>
    <row r="7800" spans="1:3" x14ac:dyDescent="0.35">
      <c r="A7800">
        <v>7793</v>
      </c>
      <c r="B7800" s="35">
        <v>41509</v>
      </c>
      <c r="C7800" s="9">
        <v>0.14413274824619293</v>
      </c>
    </row>
    <row r="7801" spans="1:3" x14ac:dyDescent="0.35">
      <c r="A7801">
        <v>7794</v>
      </c>
      <c r="B7801" s="35">
        <v>41510</v>
      </c>
      <c r="C7801" s="9">
        <v>0.14498224854469299</v>
      </c>
    </row>
    <row r="7802" spans="1:3" x14ac:dyDescent="0.35">
      <c r="A7802">
        <v>7795</v>
      </c>
      <c r="B7802" s="35">
        <v>41511</v>
      </c>
      <c r="C7802" s="9">
        <v>0.1614060252904892</v>
      </c>
    </row>
    <row r="7803" spans="1:3" x14ac:dyDescent="0.35">
      <c r="A7803">
        <v>7796</v>
      </c>
      <c r="B7803" s="35">
        <v>41512</v>
      </c>
      <c r="C7803" s="9">
        <v>0.1407347172498703</v>
      </c>
    </row>
    <row r="7804" spans="1:3" x14ac:dyDescent="0.35">
      <c r="A7804">
        <v>7797</v>
      </c>
      <c r="B7804" s="35">
        <v>41513</v>
      </c>
      <c r="C7804" s="9">
        <v>0.10505550354719162</v>
      </c>
    </row>
    <row r="7805" spans="1:3" x14ac:dyDescent="0.35">
      <c r="A7805">
        <v>7798</v>
      </c>
      <c r="B7805" s="35">
        <v>41514</v>
      </c>
      <c r="C7805" s="9">
        <v>6.9659441709518433E-2</v>
      </c>
    </row>
    <row r="7806" spans="1:3" x14ac:dyDescent="0.35">
      <c r="A7806">
        <v>7799</v>
      </c>
      <c r="B7806" s="35">
        <v>41515</v>
      </c>
      <c r="C7806" s="9">
        <v>6.3712902367115021E-2</v>
      </c>
    </row>
    <row r="7807" spans="1:3" x14ac:dyDescent="0.35">
      <c r="A7807">
        <v>7800</v>
      </c>
      <c r="B7807" s="35">
        <v>41516</v>
      </c>
      <c r="C7807" s="9">
        <v>6.1730727553367615E-2</v>
      </c>
    </row>
    <row r="7808" spans="1:3" x14ac:dyDescent="0.35">
      <c r="A7808">
        <v>7801</v>
      </c>
      <c r="B7808" s="35">
        <v>41517</v>
      </c>
      <c r="C7808" s="9">
        <v>6.4845576882362366E-2</v>
      </c>
    </row>
    <row r="7809" spans="1:3" x14ac:dyDescent="0.35">
      <c r="A7809">
        <v>7802</v>
      </c>
      <c r="B7809" s="35">
        <v>41518</v>
      </c>
      <c r="C7809" s="9">
        <v>7.0225782692432404E-2</v>
      </c>
    </row>
    <row r="7810" spans="1:3" x14ac:dyDescent="0.35">
      <c r="A7810">
        <v>7803</v>
      </c>
      <c r="B7810" s="35">
        <v>41519</v>
      </c>
      <c r="C7810" s="9">
        <v>6.3146568834781647E-2</v>
      </c>
    </row>
    <row r="7811" spans="1:3" x14ac:dyDescent="0.35">
      <c r="A7811">
        <v>7804</v>
      </c>
      <c r="B7811" s="35">
        <v>41520</v>
      </c>
      <c r="C7811" s="9">
        <v>8.8065393269062042E-2</v>
      </c>
    </row>
    <row r="7812" spans="1:3" x14ac:dyDescent="0.35">
      <c r="A7812">
        <v>7805</v>
      </c>
      <c r="B7812" s="35">
        <v>41521</v>
      </c>
      <c r="C7812" s="9">
        <v>8.7499052286148071E-2</v>
      </c>
    </row>
    <row r="7813" spans="1:3" x14ac:dyDescent="0.35">
      <c r="A7813">
        <v>7806</v>
      </c>
      <c r="B7813" s="35">
        <v>41522</v>
      </c>
      <c r="C7813" s="9">
        <v>6.6544584929943085E-2</v>
      </c>
    </row>
    <row r="7814" spans="1:3" x14ac:dyDescent="0.35">
      <c r="A7814">
        <v>7807</v>
      </c>
      <c r="B7814" s="35">
        <v>41523</v>
      </c>
      <c r="C7814" s="9">
        <v>6.2013894319534302E-2</v>
      </c>
    </row>
    <row r="7815" spans="1:3" x14ac:dyDescent="0.35">
      <c r="A7815">
        <v>7808</v>
      </c>
      <c r="B7815" s="35">
        <v>41524</v>
      </c>
      <c r="C7815" s="9">
        <v>5.4368343204259872E-2</v>
      </c>
    </row>
    <row r="7816" spans="1:3" x14ac:dyDescent="0.35">
      <c r="A7816">
        <v>7809</v>
      </c>
      <c r="B7816" s="35">
        <v>41525</v>
      </c>
      <c r="C7816" s="9">
        <v>5.295250192284584E-2</v>
      </c>
    </row>
    <row r="7817" spans="1:3" x14ac:dyDescent="0.35">
      <c r="A7817">
        <v>7810</v>
      </c>
      <c r="B7817" s="35">
        <v>41526</v>
      </c>
      <c r="C7817" s="9">
        <v>5.4368343204259872E-2</v>
      </c>
    </row>
    <row r="7818" spans="1:3" x14ac:dyDescent="0.35">
      <c r="A7818">
        <v>7811</v>
      </c>
      <c r="B7818" s="35">
        <v>41527</v>
      </c>
      <c r="C7818" s="9">
        <v>6.4279243350028992E-2</v>
      </c>
    </row>
    <row r="7819" spans="1:3" x14ac:dyDescent="0.35">
      <c r="A7819">
        <v>7812</v>
      </c>
      <c r="B7819" s="35">
        <v>41528</v>
      </c>
      <c r="C7819" s="9">
        <v>0.17329910397529602</v>
      </c>
    </row>
    <row r="7820" spans="1:3" x14ac:dyDescent="0.35">
      <c r="A7820">
        <v>7813</v>
      </c>
      <c r="B7820" s="35">
        <v>41529</v>
      </c>
      <c r="C7820" s="9">
        <v>9.9392127990722656</v>
      </c>
    </row>
    <row r="7821" spans="1:3" x14ac:dyDescent="0.35">
      <c r="A7821">
        <v>7814</v>
      </c>
      <c r="B7821" s="35">
        <v>41530</v>
      </c>
      <c r="C7821" s="9">
        <v>21.577436447143555</v>
      </c>
    </row>
    <row r="7822" spans="1:3" x14ac:dyDescent="0.35">
      <c r="A7822">
        <v>7815</v>
      </c>
      <c r="B7822" s="35">
        <v>41531</v>
      </c>
      <c r="C7822" s="9">
        <v>4.6722798347473145</v>
      </c>
    </row>
    <row r="7823" spans="1:3" x14ac:dyDescent="0.35">
      <c r="A7823">
        <v>7816</v>
      </c>
      <c r="B7823" s="35">
        <v>41532</v>
      </c>
      <c r="C7823" s="9">
        <v>2.1634070873260498</v>
      </c>
    </row>
    <row r="7824" spans="1:3" x14ac:dyDescent="0.35">
      <c r="A7824">
        <v>7817</v>
      </c>
      <c r="B7824" s="35">
        <v>41533</v>
      </c>
      <c r="C7824" s="9">
        <v>6.8809938430786133</v>
      </c>
    </row>
    <row r="7825" spans="1:3" x14ac:dyDescent="0.35">
      <c r="A7825">
        <v>7818</v>
      </c>
      <c r="B7825" s="35">
        <v>41534</v>
      </c>
      <c r="C7825" s="9">
        <v>5.7766366004943848</v>
      </c>
    </row>
    <row r="7826" spans="1:3" x14ac:dyDescent="0.35">
      <c r="A7826">
        <v>7819</v>
      </c>
      <c r="B7826" s="35">
        <v>41535</v>
      </c>
      <c r="C7826" s="9">
        <v>4.219210147857666</v>
      </c>
    </row>
    <row r="7827" spans="1:3" x14ac:dyDescent="0.35">
      <c r="A7827">
        <v>7820</v>
      </c>
      <c r="B7827" s="35">
        <v>41536</v>
      </c>
      <c r="C7827" s="9">
        <v>3.0299026966094971</v>
      </c>
    </row>
    <row r="7828" spans="1:3" x14ac:dyDescent="0.35">
      <c r="A7828">
        <v>7821</v>
      </c>
      <c r="B7828" s="35">
        <v>41537</v>
      </c>
      <c r="C7828" s="9">
        <v>2.4182586669921875</v>
      </c>
    </row>
    <row r="7829" spans="1:3" x14ac:dyDescent="0.35">
      <c r="A7829">
        <v>7822</v>
      </c>
      <c r="B7829" s="35">
        <v>41538</v>
      </c>
      <c r="C7829" s="9">
        <v>1.8689118623733521</v>
      </c>
    </row>
    <row r="7830" spans="1:3" x14ac:dyDescent="0.35">
      <c r="A7830">
        <v>7823</v>
      </c>
      <c r="B7830" s="35">
        <v>41539</v>
      </c>
      <c r="C7830" s="9">
        <v>1.560258150100708</v>
      </c>
    </row>
    <row r="7831" spans="1:3" x14ac:dyDescent="0.35">
      <c r="A7831">
        <v>7824</v>
      </c>
      <c r="B7831" s="35">
        <v>41540</v>
      </c>
      <c r="C7831" s="9">
        <v>1.3450502157211304</v>
      </c>
    </row>
    <row r="7832" spans="1:3" x14ac:dyDescent="0.35">
      <c r="A7832">
        <v>7825</v>
      </c>
      <c r="B7832" s="35">
        <v>41541</v>
      </c>
      <c r="C7832" s="9">
        <v>1.194970965385437</v>
      </c>
    </row>
    <row r="7833" spans="1:3" x14ac:dyDescent="0.35">
      <c r="A7833">
        <v>7826</v>
      </c>
      <c r="B7833" s="35">
        <v>41542</v>
      </c>
      <c r="C7833" s="9">
        <v>1.1921391487121582</v>
      </c>
    </row>
    <row r="7834" spans="1:3" x14ac:dyDescent="0.35">
      <c r="A7834">
        <v>7827</v>
      </c>
      <c r="B7834" s="35">
        <v>41543</v>
      </c>
      <c r="C7834" s="9">
        <v>0.92879253625869751</v>
      </c>
    </row>
    <row r="7835" spans="1:3" x14ac:dyDescent="0.35">
      <c r="A7835">
        <v>7828</v>
      </c>
      <c r="B7835" s="35">
        <v>41544</v>
      </c>
      <c r="C7835" s="9">
        <v>0.82968360185623169</v>
      </c>
    </row>
    <row r="7836" spans="1:3" x14ac:dyDescent="0.35">
      <c r="A7836">
        <v>7829</v>
      </c>
      <c r="B7836" s="35">
        <v>41545</v>
      </c>
      <c r="C7836" s="9">
        <v>0.73340630531311035</v>
      </c>
    </row>
    <row r="7837" spans="1:3" x14ac:dyDescent="0.35">
      <c r="A7837">
        <v>7830</v>
      </c>
      <c r="B7837" s="35">
        <v>41546</v>
      </c>
      <c r="C7837" s="9">
        <v>0.63996076583862305</v>
      </c>
    </row>
    <row r="7838" spans="1:3" x14ac:dyDescent="0.35">
      <c r="A7838">
        <v>7831</v>
      </c>
      <c r="B7838" s="35">
        <v>41547</v>
      </c>
      <c r="C7838" s="9">
        <v>0.61164391040802002</v>
      </c>
    </row>
    <row r="7839" spans="1:3" x14ac:dyDescent="0.35">
      <c r="A7839">
        <v>7832</v>
      </c>
      <c r="B7839" s="35">
        <v>41548</v>
      </c>
      <c r="C7839" s="9">
        <v>0.51536661386489868</v>
      </c>
    </row>
    <row r="7840" spans="1:3" x14ac:dyDescent="0.35">
      <c r="A7840">
        <v>7833</v>
      </c>
      <c r="B7840" s="35">
        <v>41549</v>
      </c>
      <c r="C7840" s="9">
        <v>0.44740617275238037</v>
      </c>
    </row>
    <row r="7841" spans="1:3" x14ac:dyDescent="0.35">
      <c r="A7841">
        <v>7834</v>
      </c>
      <c r="B7841" s="35">
        <v>41550</v>
      </c>
      <c r="C7841" s="9">
        <v>0.47289136052131653</v>
      </c>
    </row>
    <row r="7842" spans="1:3" x14ac:dyDescent="0.35">
      <c r="A7842">
        <v>7835</v>
      </c>
      <c r="B7842" s="35">
        <v>41551</v>
      </c>
      <c r="C7842" s="9">
        <v>0.50403982400894165</v>
      </c>
    </row>
    <row r="7843" spans="1:3" x14ac:dyDescent="0.35">
      <c r="A7843">
        <v>7836</v>
      </c>
      <c r="B7843" s="35">
        <v>41552</v>
      </c>
      <c r="C7843" s="9">
        <v>0.46439626812934875</v>
      </c>
    </row>
    <row r="7844" spans="1:3" x14ac:dyDescent="0.35">
      <c r="A7844">
        <v>7837</v>
      </c>
      <c r="B7844" s="35">
        <v>41553</v>
      </c>
      <c r="C7844" s="9">
        <v>0.42475271224975586</v>
      </c>
    </row>
    <row r="7845" spans="1:3" x14ac:dyDescent="0.35">
      <c r="A7845">
        <v>7838</v>
      </c>
      <c r="B7845" s="35">
        <v>41554</v>
      </c>
      <c r="C7845" s="9">
        <v>0.38227742910385132</v>
      </c>
    </row>
    <row r="7846" spans="1:3" x14ac:dyDescent="0.35">
      <c r="A7846">
        <v>7839</v>
      </c>
      <c r="B7846" s="35">
        <v>41555</v>
      </c>
      <c r="C7846" s="9">
        <v>0.35962393879890442</v>
      </c>
    </row>
    <row r="7847" spans="1:3" x14ac:dyDescent="0.35">
      <c r="A7847">
        <v>7840</v>
      </c>
      <c r="B7847" s="35">
        <v>41556</v>
      </c>
      <c r="C7847" s="9">
        <v>0.30865362286567688</v>
      </c>
    </row>
    <row r="7848" spans="1:3" x14ac:dyDescent="0.35">
      <c r="A7848">
        <v>7841</v>
      </c>
      <c r="B7848" s="35">
        <v>41557</v>
      </c>
      <c r="C7848" s="9">
        <v>0.28175261616706848</v>
      </c>
    </row>
    <row r="7849" spans="1:3" x14ac:dyDescent="0.35">
      <c r="A7849">
        <v>7842</v>
      </c>
      <c r="B7849" s="35">
        <v>41558</v>
      </c>
      <c r="C7849" s="9">
        <v>0.34546551108360291</v>
      </c>
    </row>
    <row r="7850" spans="1:3" x14ac:dyDescent="0.35">
      <c r="A7850">
        <v>7843</v>
      </c>
      <c r="B7850" s="35">
        <v>41559</v>
      </c>
      <c r="C7850" s="9">
        <v>0.31714868545532227</v>
      </c>
    </row>
    <row r="7851" spans="1:3" x14ac:dyDescent="0.35">
      <c r="A7851">
        <v>7844</v>
      </c>
      <c r="B7851" s="35">
        <v>41560</v>
      </c>
      <c r="C7851" s="9">
        <v>0.33413878083229065</v>
      </c>
    </row>
    <row r="7852" spans="1:3" x14ac:dyDescent="0.35">
      <c r="A7852">
        <v>7845</v>
      </c>
      <c r="B7852" s="35">
        <v>41561</v>
      </c>
      <c r="C7852" s="9">
        <v>0.38227742910385132</v>
      </c>
    </row>
    <row r="7853" spans="1:3" x14ac:dyDescent="0.35">
      <c r="A7853">
        <v>7846</v>
      </c>
      <c r="B7853" s="35">
        <v>41562</v>
      </c>
      <c r="C7853" s="9">
        <v>0.30015859007835388</v>
      </c>
    </row>
    <row r="7854" spans="1:3" x14ac:dyDescent="0.35">
      <c r="A7854">
        <v>7847</v>
      </c>
      <c r="B7854" s="35">
        <v>41563</v>
      </c>
      <c r="C7854" s="9">
        <v>0.23106546700000763</v>
      </c>
    </row>
    <row r="7855" spans="1:3" x14ac:dyDescent="0.35">
      <c r="A7855">
        <v>7848</v>
      </c>
      <c r="B7855" s="35">
        <v>41564</v>
      </c>
      <c r="C7855" s="9">
        <v>0.19963377714157104</v>
      </c>
    </row>
    <row r="7856" spans="1:3" x14ac:dyDescent="0.35">
      <c r="A7856">
        <v>7849</v>
      </c>
      <c r="B7856" s="35">
        <v>41565</v>
      </c>
      <c r="C7856" s="9">
        <v>0.26164764165878296</v>
      </c>
    </row>
    <row r="7857" spans="1:3" x14ac:dyDescent="0.35">
      <c r="A7857">
        <v>7850</v>
      </c>
      <c r="B7857" s="35">
        <v>41566</v>
      </c>
      <c r="C7857" s="9">
        <v>0.32847544550895691</v>
      </c>
    </row>
    <row r="7858" spans="1:3" x14ac:dyDescent="0.35">
      <c r="A7858">
        <v>7851</v>
      </c>
      <c r="B7858" s="35">
        <v>41567</v>
      </c>
      <c r="C7858" s="9">
        <v>0.31998038291931152</v>
      </c>
    </row>
    <row r="7859" spans="1:3" x14ac:dyDescent="0.35">
      <c r="A7859">
        <v>7852</v>
      </c>
      <c r="B7859" s="35">
        <v>41568</v>
      </c>
      <c r="C7859" s="9">
        <v>0.3143170177936554</v>
      </c>
    </row>
    <row r="7860" spans="1:3" x14ac:dyDescent="0.35">
      <c r="A7860">
        <v>7853</v>
      </c>
      <c r="B7860" s="35">
        <v>41569</v>
      </c>
      <c r="C7860" s="9">
        <v>0.22596843540668488</v>
      </c>
    </row>
    <row r="7861" spans="1:3" x14ac:dyDescent="0.35">
      <c r="A7861">
        <v>7854</v>
      </c>
      <c r="B7861" s="35">
        <v>41570</v>
      </c>
      <c r="C7861" s="9">
        <v>0.14781393110752106</v>
      </c>
    </row>
    <row r="7862" spans="1:3" x14ac:dyDescent="0.35">
      <c r="A7862">
        <v>7855</v>
      </c>
      <c r="B7862" s="35">
        <v>41571</v>
      </c>
      <c r="C7862" s="9">
        <v>0.14526543021202087</v>
      </c>
    </row>
    <row r="7863" spans="1:3" x14ac:dyDescent="0.35">
      <c r="A7863">
        <v>7856</v>
      </c>
      <c r="B7863" s="35">
        <v>41572</v>
      </c>
      <c r="C7863" s="9">
        <v>0.21209317445755005</v>
      </c>
    </row>
    <row r="7864" spans="1:3" x14ac:dyDescent="0.35">
      <c r="A7864">
        <v>7857</v>
      </c>
      <c r="B7864" s="35">
        <v>41573</v>
      </c>
      <c r="C7864" s="9">
        <v>0.25768330693244934</v>
      </c>
    </row>
    <row r="7865" spans="1:3" x14ac:dyDescent="0.35">
      <c r="A7865">
        <v>7858</v>
      </c>
      <c r="B7865" s="35">
        <v>41574</v>
      </c>
      <c r="C7865" s="9">
        <v>0.1945367306470871</v>
      </c>
    </row>
    <row r="7866" spans="1:3" x14ac:dyDescent="0.35">
      <c r="A7866">
        <v>7859</v>
      </c>
      <c r="B7866" s="35">
        <v>41575</v>
      </c>
      <c r="C7866" s="9">
        <v>0.15744166076183319</v>
      </c>
    </row>
    <row r="7867" spans="1:3" x14ac:dyDescent="0.35">
      <c r="A7867">
        <v>7860</v>
      </c>
      <c r="B7867" s="35">
        <v>41576</v>
      </c>
      <c r="C7867" s="9">
        <v>0.17641395330429077</v>
      </c>
    </row>
    <row r="7868" spans="1:3" x14ac:dyDescent="0.35">
      <c r="A7868">
        <v>7861</v>
      </c>
      <c r="B7868" s="35">
        <v>41577</v>
      </c>
      <c r="C7868" s="9">
        <v>0.21605753898620605</v>
      </c>
    </row>
    <row r="7869" spans="1:3" x14ac:dyDescent="0.35">
      <c r="A7869">
        <v>7862</v>
      </c>
      <c r="B7869" s="35">
        <v>41578</v>
      </c>
      <c r="C7869" s="9">
        <v>0.21634070575237274</v>
      </c>
    </row>
    <row r="7870" spans="1:3" x14ac:dyDescent="0.35">
      <c r="A7870">
        <v>7863</v>
      </c>
      <c r="B7870" s="35">
        <v>41579</v>
      </c>
      <c r="C7870" s="9">
        <v>0.17046742141246796</v>
      </c>
    </row>
    <row r="7871" spans="1:3" x14ac:dyDescent="0.35">
      <c r="A7871">
        <v>7864</v>
      </c>
      <c r="B7871" s="35">
        <v>41580</v>
      </c>
      <c r="C7871" s="9">
        <v>0.17329910397529602</v>
      </c>
    </row>
    <row r="7872" spans="1:3" x14ac:dyDescent="0.35">
      <c r="A7872">
        <v>7865</v>
      </c>
      <c r="B7872" s="35">
        <v>41581</v>
      </c>
      <c r="C7872" s="9">
        <v>0.1716000884771347</v>
      </c>
    </row>
    <row r="7873" spans="1:3" x14ac:dyDescent="0.35">
      <c r="A7873">
        <v>7866</v>
      </c>
      <c r="B7873" s="35">
        <v>41582</v>
      </c>
      <c r="C7873" s="9">
        <v>0.17443177103996277</v>
      </c>
    </row>
    <row r="7874" spans="1:3" x14ac:dyDescent="0.35">
      <c r="A7874">
        <v>7867</v>
      </c>
      <c r="B7874" s="35">
        <v>41583</v>
      </c>
      <c r="C7874" s="9">
        <v>0.16168919205665588</v>
      </c>
    </row>
    <row r="7875" spans="1:3" x14ac:dyDescent="0.35">
      <c r="A7875">
        <v>7868</v>
      </c>
      <c r="B7875" s="35">
        <v>41584</v>
      </c>
      <c r="C7875" s="9">
        <v>0.16027334332466125</v>
      </c>
    </row>
    <row r="7876" spans="1:3" x14ac:dyDescent="0.35">
      <c r="A7876">
        <v>7869</v>
      </c>
      <c r="B7876" s="35">
        <v>41585</v>
      </c>
      <c r="C7876" s="9">
        <v>0.16820207238197327</v>
      </c>
    </row>
    <row r="7877" spans="1:3" x14ac:dyDescent="0.35">
      <c r="A7877">
        <v>7870</v>
      </c>
      <c r="B7877" s="35">
        <v>41586</v>
      </c>
      <c r="C7877" s="9">
        <v>0.16791889071464539</v>
      </c>
    </row>
    <row r="7878" spans="1:3" x14ac:dyDescent="0.35">
      <c r="A7878">
        <v>7871</v>
      </c>
      <c r="B7878" s="35">
        <v>41587</v>
      </c>
      <c r="C7878" s="9">
        <v>0.1653703898191452</v>
      </c>
    </row>
    <row r="7879" spans="1:3" x14ac:dyDescent="0.35">
      <c r="A7879">
        <v>7872</v>
      </c>
      <c r="B7879" s="35">
        <v>41588</v>
      </c>
      <c r="C7879" s="9">
        <v>0.16367137432098389</v>
      </c>
    </row>
    <row r="7880" spans="1:3" x14ac:dyDescent="0.35">
      <c r="A7880">
        <v>7873</v>
      </c>
      <c r="B7880" s="35">
        <v>41589</v>
      </c>
      <c r="C7880" s="9">
        <v>0.15687532722949982</v>
      </c>
    </row>
    <row r="7881" spans="1:3" x14ac:dyDescent="0.35">
      <c r="A7881">
        <v>7874</v>
      </c>
      <c r="B7881" s="35">
        <v>41590</v>
      </c>
      <c r="C7881" s="9">
        <v>0.15347731113433838</v>
      </c>
    </row>
    <row r="7882" spans="1:3" x14ac:dyDescent="0.35">
      <c r="A7882">
        <v>7875</v>
      </c>
      <c r="B7882" s="35">
        <v>41591</v>
      </c>
      <c r="C7882" s="9">
        <v>0.148946613073349</v>
      </c>
    </row>
    <row r="7883" spans="1:3" x14ac:dyDescent="0.35">
      <c r="A7883">
        <v>7876</v>
      </c>
      <c r="B7883" s="35">
        <v>41592</v>
      </c>
      <c r="C7883" s="9">
        <v>0.14724759757518768</v>
      </c>
    </row>
    <row r="7884" spans="1:3" x14ac:dyDescent="0.35">
      <c r="A7884">
        <v>7877</v>
      </c>
      <c r="B7884" s="35">
        <v>41593</v>
      </c>
      <c r="C7884" s="9">
        <v>0.14243374764919281</v>
      </c>
    </row>
    <row r="7885" spans="1:3" x14ac:dyDescent="0.35">
      <c r="A7885">
        <v>7878</v>
      </c>
      <c r="B7885" s="35">
        <v>41594</v>
      </c>
      <c r="C7885" s="9">
        <v>0.148946613073349</v>
      </c>
    </row>
    <row r="7886" spans="1:3" x14ac:dyDescent="0.35">
      <c r="A7886">
        <v>7879</v>
      </c>
      <c r="B7886" s="35">
        <v>41595</v>
      </c>
      <c r="C7886" s="9">
        <v>0.16027334332466125</v>
      </c>
    </row>
    <row r="7887" spans="1:3" x14ac:dyDescent="0.35">
      <c r="A7887">
        <v>7880</v>
      </c>
      <c r="B7887" s="35">
        <v>41596</v>
      </c>
      <c r="C7887" s="9">
        <v>0.150928795337677</v>
      </c>
    </row>
    <row r="7888" spans="1:3" x14ac:dyDescent="0.35">
      <c r="A7888">
        <v>7881</v>
      </c>
      <c r="B7888" s="35">
        <v>41597</v>
      </c>
      <c r="C7888" s="9">
        <v>0.14356641471385956</v>
      </c>
    </row>
    <row r="7889" spans="1:3" x14ac:dyDescent="0.35">
      <c r="A7889">
        <v>7882</v>
      </c>
      <c r="B7889" s="35">
        <v>41598</v>
      </c>
      <c r="C7889" s="9">
        <v>0.13393868505954742</v>
      </c>
    </row>
    <row r="7890" spans="1:3" x14ac:dyDescent="0.35">
      <c r="A7890">
        <v>7883</v>
      </c>
      <c r="B7890" s="35">
        <v>41599</v>
      </c>
      <c r="C7890" s="9">
        <v>0.12940798699855804</v>
      </c>
    </row>
    <row r="7891" spans="1:3" x14ac:dyDescent="0.35">
      <c r="A7891">
        <v>7884</v>
      </c>
      <c r="B7891" s="35">
        <v>41600</v>
      </c>
      <c r="C7891" s="9">
        <v>0.12572680413722992</v>
      </c>
    </row>
    <row r="7892" spans="1:3" x14ac:dyDescent="0.35">
      <c r="A7892">
        <v>7885</v>
      </c>
      <c r="B7892" s="35">
        <v>41601</v>
      </c>
      <c r="C7892" s="9">
        <v>0.12572680413722992</v>
      </c>
    </row>
    <row r="7893" spans="1:3" x14ac:dyDescent="0.35">
      <c r="A7893">
        <v>7886</v>
      </c>
      <c r="B7893" s="35">
        <v>41602</v>
      </c>
      <c r="C7893" s="9">
        <v>0.12714263796806335</v>
      </c>
    </row>
    <row r="7894" spans="1:3" x14ac:dyDescent="0.35">
      <c r="A7894">
        <v>7887</v>
      </c>
      <c r="B7894" s="35">
        <v>41603</v>
      </c>
      <c r="C7894" s="9">
        <v>0.13082382082939148</v>
      </c>
    </row>
    <row r="7895" spans="1:3" x14ac:dyDescent="0.35">
      <c r="A7895">
        <v>7888</v>
      </c>
      <c r="B7895" s="35">
        <v>41604</v>
      </c>
      <c r="C7895" s="9">
        <v>0.13308916985988617</v>
      </c>
    </row>
    <row r="7896" spans="1:3" x14ac:dyDescent="0.35">
      <c r="A7896">
        <v>7889</v>
      </c>
      <c r="B7896" s="35">
        <v>41605</v>
      </c>
      <c r="C7896" s="9">
        <v>0.10618817806243896</v>
      </c>
    </row>
    <row r="7897" spans="1:3" x14ac:dyDescent="0.35">
      <c r="A7897">
        <v>7890</v>
      </c>
      <c r="B7897" s="35">
        <v>41606</v>
      </c>
      <c r="C7897" s="9">
        <v>0.1013743057847023</v>
      </c>
    </row>
    <row r="7898" spans="1:3" x14ac:dyDescent="0.35">
      <c r="A7898">
        <v>7891</v>
      </c>
      <c r="B7898" s="35">
        <v>41607</v>
      </c>
      <c r="C7898" s="9">
        <v>0.11666540801525116</v>
      </c>
    </row>
    <row r="7899" spans="1:3" x14ac:dyDescent="0.35">
      <c r="A7899">
        <v>7892</v>
      </c>
      <c r="B7899" s="35">
        <v>41608</v>
      </c>
      <c r="C7899" s="9">
        <v>0.11355055868625641</v>
      </c>
    </row>
    <row r="7900" spans="1:3" x14ac:dyDescent="0.35">
      <c r="A7900">
        <v>7893</v>
      </c>
      <c r="B7900" s="35">
        <v>41609</v>
      </c>
      <c r="C7900" s="9">
        <v>0.11666540801525116</v>
      </c>
    </row>
    <row r="7901" spans="1:3" x14ac:dyDescent="0.35">
      <c r="A7901">
        <v>7894</v>
      </c>
      <c r="B7901" s="35">
        <v>41610</v>
      </c>
      <c r="C7901" s="9">
        <v>0.11185154318809509</v>
      </c>
    </row>
    <row r="7902" spans="1:3" x14ac:dyDescent="0.35">
      <c r="A7902">
        <v>7895</v>
      </c>
      <c r="B7902" s="35">
        <v>41611</v>
      </c>
      <c r="C7902" s="9">
        <v>0.10788718611001968</v>
      </c>
    </row>
    <row r="7903" spans="1:3" x14ac:dyDescent="0.35">
      <c r="A7903">
        <v>7896</v>
      </c>
      <c r="B7903" s="35">
        <v>41612</v>
      </c>
      <c r="C7903" s="9">
        <v>7.7021822333335876E-2</v>
      </c>
    </row>
    <row r="7904" spans="1:3" x14ac:dyDescent="0.35">
      <c r="A7904">
        <v>7897</v>
      </c>
      <c r="B7904" s="35">
        <v>41613</v>
      </c>
      <c r="C7904" s="9">
        <v>8.2685194909572601E-2</v>
      </c>
    </row>
    <row r="7905" spans="1:3" x14ac:dyDescent="0.35">
      <c r="A7905">
        <v>7898</v>
      </c>
      <c r="B7905" s="35">
        <v>41614</v>
      </c>
      <c r="C7905" s="9">
        <v>0.10590500384569168</v>
      </c>
    </row>
    <row r="7906" spans="1:3" x14ac:dyDescent="0.35">
      <c r="A7906">
        <v>7899</v>
      </c>
      <c r="B7906" s="35">
        <v>41615</v>
      </c>
      <c r="C7906" s="9">
        <v>0.12742580473423004</v>
      </c>
    </row>
    <row r="7907" spans="1:3" x14ac:dyDescent="0.35">
      <c r="A7907">
        <v>7900</v>
      </c>
      <c r="B7907" s="35">
        <v>41616</v>
      </c>
      <c r="C7907" s="9">
        <v>0.12317828088998795</v>
      </c>
    </row>
    <row r="7908" spans="1:3" x14ac:dyDescent="0.35">
      <c r="A7908">
        <v>7901</v>
      </c>
      <c r="B7908" s="35">
        <v>41617</v>
      </c>
      <c r="C7908" s="9">
        <v>0.11015253514051437</v>
      </c>
    </row>
    <row r="7909" spans="1:3" x14ac:dyDescent="0.35">
      <c r="A7909">
        <v>7902</v>
      </c>
      <c r="B7909" s="35">
        <v>41618</v>
      </c>
      <c r="C7909" s="9">
        <v>0.11949708312749863</v>
      </c>
    </row>
    <row r="7910" spans="1:3" x14ac:dyDescent="0.35">
      <c r="A7910">
        <v>7903</v>
      </c>
      <c r="B7910" s="35">
        <v>41619</v>
      </c>
      <c r="C7910" s="9">
        <v>0.10533867031335831</v>
      </c>
    </row>
    <row r="7911" spans="1:3" x14ac:dyDescent="0.35">
      <c r="A7911">
        <v>7904</v>
      </c>
      <c r="B7911" s="35">
        <v>41620</v>
      </c>
      <c r="C7911" s="9">
        <v>0.10703767836093903</v>
      </c>
    </row>
    <row r="7912" spans="1:3" x14ac:dyDescent="0.35">
      <c r="A7912">
        <v>7905</v>
      </c>
      <c r="B7912" s="35">
        <v>41621</v>
      </c>
      <c r="C7912" s="9">
        <v>0.11100204288959503</v>
      </c>
    </row>
    <row r="7913" spans="1:3" x14ac:dyDescent="0.35">
      <c r="A7913">
        <v>7906</v>
      </c>
      <c r="B7913" s="35">
        <v>41622</v>
      </c>
      <c r="C7913" s="9">
        <v>0.11156837642192841</v>
      </c>
    </row>
    <row r="7914" spans="1:3" x14ac:dyDescent="0.35">
      <c r="A7914">
        <v>7907</v>
      </c>
      <c r="B7914" s="35">
        <v>41623</v>
      </c>
      <c r="C7914" s="9">
        <v>0.1138337254524231</v>
      </c>
    </row>
    <row r="7915" spans="1:3" x14ac:dyDescent="0.35">
      <c r="A7915">
        <v>7908</v>
      </c>
      <c r="B7915" s="35">
        <v>41624</v>
      </c>
      <c r="C7915" s="9">
        <v>0.11723174154758453</v>
      </c>
    </row>
    <row r="7916" spans="1:3" x14ac:dyDescent="0.35">
      <c r="A7916">
        <v>7909</v>
      </c>
      <c r="B7916" s="35">
        <v>41625</v>
      </c>
      <c r="C7916" s="9">
        <v>0.11666540801525116</v>
      </c>
    </row>
    <row r="7917" spans="1:3" x14ac:dyDescent="0.35">
      <c r="A7917">
        <v>7910</v>
      </c>
      <c r="B7917" s="35">
        <v>41626</v>
      </c>
      <c r="C7917" s="9">
        <v>0.12147927284240723</v>
      </c>
    </row>
    <row r="7918" spans="1:3" x14ac:dyDescent="0.35">
      <c r="A7918">
        <v>7911</v>
      </c>
      <c r="B7918" s="35">
        <v>41627</v>
      </c>
      <c r="C7918" s="9">
        <v>0.12062977254390717</v>
      </c>
    </row>
    <row r="7919" spans="1:3" x14ac:dyDescent="0.35">
      <c r="A7919">
        <v>7912</v>
      </c>
      <c r="B7919" s="35">
        <v>41628</v>
      </c>
      <c r="C7919" s="9">
        <v>0.11694858223199844</v>
      </c>
    </row>
    <row r="7920" spans="1:3" x14ac:dyDescent="0.35">
      <c r="A7920">
        <v>7913</v>
      </c>
      <c r="B7920" s="35">
        <v>41629</v>
      </c>
      <c r="C7920" s="9">
        <v>0.11496639251708984</v>
      </c>
    </row>
    <row r="7921" spans="1:3" x14ac:dyDescent="0.35">
      <c r="A7921">
        <v>7914</v>
      </c>
      <c r="B7921" s="35">
        <v>41630</v>
      </c>
      <c r="C7921" s="9">
        <v>0.11326738446950912</v>
      </c>
    </row>
    <row r="7922" spans="1:3" x14ac:dyDescent="0.35">
      <c r="A7922">
        <v>7915</v>
      </c>
      <c r="B7922" s="35">
        <v>41631</v>
      </c>
      <c r="C7922" s="9">
        <v>0.11185154318809509</v>
      </c>
    </row>
    <row r="7923" spans="1:3" x14ac:dyDescent="0.35">
      <c r="A7923">
        <v>7916</v>
      </c>
      <c r="B7923" s="35">
        <v>41632</v>
      </c>
      <c r="C7923" s="9">
        <v>0.10732084512710571</v>
      </c>
    </row>
    <row r="7924" spans="1:3" x14ac:dyDescent="0.35">
      <c r="A7924">
        <v>7917</v>
      </c>
      <c r="B7924" s="35">
        <v>41633</v>
      </c>
      <c r="C7924" s="9">
        <v>0.11553273350000381</v>
      </c>
    </row>
    <row r="7925" spans="1:3" x14ac:dyDescent="0.35">
      <c r="A7925">
        <v>7918</v>
      </c>
      <c r="B7925" s="35">
        <v>41634</v>
      </c>
      <c r="C7925" s="9">
        <v>0.11185154318809509</v>
      </c>
    </row>
    <row r="7926" spans="1:3" x14ac:dyDescent="0.35">
      <c r="A7926">
        <v>7919</v>
      </c>
      <c r="B7926" s="35">
        <v>41635</v>
      </c>
      <c r="C7926" s="9">
        <v>0.10590500384569168</v>
      </c>
    </row>
    <row r="7927" spans="1:3" x14ac:dyDescent="0.35">
      <c r="A7927">
        <v>7920</v>
      </c>
      <c r="B7927" s="35">
        <v>41636</v>
      </c>
      <c r="C7927" s="9">
        <v>0.10732084512710571</v>
      </c>
    </row>
    <row r="7928" spans="1:3" x14ac:dyDescent="0.35">
      <c r="A7928">
        <v>7921</v>
      </c>
      <c r="B7928" s="35">
        <v>41637</v>
      </c>
      <c r="C7928" s="9">
        <v>0.10590500384569168</v>
      </c>
    </row>
    <row r="7929" spans="1:3" x14ac:dyDescent="0.35">
      <c r="A7929">
        <v>7922</v>
      </c>
      <c r="B7929" s="35">
        <v>41638</v>
      </c>
      <c r="C7929" s="9">
        <v>0.10533867031335831</v>
      </c>
    </row>
    <row r="7930" spans="1:3" x14ac:dyDescent="0.35">
      <c r="A7930">
        <v>7923</v>
      </c>
      <c r="B7930" s="35">
        <v>41639</v>
      </c>
      <c r="C7930" s="9">
        <v>0.10505550354719162</v>
      </c>
    </row>
    <row r="7931" spans="1:3" x14ac:dyDescent="0.35">
      <c r="A7931">
        <v>7924</v>
      </c>
      <c r="B7931" s="35">
        <v>41640</v>
      </c>
      <c r="C7931" s="9">
        <v>0.10307332128286362</v>
      </c>
    </row>
    <row r="7932" spans="1:3" x14ac:dyDescent="0.35">
      <c r="A7932">
        <v>7925</v>
      </c>
      <c r="B7932" s="35">
        <v>41641</v>
      </c>
      <c r="C7932" s="9">
        <v>9.8825797438621521E-2</v>
      </c>
    </row>
    <row r="7933" spans="1:3" x14ac:dyDescent="0.35">
      <c r="A7933">
        <v>7926</v>
      </c>
      <c r="B7933" s="35">
        <v>41642</v>
      </c>
      <c r="C7933" s="9">
        <v>8.2118861377239227E-2</v>
      </c>
    </row>
    <row r="7934" spans="1:3" x14ac:dyDescent="0.35">
      <c r="A7934">
        <v>7927</v>
      </c>
      <c r="B7934" s="35">
        <v>41643</v>
      </c>
      <c r="C7934" s="9">
        <v>6.8243600428104401E-2</v>
      </c>
    </row>
    <row r="7935" spans="1:3" x14ac:dyDescent="0.35">
      <c r="A7935">
        <v>7928</v>
      </c>
      <c r="B7935" s="35">
        <v>41644</v>
      </c>
      <c r="C7935" s="9">
        <v>6.6827751696109772E-2</v>
      </c>
    </row>
    <row r="7936" spans="1:3" x14ac:dyDescent="0.35">
      <c r="A7936">
        <v>7929</v>
      </c>
      <c r="B7936" s="35">
        <v>41645</v>
      </c>
      <c r="C7936" s="9">
        <v>6.2013894319534302E-2</v>
      </c>
    </row>
    <row r="7937" spans="1:3" x14ac:dyDescent="0.35">
      <c r="A7937">
        <v>7930</v>
      </c>
      <c r="B7937" s="35">
        <v>41646</v>
      </c>
      <c r="C7937" s="9">
        <v>6.4845576882362366E-2</v>
      </c>
    </row>
    <row r="7938" spans="1:3" x14ac:dyDescent="0.35">
      <c r="A7938">
        <v>7931</v>
      </c>
      <c r="B7938" s="35">
        <v>41647</v>
      </c>
      <c r="C7938" s="9">
        <v>6.3996076583862305E-2</v>
      </c>
    </row>
    <row r="7939" spans="1:3" x14ac:dyDescent="0.35">
      <c r="A7939">
        <v>7932</v>
      </c>
      <c r="B7939" s="35">
        <v>41648</v>
      </c>
      <c r="C7939" s="9">
        <v>6.3996076583862305E-2</v>
      </c>
    </row>
    <row r="7940" spans="1:3" x14ac:dyDescent="0.35">
      <c r="A7940">
        <v>7933</v>
      </c>
      <c r="B7940" s="35">
        <v>41649</v>
      </c>
      <c r="C7940" s="9">
        <v>6.4845576882362366E-2</v>
      </c>
    </row>
    <row r="7941" spans="1:3" x14ac:dyDescent="0.35">
      <c r="A7941">
        <v>7934</v>
      </c>
      <c r="B7941" s="35">
        <v>41650</v>
      </c>
      <c r="C7941" s="9">
        <v>6.5978251397609711E-2</v>
      </c>
    </row>
    <row r="7942" spans="1:3" x14ac:dyDescent="0.35">
      <c r="A7942">
        <v>7935</v>
      </c>
      <c r="B7942" s="35">
        <v>41651</v>
      </c>
      <c r="C7942" s="9">
        <v>6.5695084631443024E-2</v>
      </c>
    </row>
    <row r="7943" spans="1:3" x14ac:dyDescent="0.35">
      <c r="A7943">
        <v>7936</v>
      </c>
      <c r="B7943" s="35">
        <v>41652</v>
      </c>
      <c r="C7943" s="9">
        <v>6.5128743648529053E-2</v>
      </c>
    </row>
    <row r="7944" spans="1:3" x14ac:dyDescent="0.35">
      <c r="A7944">
        <v>7937</v>
      </c>
      <c r="B7944" s="35">
        <v>41653</v>
      </c>
      <c r="C7944" s="9">
        <v>7.5322814285755157E-2</v>
      </c>
    </row>
    <row r="7945" spans="1:3" x14ac:dyDescent="0.35">
      <c r="A7945">
        <v>7938</v>
      </c>
      <c r="B7945" s="35">
        <v>41654</v>
      </c>
      <c r="C7945" s="9">
        <v>7.5889147818088531E-2</v>
      </c>
    </row>
    <row r="7946" spans="1:3" x14ac:dyDescent="0.35">
      <c r="A7946">
        <v>7939</v>
      </c>
      <c r="B7946" s="35">
        <v>41655</v>
      </c>
      <c r="C7946" s="9">
        <v>6.994260847568512E-2</v>
      </c>
    </row>
    <row r="7947" spans="1:3" x14ac:dyDescent="0.35">
      <c r="A7947">
        <v>7940</v>
      </c>
      <c r="B7947" s="35">
        <v>41656</v>
      </c>
      <c r="C7947" s="9">
        <v>7.0225782692432404E-2</v>
      </c>
    </row>
    <row r="7948" spans="1:3" x14ac:dyDescent="0.35">
      <c r="A7948">
        <v>7941</v>
      </c>
      <c r="B7948" s="35">
        <v>41657</v>
      </c>
      <c r="C7948" s="9">
        <v>7.0225782692432404E-2</v>
      </c>
    </row>
    <row r="7949" spans="1:3" x14ac:dyDescent="0.35">
      <c r="A7949">
        <v>7942</v>
      </c>
      <c r="B7949" s="35">
        <v>41658</v>
      </c>
      <c r="C7949" s="9">
        <v>7.1358449757099152E-2</v>
      </c>
    </row>
    <row r="7950" spans="1:3" x14ac:dyDescent="0.35">
      <c r="A7950">
        <v>7943</v>
      </c>
      <c r="B7950" s="35">
        <v>41659</v>
      </c>
      <c r="C7950" s="9">
        <v>7.1641623973846436E-2</v>
      </c>
    </row>
    <row r="7951" spans="1:3" x14ac:dyDescent="0.35">
      <c r="A7951">
        <v>7944</v>
      </c>
      <c r="B7951" s="35">
        <v>41660</v>
      </c>
      <c r="C7951" s="9">
        <v>6.2580235302448273E-2</v>
      </c>
    </row>
    <row r="7952" spans="1:3" x14ac:dyDescent="0.35">
      <c r="A7952">
        <v>7945</v>
      </c>
      <c r="B7952" s="35">
        <v>41661</v>
      </c>
      <c r="C7952" s="9">
        <v>5.0687152892351151E-2</v>
      </c>
    </row>
    <row r="7953" spans="1:3" x14ac:dyDescent="0.35">
      <c r="A7953">
        <v>7946</v>
      </c>
      <c r="B7953" s="35">
        <v>41662</v>
      </c>
      <c r="C7953" s="9">
        <v>4.8988144844770432E-2</v>
      </c>
    </row>
    <row r="7954" spans="1:3" x14ac:dyDescent="0.35">
      <c r="A7954">
        <v>7947</v>
      </c>
      <c r="B7954" s="35">
        <v>41663</v>
      </c>
      <c r="C7954" s="9">
        <v>5.0120819360017776E-2</v>
      </c>
    </row>
    <row r="7955" spans="1:3" x14ac:dyDescent="0.35">
      <c r="A7955">
        <v>7948</v>
      </c>
      <c r="B7955" s="35">
        <v>41664</v>
      </c>
      <c r="C7955" s="9">
        <v>4.9554482102394104E-2</v>
      </c>
    </row>
    <row r="7956" spans="1:3" x14ac:dyDescent="0.35">
      <c r="A7956">
        <v>7949</v>
      </c>
      <c r="B7956" s="35">
        <v>41665</v>
      </c>
      <c r="C7956" s="9">
        <v>4.9554482102394104E-2</v>
      </c>
    </row>
    <row r="7957" spans="1:3" x14ac:dyDescent="0.35">
      <c r="A7957">
        <v>7950</v>
      </c>
      <c r="B7957" s="35">
        <v>41666</v>
      </c>
      <c r="C7957" s="9">
        <v>4.9554482102394104E-2</v>
      </c>
    </row>
    <row r="7958" spans="1:3" x14ac:dyDescent="0.35">
      <c r="A7958">
        <v>7951</v>
      </c>
      <c r="B7958" s="35">
        <v>41667</v>
      </c>
      <c r="C7958" s="9">
        <v>5.0687152892351151E-2</v>
      </c>
    </row>
    <row r="7959" spans="1:3" x14ac:dyDescent="0.35">
      <c r="A7959">
        <v>7952</v>
      </c>
      <c r="B7959" s="35">
        <v>41668</v>
      </c>
      <c r="C7959" s="9">
        <v>4.9837648868560791E-2</v>
      </c>
    </row>
    <row r="7960" spans="1:3" x14ac:dyDescent="0.35">
      <c r="A7960">
        <v>7953</v>
      </c>
      <c r="B7960" s="35">
        <v>41669</v>
      </c>
      <c r="C7960" s="9">
        <v>6.0031712055206299E-2</v>
      </c>
    </row>
    <row r="7961" spans="1:3" x14ac:dyDescent="0.35">
      <c r="A7961">
        <v>7954</v>
      </c>
      <c r="B7961" s="35">
        <v>41670</v>
      </c>
      <c r="C7961" s="9">
        <v>6.5695084631443024E-2</v>
      </c>
    </row>
    <row r="7962" spans="1:3" x14ac:dyDescent="0.35">
      <c r="A7962">
        <v>7955</v>
      </c>
      <c r="B7962" s="35">
        <v>41671</v>
      </c>
      <c r="C7962" s="9">
        <v>6.5978251397609711E-2</v>
      </c>
    </row>
    <row r="7963" spans="1:3" x14ac:dyDescent="0.35">
      <c r="A7963">
        <v>7956</v>
      </c>
      <c r="B7963" s="35">
        <v>41672</v>
      </c>
      <c r="C7963" s="9">
        <v>6.6827751696109772E-2</v>
      </c>
    </row>
    <row r="7964" spans="1:3" x14ac:dyDescent="0.35">
      <c r="A7964">
        <v>7957</v>
      </c>
      <c r="B7964" s="35">
        <v>41673</v>
      </c>
      <c r="C7964" s="9">
        <v>6.9093108177185059E-2</v>
      </c>
    </row>
    <row r="7965" spans="1:3" x14ac:dyDescent="0.35">
      <c r="A7965">
        <v>7958</v>
      </c>
      <c r="B7965" s="35">
        <v>41674</v>
      </c>
      <c r="C7965" s="9">
        <v>6.5128743648529053E-2</v>
      </c>
    </row>
    <row r="7966" spans="1:3" x14ac:dyDescent="0.35">
      <c r="A7966">
        <v>7959</v>
      </c>
      <c r="B7966" s="35">
        <v>41675</v>
      </c>
      <c r="C7966" s="9">
        <v>5.6350525468587875E-2</v>
      </c>
    </row>
    <row r="7967" spans="1:3" x14ac:dyDescent="0.35">
      <c r="A7967">
        <v>7960</v>
      </c>
      <c r="B7967" s="35">
        <v>41676</v>
      </c>
      <c r="C7967" s="9">
        <v>5.2669335156679153E-2</v>
      </c>
    </row>
    <row r="7968" spans="1:3" x14ac:dyDescent="0.35">
      <c r="A7968">
        <v>7961</v>
      </c>
      <c r="B7968" s="35">
        <v>41677</v>
      </c>
      <c r="C7968" s="9">
        <v>5.8615870773792267E-2</v>
      </c>
    </row>
    <row r="7969" spans="1:3" x14ac:dyDescent="0.35">
      <c r="A7969">
        <v>7962</v>
      </c>
      <c r="B7969" s="35">
        <v>41678</v>
      </c>
      <c r="C7969" s="9">
        <v>7.4190132319927216E-2</v>
      </c>
    </row>
    <row r="7970" spans="1:3" x14ac:dyDescent="0.35">
      <c r="A7970">
        <v>7963</v>
      </c>
      <c r="B7970" s="35">
        <v>41679</v>
      </c>
      <c r="C7970" s="9">
        <v>6.8526767194271088E-2</v>
      </c>
    </row>
    <row r="7971" spans="1:3" x14ac:dyDescent="0.35">
      <c r="A7971">
        <v>7964</v>
      </c>
      <c r="B7971" s="35">
        <v>41680</v>
      </c>
      <c r="C7971" s="9">
        <v>6.5695084631443024E-2</v>
      </c>
    </row>
    <row r="7972" spans="1:3" x14ac:dyDescent="0.35">
      <c r="A7972">
        <v>7965</v>
      </c>
      <c r="B7972" s="35">
        <v>41681</v>
      </c>
      <c r="C7972" s="9">
        <v>6.5695084631443024E-2</v>
      </c>
    </row>
    <row r="7973" spans="1:3" x14ac:dyDescent="0.35">
      <c r="A7973">
        <v>7966</v>
      </c>
      <c r="B7973" s="35">
        <v>41682</v>
      </c>
      <c r="C7973" s="9">
        <v>6.5695084631443024E-2</v>
      </c>
    </row>
    <row r="7974" spans="1:3" x14ac:dyDescent="0.35">
      <c r="A7974">
        <v>7967</v>
      </c>
      <c r="B7974" s="35">
        <v>41683</v>
      </c>
      <c r="C7974" s="9">
        <v>6.8243600428104401E-2</v>
      </c>
    </row>
    <row r="7975" spans="1:3" x14ac:dyDescent="0.35">
      <c r="A7975">
        <v>7968</v>
      </c>
      <c r="B7975" s="35">
        <v>41684</v>
      </c>
      <c r="C7975" s="9">
        <v>6.8243600428104401E-2</v>
      </c>
    </row>
    <row r="7976" spans="1:3" x14ac:dyDescent="0.35">
      <c r="A7976">
        <v>7969</v>
      </c>
      <c r="B7976" s="35">
        <v>41685</v>
      </c>
      <c r="C7976" s="9">
        <v>7.503964751958847E-2</v>
      </c>
    </row>
    <row r="7977" spans="1:3" x14ac:dyDescent="0.35">
      <c r="A7977">
        <v>7970</v>
      </c>
      <c r="B7977" s="35">
        <v>41686</v>
      </c>
      <c r="C7977" s="9">
        <v>7.3057465255260468E-2</v>
      </c>
    </row>
    <row r="7978" spans="1:3" x14ac:dyDescent="0.35">
      <c r="A7978">
        <v>7971</v>
      </c>
      <c r="B7978" s="35">
        <v>41687</v>
      </c>
      <c r="C7978" s="9">
        <v>7.0225782692432404E-2</v>
      </c>
    </row>
    <row r="7979" spans="1:3" x14ac:dyDescent="0.35">
      <c r="A7979">
        <v>7972</v>
      </c>
      <c r="B7979" s="35">
        <v>41688</v>
      </c>
      <c r="C7979" s="9">
        <v>6.994260847568512E-2</v>
      </c>
    </row>
    <row r="7980" spans="1:3" x14ac:dyDescent="0.35">
      <c r="A7980">
        <v>7973</v>
      </c>
      <c r="B7980" s="35">
        <v>41689</v>
      </c>
      <c r="C7980" s="9">
        <v>7.1358449757099152E-2</v>
      </c>
    </row>
    <row r="7981" spans="1:3" x14ac:dyDescent="0.35">
      <c r="A7981">
        <v>7974</v>
      </c>
      <c r="B7981" s="35">
        <v>41690</v>
      </c>
      <c r="C7981" s="9">
        <v>6.7960433661937714E-2</v>
      </c>
    </row>
    <row r="7982" spans="1:3" x14ac:dyDescent="0.35">
      <c r="A7982">
        <v>7975</v>
      </c>
      <c r="B7982" s="35">
        <v>41691</v>
      </c>
      <c r="C7982" s="9">
        <v>6.6827751696109772E-2</v>
      </c>
    </row>
    <row r="7983" spans="1:3" x14ac:dyDescent="0.35">
      <c r="A7983">
        <v>7976</v>
      </c>
      <c r="B7983" s="35">
        <v>41692</v>
      </c>
      <c r="C7983" s="9">
        <v>6.3146568834781647E-2</v>
      </c>
    </row>
    <row r="7984" spans="1:3" x14ac:dyDescent="0.35">
      <c r="A7984">
        <v>7977</v>
      </c>
      <c r="B7984" s="35">
        <v>41693</v>
      </c>
      <c r="C7984" s="9">
        <v>5.8615870773792267E-2</v>
      </c>
    </row>
    <row r="7985" spans="1:3" x14ac:dyDescent="0.35">
      <c r="A7985">
        <v>7978</v>
      </c>
      <c r="B7985" s="35">
        <v>41694</v>
      </c>
      <c r="C7985" s="9">
        <v>5.4934684187173843E-2</v>
      </c>
    </row>
    <row r="7986" spans="1:3" x14ac:dyDescent="0.35">
      <c r="A7986">
        <v>7979</v>
      </c>
      <c r="B7986" s="35">
        <v>41695</v>
      </c>
      <c r="C7986" s="9">
        <v>5.1536660641431808E-2</v>
      </c>
    </row>
    <row r="7987" spans="1:3" x14ac:dyDescent="0.35">
      <c r="A7987">
        <v>7980</v>
      </c>
      <c r="B7987" s="35">
        <v>41696</v>
      </c>
      <c r="C7987" s="9">
        <v>5.0687152892351151E-2</v>
      </c>
    </row>
    <row r="7988" spans="1:3" x14ac:dyDescent="0.35">
      <c r="A7988">
        <v>7981</v>
      </c>
      <c r="B7988" s="35">
        <v>41697</v>
      </c>
      <c r="C7988" s="9">
        <v>5.0970323383808136E-2</v>
      </c>
    </row>
    <row r="7989" spans="1:3" x14ac:dyDescent="0.35">
      <c r="A7989">
        <v>7982</v>
      </c>
      <c r="B7989" s="35">
        <v>41698</v>
      </c>
      <c r="C7989" s="9">
        <v>5.0120819360017776E-2</v>
      </c>
    </row>
    <row r="7990" spans="1:3" x14ac:dyDescent="0.35">
      <c r="A7990">
        <v>7983</v>
      </c>
      <c r="B7990" s="35">
        <v>41699</v>
      </c>
      <c r="C7990" s="9">
        <v>4.7855474054813385E-2</v>
      </c>
    </row>
    <row r="7991" spans="1:3" x14ac:dyDescent="0.35">
      <c r="A7991">
        <v>7984</v>
      </c>
      <c r="B7991" s="35">
        <v>41700</v>
      </c>
      <c r="C7991" s="9">
        <v>4.7289133071899414E-2</v>
      </c>
    </row>
    <row r="7992" spans="1:3" x14ac:dyDescent="0.35">
      <c r="A7992">
        <v>7985</v>
      </c>
      <c r="B7992" s="35">
        <v>41701</v>
      </c>
      <c r="C7992" s="9">
        <v>5.0687152892351151E-2</v>
      </c>
    </row>
    <row r="7993" spans="1:3" x14ac:dyDescent="0.35">
      <c r="A7993">
        <v>7986</v>
      </c>
      <c r="B7993" s="35">
        <v>41702</v>
      </c>
      <c r="C7993" s="9">
        <v>4.7289133071899414E-2</v>
      </c>
    </row>
    <row r="7994" spans="1:3" x14ac:dyDescent="0.35">
      <c r="A7994">
        <v>7987</v>
      </c>
      <c r="B7994" s="35">
        <v>41703</v>
      </c>
      <c r="C7994" s="9">
        <v>4.6722795814275742E-2</v>
      </c>
    </row>
    <row r="7995" spans="1:3" x14ac:dyDescent="0.35">
      <c r="A7995">
        <v>7988</v>
      </c>
      <c r="B7995" s="35">
        <v>41704</v>
      </c>
      <c r="C7995" s="9">
        <v>4.445745050907135E-2</v>
      </c>
    </row>
    <row r="7996" spans="1:3" x14ac:dyDescent="0.35">
      <c r="A7996">
        <v>7989</v>
      </c>
      <c r="B7996" s="35">
        <v>41705</v>
      </c>
      <c r="C7996" s="9">
        <v>4.8138640820980072E-2</v>
      </c>
    </row>
    <row r="7997" spans="1:3" x14ac:dyDescent="0.35">
      <c r="A7997">
        <v>7990</v>
      </c>
      <c r="B7997" s="35">
        <v>41706</v>
      </c>
      <c r="C7997" s="9">
        <v>4.5023787766695023E-2</v>
      </c>
    </row>
    <row r="7998" spans="1:3" x14ac:dyDescent="0.35">
      <c r="A7998">
        <v>7991</v>
      </c>
      <c r="B7998" s="35">
        <v>41707</v>
      </c>
      <c r="C7998" s="9">
        <v>4.530695453286171E-2</v>
      </c>
    </row>
    <row r="7999" spans="1:3" x14ac:dyDescent="0.35">
      <c r="A7999">
        <v>7992</v>
      </c>
      <c r="B7999" s="35">
        <v>41708</v>
      </c>
      <c r="C7999" s="9">
        <v>4.5023787766695023E-2</v>
      </c>
    </row>
    <row r="8000" spans="1:3" x14ac:dyDescent="0.35">
      <c r="A8000">
        <v>7993</v>
      </c>
      <c r="B8000" s="35">
        <v>41709</v>
      </c>
      <c r="C8000" s="9">
        <v>4.6439629048109055E-2</v>
      </c>
    </row>
    <row r="8001" spans="1:3" x14ac:dyDescent="0.35">
      <c r="A8001">
        <v>7994</v>
      </c>
      <c r="B8001" s="35">
        <v>41710</v>
      </c>
      <c r="C8001" s="9">
        <v>4.6439629048109055E-2</v>
      </c>
    </row>
    <row r="8002" spans="1:3" x14ac:dyDescent="0.35">
      <c r="A8002">
        <v>7995</v>
      </c>
      <c r="B8002" s="35">
        <v>41711</v>
      </c>
      <c r="C8002" s="9">
        <v>4.7289133071899414E-2</v>
      </c>
    </row>
    <row r="8003" spans="1:3" x14ac:dyDescent="0.35">
      <c r="A8003">
        <v>7996</v>
      </c>
      <c r="B8003" s="35">
        <v>41712</v>
      </c>
      <c r="C8003" s="9">
        <v>4.5023787766695023E-2</v>
      </c>
    </row>
    <row r="8004" spans="1:3" x14ac:dyDescent="0.35">
      <c r="A8004">
        <v>7997</v>
      </c>
      <c r="B8004" s="35">
        <v>41713</v>
      </c>
      <c r="C8004" s="9">
        <v>6.1447560787200928E-2</v>
      </c>
    </row>
    <row r="8005" spans="1:3" x14ac:dyDescent="0.35">
      <c r="A8005">
        <v>7998</v>
      </c>
      <c r="B8005" s="35">
        <v>41714</v>
      </c>
      <c r="C8005" s="9">
        <v>7.985350489616394E-2</v>
      </c>
    </row>
    <row r="8006" spans="1:3" x14ac:dyDescent="0.35">
      <c r="A8006">
        <v>7999</v>
      </c>
      <c r="B8006" s="35">
        <v>41715</v>
      </c>
      <c r="C8006" s="9">
        <v>6.7960433661937714E-2</v>
      </c>
    </row>
    <row r="8007" spans="1:3" x14ac:dyDescent="0.35">
      <c r="A8007">
        <v>8000</v>
      </c>
      <c r="B8007" s="35">
        <v>41716</v>
      </c>
      <c r="C8007" s="9">
        <v>4.4740617275238037E-2</v>
      </c>
    </row>
    <row r="8008" spans="1:3" x14ac:dyDescent="0.35">
      <c r="A8008">
        <v>8001</v>
      </c>
      <c r="B8008" s="35">
        <v>41717</v>
      </c>
      <c r="C8008" s="9">
        <v>4.3607942759990692E-2</v>
      </c>
    </row>
    <row r="8009" spans="1:3" x14ac:dyDescent="0.35">
      <c r="A8009">
        <v>8002</v>
      </c>
      <c r="B8009" s="35">
        <v>41718</v>
      </c>
      <c r="C8009" s="9">
        <v>4.3607942759990692E-2</v>
      </c>
    </row>
    <row r="8010" spans="1:3" x14ac:dyDescent="0.35">
      <c r="A8010">
        <v>8003</v>
      </c>
      <c r="B8010" s="35">
        <v>41719</v>
      </c>
      <c r="C8010" s="9">
        <v>4.4174280017614365E-2</v>
      </c>
    </row>
    <row r="8011" spans="1:3" x14ac:dyDescent="0.35">
      <c r="A8011">
        <v>8004</v>
      </c>
      <c r="B8011" s="35">
        <v>41720</v>
      </c>
      <c r="C8011" s="9">
        <v>4.304160550236702E-2</v>
      </c>
    </row>
    <row r="8012" spans="1:3" x14ac:dyDescent="0.35">
      <c r="A8012">
        <v>8005</v>
      </c>
      <c r="B8012" s="35">
        <v>41721</v>
      </c>
      <c r="C8012" s="9">
        <v>4.304160550236702E-2</v>
      </c>
    </row>
    <row r="8013" spans="1:3" x14ac:dyDescent="0.35">
      <c r="A8013">
        <v>8006</v>
      </c>
      <c r="B8013" s="35">
        <v>41722</v>
      </c>
      <c r="C8013" s="9">
        <v>4.2475268244743347E-2</v>
      </c>
    </row>
    <row r="8014" spans="1:3" x14ac:dyDescent="0.35">
      <c r="A8014">
        <v>8007</v>
      </c>
      <c r="B8014" s="35">
        <v>41723</v>
      </c>
      <c r="C8014" s="9">
        <v>5.2386168390512466E-2</v>
      </c>
    </row>
    <row r="8015" spans="1:3" x14ac:dyDescent="0.35">
      <c r="A8015">
        <v>8008</v>
      </c>
      <c r="B8015" s="35">
        <v>41724</v>
      </c>
      <c r="C8015" s="9">
        <v>6.4562410116195679E-2</v>
      </c>
    </row>
    <row r="8016" spans="1:3" x14ac:dyDescent="0.35">
      <c r="A8016">
        <v>8009</v>
      </c>
      <c r="B8016" s="35">
        <v>41725</v>
      </c>
      <c r="C8016" s="9">
        <v>6.286340206861496E-2</v>
      </c>
    </row>
    <row r="8017" spans="1:3" x14ac:dyDescent="0.35">
      <c r="A8017">
        <v>8010</v>
      </c>
      <c r="B8017" s="35">
        <v>41726</v>
      </c>
      <c r="C8017" s="9">
        <v>4.304160550236702E-2</v>
      </c>
    </row>
    <row r="8018" spans="1:3" x14ac:dyDescent="0.35">
      <c r="A8018">
        <v>8011</v>
      </c>
      <c r="B8018" s="35">
        <v>41727</v>
      </c>
      <c r="C8018" s="9">
        <v>4.1059430688619614E-2</v>
      </c>
    </row>
    <row r="8019" spans="1:3" x14ac:dyDescent="0.35">
      <c r="A8019">
        <v>8012</v>
      </c>
      <c r="B8019" s="35">
        <v>41728</v>
      </c>
      <c r="C8019" s="9">
        <v>4.0209919214248657E-2</v>
      </c>
    </row>
    <row r="8020" spans="1:3" x14ac:dyDescent="0.35">
      <c r="A8020">
        <v>8013</v>
      </c>
      <c r="B8020" s="35">
        <v>41729</v>
      </c>
      <c r="C8020" s="9">
        <v>4.7289133071899414E-2</v>
      </c>
    </row>
    <row r="8021" spans="1:3" x14ac:dyDescent="0.35">
      <c r="A8021">
        <v>8014</v>
      </c>
      <c r="B8021" s="35">
        <v>41730</v>
      </c>
      <c r="C8021" s="9">
        <v>5.6633692234754562E-2</v>
      </c>
    </row>
    <row r="8022" spans="1:3" x14ac:dyDescent="0.35">
      <c r="A8022">
        <v>8015</v>
      </c>
      <c r="B8022" s="35">
        <v>41731</v>
      </c>
      <c r="C8022" s="9">
        <v>5.7483196258544922E-2</v>
      </c>
    </row>
    <row r="8023" spans="1:3" x14ac:dyDescent="0.35">
      <c r="A8023">
        <v>8016</v>
      </c>
      <c r="B8023" s="35">
        <v>41732</v>
      </c>
      <c r="C8023" s="9">
        <v>6.541191041469574E-2</v>
      </c>
    </row>
    <row r="8024" spans="1:3" x14ac:dyDescent="0.35">
      <c r="A8024">
        <v>8017</v>
      </c>
      <c r="B8024" s="35">
        <v>41733</v>
      </c>
      <c r="C8024" s="9">
        <v>5.833270400762558E-2</v>
      </c>
    </row>
    <row r="8025" spans="1:3" x14ac:dyDescent="0.35">
      <c r="A8025">
        <v>8018</v>
      </c>
      <c r="B8025" s="35">
        <v>41734</v>
      </c>
      <c r="C8025" s="9">
        <v>5.6916862726211548E-2</v>
      </c>
    </row>
    <row r="8026" spans="1:3" x14ac:dyDescent="0.35">
      <c r="A8026">
        <v>8019</v>
      </c>
      <c r="B8026" s="35">
        <v>41735</v>
      </c>
      <c r="C8026" s="9">
        <v>5.5501021444797516E-2</v>
      </c>
    </row>
    <row r="8027" spans="1:3" x14ac:dyDescent="0.35">
      <c r="A8027">
        <v>8020</v>
      </c>
      <c r="B8027" s="35">
        <v>41736</v>
      </c>
      <c r="C8027" s="9">
        <v>5.3802009671926498E-2</v>
      </c>
    </row>
    <row r="8028" spans="1:3" x14ac:dyDescent="0.35">
      <c r="A8028">
        <v>8021</v>
      </c>
      <c r="B8028" s="35">
        <v>41737</v>
      </c>
      <c r="C8028" s="9">
        <v>5.2102997899055481E-2</v>
      </c>
    </row>
    <row r="8029" spans="1:3" x14ac:dyDescent="0.35">
      <c r="A8029">
        <v>8022</v>
      </c>
      <c r="B8029" s="35">
        <v>41738</v>
      </c>
      <c r="C8029" s="9">
        <v>5.2386168390512466E-2</v>
      </c>
    </row>
    <row r="8030" spans="1:3" x14ac:dyDescent="0.35">
      <c r="A8030">
        <v>8023</v>
      </c>
      <c r="B8030" s="35">
        <v>41739</v>
      </c>
      <c r="C8030" s="9">
        <v>5.0403986126184464E-2</v>
      </c>
    </row>
    <row r="8031" spans="1:3" x14ac:dyDescent="0.35">
      <c r="A8031">
        <v>8024</v>
      </c>
      <c r="B8031" s="35">
        <v>41740</v>
      </c>
      <c r="C8031" s="9">
        <v>4.9554482102394104E-2</v>
      </c>
    </row>
    <row r="8032" spans="1:3" x14ac:dyDescent="0.35">
      <c r="A8032">
        <v>8025</v>
      </c>
      <c r="B8032" s="35">
        <v>41741</v>
      </c>
      <c r="C8032" s="9">
        <v>4.9837648868560791E-2</v>
      </c>
    </row>
    <row r="8033" spans="1:3" x14ac:dyDescent="0.35">
      <c r="A8033">
        <v>8026</v>
      </c>
      <c r="B8033" s="35">
        <v>41742</v>
      </c>
      <c r="C8033" s="9">
        <v>5.0120819360017776E-2</v>
      </c>
    </row>
    <row r="8034" spans="1:3" x14ac:dyDescent="0.35">
      <c r="A8034">
        <v>8027</v>
      </c>
      <c r="B8034" s="35">
        <v>41743</v>
      </c>
      <c r="C8034" s="9">
        <v>7.0508949458599091E-2</v>
      </c>
    </row>
    <row r="8035" spans="1:3" x14ac:dyDescent="0.35">
      <c r="A8035">
        <v>8028</v>
      </c>
      <c r="B8035" s="35">
        <v>41744</v>
      </c>
      <c r="C8035" s="9">
        <v>0.10873668640851974</v>
      </c>
    </row>
    <row r="8036" spans="1:3" x14ac:dyDescent="0.35">
      <c r="A8036">
        <v>8029</v>
      </c>
      <c r="B8036" s="35">
        <v>41745</v>
      </c>
      <c r="C8036" s="9">
        <v>0.12261193990707397</v>
      </c>
    </row>
    <row r="8037" spans="1:3" x14ac:dyDescent="0.35">
      <c r="A8037">
        <v>8030</v>
      </c>
      <c r="B8037" s="35">
        <v>41746</v>
      </c>
      <c r="C8037" s="9">
        <v>0.1345050185918808</v>
      </c>
    </row>
    <row r="8038" spans="1:3" x14ac:dyDescent="0.35">
      <c r="A8038">
        <v>8031</v>
      </c>
      <c r="B8038" s="35">
        <v>41747</v>
      </c>
      <c r="C8038" s="9">
        <v>0.15149512887001038</v>
      </c>
    </row>
    <row r="8039" spans="1:3" x14ac:dyDescent="0.35">
      <c r="A8039">
        <v>8032</v>
      </c>
      <c r="B8039" s="35">
        <v>41748</v>
      </c>
      <c r="C8039" s="9">
        <v>0.17244960367679596</v>
      </c>
    </row>
    <row r="8040" spans="1:3" x14ac:dyDescent="0.35">
      <c r="A8040">
        <v>8033</v>
      </c>
      <c r="B8040" s="35">
        <v>41749</v>
      </c>
      <c r="C8040" s="9">
        <v>0.17414860427379608</v>
      </c>
    </row>
    <row r="8041" spans="1:3" x14ac:dyDescent="0.35">
      <c r="A8041">
        <v>8034</v>
      </c>
      <c r="B8041" s="35">
        <v>41750</v>
      </c>
      <c r="C8041" s="9">
        <v>0.1633882075548172</v>
      </c>
    </row>
    <row r="8042" spans="1:3" x14ac:dyDescent="0.35">
      <c r="A8042">
        <v>8035</v>
      </c>
      <c r="B8042" s="35">
        <v>41751</v>
      </c>
      <c r="C8042" s="9">
        <v>0.15206146240234375</v>
      </c>
    </row>
    <row r="8043" spans="1:3" x14ac:dyDescent="0.35">
      <c r="A8043">
        <v>8036</v>
      </c>
      <c r="B8043" s="35">
        <v>41752</v>
      </c>
      <c r="C8043" s="9">
        <v>0.16253869235515594</v>
      </c>
    </row>
    <row r="8044" spans="1:3" x14ac:dyDescent="0.35">
      <c r="A8044">
        <v>8037</v>
      </c>
      <c r="B8044" s="35">
        <v>41753</v>
      </c>
      <c r="C8044" s="9">
        <v>0.15800800919532776</v>
      </c>
    </row>
    <row r="8045" spans="1:3" x14ac:dyDescent="0.35">
      <c r="A8045">
        <v>8038</v>
      </c>
      <c r="B8045" s="35">
        <v>41754</v>
      </c>
      <c r="C8045" s="9">
        <v>0.14016838371753693</v>
      </c>
    </row>
    <row r="8046" spans="1:3" x14ac:dyDescent="0.35">
      <c r="A8046">
        <v>8039</v>
      </c>
      <c r="B8046" s="35">
        <v>41755</v>
      </c>
      <c r="C8046" s="9">
        <v>0.13365550339221954</v>
      </c>
    </row>
    <row r="8047" spans="1:3" x14ac:dyDescent="0.35">
      <c r="A8047">
        <v>8040</v>
      </c>
      <c r="B8047" s="35">
        <v>41756</v>
      </c>
      <c r="C8047" s="9">
        <v>0.14554858207702637</v>
      </c>
    </row>
    <row r="8048" spans="1:3" x14ac:dyDescent="0.35">
      <c r="A8048">
        <v>8041</v>
      </c>
      <c r="B8048" s="35">
        <v>41757</v>
      </c>
      <c r="C8048" s="9">
        <v>0.11949708312749863</v>
      </c>
    </row>
    <row r="8049" spans="1:3" x14ac:dyDescent="0.35">
      <c r="A8049">
        <v>8042</v>
      </c>
      <c r="B8049" s="35">
        <v>41758</v>
      </c>
      <c r="C8049" s="9">
        <v>8.2685194909572601E-2</v>
      </c>
    </row>
    <row r="8050" spans="1:3" x14ac:dyDescent="0.35">
      <c r="A8050">
        <v>8043</v>
      </c>
      <c r="B8050" s="35">
        <v>41759</v>
      </c>
      <c r="C8050" s="9">
        <v>6.0314886271953583E-2</v>
      </c>
    </row>
    <row r="8051" spans="1:3" x14ac:dyDescent="0.35">
      <c r="A8051">
        <v>8044</v>
      </c>
      <c r="B8051" s="35">
        <v>41760</v>
      </c>
      <c r="C8051" s="9">
        <v>6.286340206861496E-2</v>
      </c>
    </row>
    <row r="8052" spans="1:3" x14ac:dyDescent="0.35">
      <c r="A8052">
        <v>8045</v>
      </c>
      <c r="B8052" s="35">
        <v>41761</v>
      </c>
      <c r="C8052" s="9">
        <v>6.5695084631443024E-2</v>
      </c>
    </row>
    <row r="8053" spans="1:3" x14ac:dyDescent="0.35">
      <c r="A8053">
        <v>8046</v>
      </c>
      <c r="B8053" s="35">
        <v>41762</v>
      </c>
      <c r="C8053" s="9">
        <v>5.3802009671926498E-2</v>
      </c>
    </row>
    <row r="8054" spans="1:3" x14ac:dyDescent="0.35">
      <c r="A8054">
        <v>8047</v>
      </c>
      <c r="B8054" s="35">
        <v>41763</v>
      </c>
      <c r="C8054" s="9">
        <v>6.2013894319534302E-2</v>
      </c>
    </row>
    <row r="8055" spans="1:3" x14ac:dyDescent="0.35">
      <c r="A8055">
        <v>8048</v>
      </c>
      <c r="B8055" s="35">
        <v>41764</v>
      </c>
      <c r="C8055" s="9">
        <v>6.2297064810991287E-2</v>
      </c>
    </row>
    <row r="8056" spans="1:3" x14ac:dyDescent="0.35">
      <c r="A8056">
        <v>8049</v>
      </c>
      <c r="B8056" s="35">
        <v>41765</v>
      </c>
      <c r="C8056" s="9">
        <v>5.5501021444797516E-2</v>
      </c>
    </row>
    <row r="8057" spans="1:3" x14ac:dyDescent="0.35">
      <c r="A8057">
        <v>8050</v>
      </c>
      <c r="B8057" s="35">
        <v>41766</v>
      </c>
      <c r="C8057" s="9">
        <v>7.0792116224765778E-2</v>
      </c>
    </row>
    <row r="8058" spans="1:3" x14ac:dyDescent="0.35">
      <c r="A8058">
        <v>8051</v>
      </c>
      <c r="B8058" s="35">
        <v>41767</v>
      </c>
      <c r="C8058" s="9">
        <v>9.3162424862384796E-2</v>
      </c>
    </row>
    <row r="8059" spans="1:3" x14ac:dyDescent="0.35">
      <c r="A8059">
        <v>8052</v>
      </c>
      <c r="B8059" s="35">
        <v>41768</v>
      </c>
      <c r="C8059" s="9">
        <v>9.5994114875793457E-2</v>
      </c>
    </row>
    <row r="8060" spans="1:3" x14ac:dyDescent="0.35">
      <c r="A8060">
        <v>8053</v>
      </c>
      <c r="B8060" s="35">
        <v>41769</v>
      </c>
      <c r="C8060" s="9">
        <v>9.4861432909965515E-2</v>
      </c>
    </row>
    <row r="8061" spans="1:3" x14ac:dyDescent="0.35">
      <c r="A8061">
        <v>8054</v>
      </c>
      <c r="B8061" s="35">
        <v>41770</v>
      </c>
      <c r="C8061" s="9">
        <v>0.11100204288959503</v>
      </c>
    </row>
    <row r="8062" spans="1:3" x14ac:dyDescent="0.35">
      <c r="A8062">
        <v>8055</v>
      </c>
      <c r="B8062" s="35">
        <v>41771</v>
      </c>
      <c r="C8062" s="9">
        <v>8.7782219052314758E-2</v>
      </c>
    </row>
    <row r="8063" spans="1:3" x14ac:dyDescent="0.35">
      <c r="A8063">
        <v>8056</v>
      </c>
      <c r="B8063" s="35">
        <v>41772</v>
      </c>
      <c r="C8063" s="9">
        <v>8.4950536489486694E-2</v>
      </c>
    </row>
    <row r="8064" spans="1:3" x14ac:dyDescent="0.35">
      <c r="A8064">
        <v>8057</v>
      </c>
      <c r="B8064" s="35">
        <v>41773</v>
      </c>
      <c r="C8064" s="9">
        <v>8.9764408767223358E-2</v>
      </c>
    </row>
    <row r="8065" spans="1:3" x14ac:dyDescent="0.35">
      <c r="A8065">
        <v>8058</v>
      </c>
      <c r="B8065" s="35">
        <v>41774</v>
      </c>
      <c r="C8065" s="9">
        <v>9.0613909065723419E-2</v>
      </c>
    </row>
    <row r="8066" spans="1:3" x14ac:dyDescent="0.35">
      <c r="A8066">
        <v>8059</v>
      </c>
      <c r="B8066" s="35">
        <v>41775</v>
      </c>
      <c r="C8066" s="9">
        <v>7.7304989099502563E-2</v>
      </c>
    </row>
    <row r="8067" spans="1:3" x14ac:dyDescent="0.35">
      <c r="A8067">
        <v>8060</v>
      </c>
      <c r="B8067" s="35">
        <v>41776</v>
      </c>
      <c r="C8067" s="9">
        <v>5.3802009671926498E-2</v>
      </c>
    </row>
    <row r="8068" spans="1:3" x14ac:dyDescent="0.35">
      <c r="A8068">
        <v>8061</v>
      </c>
      <c r="B8068" s="35">
        <v>41777</v>
      </c>
      <c r="C8068" s="9">
        <v>5.0970323383808136E-2</v>
      </c>
    </row>
    <row r="8069" spans="1:3" x14ac:dyDescent="0.35">
      <c r="A8069">
        <v>8062</v>
      </c>
      <c r="B8069" s="35">
        <v>41778</v>
      </c>
      <c r="C8069" s="9">
        <v>6.1164390295743942E-2</v>
      </c>
    </row>
    <row r="8070" spans="1:3" x14ac:dyDescent="0.35">
      <c r="A8070">
        <v>8063</v>
      </c>
      <c r="B8070" s="35">
        <v>41779</v>
      </c>
      <c r="C8070" s="9">
        <v>7.9004004597663879E-2</v>
      </c>
    </row>
    <row r="8071" spans="1:3" x14ac:dyDescent="0.35">
      <c r="A8071">
        <v>8064</v>
      </c>
      <c r="B8071" s="35">
        <v>41780</v>
      </c>
      <c r="C8071" s="9">
        <v>7.0508949458599091E-2</v>
      </c>
    </row>
    <row r="8072" spans="1:3" x14ac:dyDescent="0.35">
      <c r="A8072">
        <v>8065</v>
      </c>
      <c r="B8072" s="35">
        <v>41781</v>
      </c>
      <c r="C8072" s="9">
        <v>6.0031712055206299E-2</v>
      </c>
    </row>
    <row r="8073" spans="1:3" x14ac:dyDescent="0.35">
      <c r="A8073">
        <v>8066</v>
      </c>
      <c r="B8073" s="35">
        <v>41782</v>
      </c>
      <c r="C8073" s="9">
        <v>0.2398436963558197</v>
      </c>
    </row>
    <row r="8074" spans="1:3" x14ac:dyDescent="0.35">
      <c r="A8074">
        <v>8067</v>
      </c>
      <c r="B8074" s="35">
        <v>41783</v>
      </c>
      <c r="C8074" s="9">
        <v>0.47289136052131653</v>
      </c>
    </row>
    <row r="8075" spans="1:3" x14ac:dyDescent="0.35">
      <c r="A8075">
        <v>8068</v>
      </c>
      <c r="B8075" s="35">
        <v>41784</v>
      </c>
      <c r="C8075" s="9">
        <v>0.38227742910385132</v>
      </c>
    </row>
    <row r="8076" spans="1:3" x14ac:dyDescent="0.35">
      <c r="A8076">
        <v>8069</v>
      </c>
      <c r="B8076" s="35">
        <v>41785</v>
      </c>
      <c r="C8076" s="9">
        <v>0.45873293280601501</v>
      </c>
    </row>
    <row r="8077" spans="1:3" x14ac:dyDescent="0.35">
      <c r="A8077">
        <v>8070</v>
      </c>
      <c r="B8077" s="35">
        <v>41786</v>
      </c>
      <c r="C8077" s="9">
        <v>0.57483196258544922</v>
      </c>
    </row>
    <row r="8078" spans="1:3" x14ac:dyDescent="0.35">
      <c r="A8078">
        <v>8071</v>
      </c>
      <c r="B8078" s="35">
        <v>41787</v>
      </c>
      <c r="C8078" s="9">
        <v>0.45023784041404724</v>
      </c>
    </row>
    <row r="8079" spans="1:3" x14ac:dyDescent="0.35">
      <c r="A8079">
        <v>8072</v>
      </c>
      <c r="B8079" s="35">
        <v>41788</v>
      </c>
      <c r="C8079" s="9">
        <v>0.48988142609596252</v>
      </c>
    </row>
    <row r="8080" spans="1:3" x14ac:dyDescent="0.35">
      <c r="A8080">
        <v>8073</v>
      </c>
      <c r="B8080" s="35">
        <v>41789</v>
      </c>
      <c r="C8080" s="9">
        <v>0.38227742910385132</v>
      </c>
    </row>
    <row r="8081" spans="1:3" x14ac:dyDescent="0.35">
      <c r="A8081">
        <v>8074</v>
      </c>
      <c r="B8081" s="35">
        <v>41790</v>
      </c>
      <c r="C8081" s="9">
        <v>0.30299025774002075</v>
      </c>
    </row>
    <row r="8082" spans="1:3" x14ac:dyDescent="0.35">
      <c r="A8082">
        <v>8075</v>
      </c>
      <c r="B8082" s="35">
        <v>41791</v>
      </c>
      <c r="C8082" s="9">
        <v>0.27778828144073486</v>
      </c>
    </row>
    <row r="8083" spans="1:3" x14ac:dyDescent="0.35">
      <c r="A8083">
        <v>8076</v>
      </c>
      <c r="B8083" s="35">
        <v>41792</v>
      </c>
      <c r="C8083" s="9">
        <v>0.30015859007835388</v>
      </c>
    </row>
    <row r="8084" spans="1:3" x14ac:dyDescent="0.35">
      <c r="A8084">
        <v>8077</v>
      </c>
      <c r="B8084" s="35">
        <v>41793</v>
      </c>
      <c r="C8084" s="9">
        <v>0.28005361557006836</v>
      </c>
    </row>
    <row r="8085" spans="1:3" x14ac:dyDescent="0.35">
      <c r="A8085">
        <v>8078</v>
      </c>
      <c r="B8085" s="35">
        <v>41794</v>
      </c>
      <c r="C8085" s="9">
        <v>0.22795061767101288</v>
      </c>
    </row>
    <row r="8086" spans="1:3" x14ac:dyDescent="0.35">
      <c r="A8086">
        <v>8079</v>
      </c>
      <c r="B8086" s="35">
        <v>41795</v>
      </c>
      <c r="C8086" s="9">
        <v>0.27693876624107361</v>
      </c>
    </row>
    <row r="8087" spans="1:3" x14ac:dyDescent="0.35">
      <c r="A8087">
        <v>8080</v>
      </c>
      <c r="B8087" s="35">
        <v>41796</v>
      </c>
      <c r="C8087" s="9">
        <v>0.2916635274887085</v>
      </c>
    </row>
    <row r="8088" spans="1:3" x14ac:dyDescent="0.35">
      <c r="A8088">
        <v>8081</v>
      </c>
      <c r="B8088" s="35">
        <v>41797</v>
      </c>
      <c r="C8088" s="9">
        <v>0.23786149919033051</v>
      </c>
    </row>
    <row r="8089" spans="1:3" x14ac:dyDescent="0.35">
      <c r="A8089">
        <v>8082</v>
      </c>
      <c r="B8089" s="35">
        <v>41798</v>
      </c>
      <c r="C8089" s="9">
        <v>0.18972286581993103</v>
      </c>
    </row>
    <row r="8090" spans="1:3" x14ac:dyDescent="0.35">
      <c r="A8090">
        <v>8083</v>
      </c>
      <c r="B8090" s="35">
        <v>41799</v>
      </c>
      <c r="C8090" s="9">
        <v>0.21634070575237274</v>
      </c>
    </row>
    <row r="8091" spans="1:3" x14ac:dyDescent="0.35">
      <c r="A8091">
        <v>8084</v>
      </c>
      <c r="B8091" s="35">
        <v>41800</v>
      </c>
      <c r="C8091" s="9">
        <v>0.25456845760345459</v>
      </c>
    </row>
    <row r="8092" spans="1:3" x14ac:dyDescent="0.35">
      <c r="A8092">
        <v>8085</v>
      </c>
      <c r="B8092" s="35">
        <v>41801</v>
      </c>
      <c r="C8092" s="9">
        <v>0.22087140381336212</v>
      </c>
    </row>
    <row r="8093" spans="1:3" x14ac:dyDescent="0.35">
      <c r="A8093">
        <v>8086</v>
      </c>
      <c r="B8093" s="35">
        <v>41802</v>
      </c>
      <c r="C8093" s="9">
        <v>0.20246545970439911</v>
      </c>
    </row>
    <row r="8094" spans="1:3" x14ac:dyDescent="0.35">
      <c r="A8094">
        <v>8087</v>
      </c>
      <c r="B8094" s="35">
        <v>41803</v>
      </c>
      <c r="C8094" s="9">
        <v>0.16225552558898926</v>
      </c>
    </row>
    <row r="8095" spans="1:3" x14ac:dyDescent="0.35">
      <c r="A8095">
        <v>8088</v>
      </c>
      <c r="B8095" s="35">
        <v>41804</v>
      </c>
      <c r="C8095" s="9">
        <v>0.10420599579811096</v>
      </c>
    </row>
    <row r="8096" spans="1:3" x14ac:dyDescent="0.35">
      <c r="A8096">
        <v>8089</v>
      </c>
      <c r="B8096" s="35">
        <v>41805</v>
      </c>
      <c r="C8096" s="9">
        <v>0.11156837642192841</v>
      </c>
    </row>
    <row r="8097" spans="1:3" x14ac:dyDescent="0.35">
      <c r="A8097">
        <v>8090</v>
      </c>
      <c r="B8097" s="35">
        <v>41806</v>
      </c>
      <c r="C8097" s="9">
        <v>0.1325228363275528</v>
      </c>
    </row>
    <row r="8098" spans="1:3" x14ac:dyDescent="0.35">
      <c r="A8098">
        <v>8091</v>
      </c>
      <c r="B8098" s="35">
        <v>41807</v>
      </c>
      <c r="C8098" s="9">
        <v>0.10817035287618637</v>
      </c>
    </row>
    <row r="8099" spans="1:3" x14ac:dyDescent="0.35">
      <c r="A8099">
        <v>8092</v>
      </c>
      <c r="B8099" s="35">
        <v>41808</v>
      </c>
      <c r="C8099" s="9">
        <v>9.118025004863739E-2</v>
      </c>
    </row>
    <row r="8100" spans="1:3" x14ac:dyDescent="0.35">
      <c r="A8100">
        <v>8093</v>
      </c>
      <c r="B8100" s="35">
        <v>41809</v>
      </c>
      <c r="C8100" s="9">
        <v>7.1641623973846436E-2</v>
      </c>
    </row>
    <row r="8101" spans="1:3" x14ac:dyDescent="0.35">
      <c r="A8101">
        <v>8094</v>
      </c>
      <c r="B8101" s="35">
        <v>41810</v>
      </c>
      <c r="C8101" s="9">
        <v>5.9465374797582626E-2</v>
      </c>
    </row>
    <row r="8102" spans="1:3" x14ac:dyDescent="0.35">
      <c r="A8102">
        <v>8095</v>
      </c>
      <c r="B8102" s="35">
        <v>41811</v>
      </c>
      <c r="C8102" s="9">
        <v>4.6722795814275742E-2</v>
      </c>
    </row>
    <row r="8103" spans="1:3" x14ac:dyDescent="0.35">
      <c r="A8103">
        <v>8096</v>
      </c>
      <c r="B8103" s="35">
        <v>41812</v>
      </c>
      <c r="C8103" s="9">
        <v>5.5784188210964203E-2</v>
      </c>
    </row>
    <row r="8104" spans="1:3" x14ac:dyDescent="0.35">
      <c r="A8104">
        <v>8097</v>
      </c>
      <c r="B8104" s="35">
        <v>41813</v>
      </c>
      <c r="C8104" s="9">
        <v>0.11553273350000381</v>
      </c>
    </row>
    <row r="8105" spans="1:3" x14ac:dyDescent="0.35">
      <c r="A8105">
        <v>8098</v>
      </c>
      <c r="B8105" s="35">
        <v>41814</v>
      </c>
      <c r="C8105" s="9">
        <v>0.13167333602905273</v>
      </c>
    </row>
    <row r="8106" spans="1:3" x14ac:dyDescent="0.35">
      <c r="A8106">
        <v>8099</v>
      </c>
      <c r="B8106" s="35">
        <v>41815</v>
      </c>
      <c r="C8106" s="9">
        <v>0.11893074959516525</v>
      </c>
    </row>
    <row r="8107" spans="1:3" x14ac:dyDescent="0.35">
      <c r="A8107">
        <v>8100</v>
      </c>
      <c r="B8107" s="35">
        <v>41816</v>
      </c>
      <c r="C8107" s="9">
        <v>0.10817035287618637</v>
      </c>
    </row>
    <row r="8108" spans="1:3" x14ac:dyDescent="0.35">
      <c r="A8108">
        <v>8101</v>
      </c>
      <c r="B8108" s="35">
        <v>41817</v>
      </c>
      <c r="C8108" s="9">
        <v>9.3162424862384796E-2</v>
      </c>
    </row>
    <row r="8109" spans="1:3" x14ac:dyDescent="0.35">
      <c r="A8109">
        <v>8102</v>
      </c>
      <c r="B8109" s="35">
        <v>41818</v>
      </c>
      <c r="C8109" s="9">
        <v>8.664955198764801E-2</v>
      </c>
    </row>
    <row r="8110" spans="1:3" x14ac:dyDescent="0.35">
      <c r="A8110">
        <v>8103</v>
      </c>
      <c r="B8110" s="35">
        <v>41819</v>
      </c>
      <c r="C8110" s="9">
        <v>8.5516877472400665E-2</v>
      </c>
    </row>
    <row r="8111" spans="1:3" x14ac:dyDescent="0.35">
      <c r="A8111">
        <v>8104</v>
      </c>
      <c r="B8111" s="35">
        <v>41820</v>
      </c>
      <c r="C8111" s="9">
        <v>8.1835687160491943E-2</v>
      </c>
    </row>
    <row r="8112" spans="1:3" x14ac:dyDescent="0.35">
      <c r="A8112">
        <v>8105</v>
      </c>
      <c r="B8112" s="35">
        <v>41821</v>
      </c>
      <c r="C8112" s="9">
        <v>7.9570338129997253E-2</v>
      </c>
    </row>
    <row r="8113" spans="1:3" x14ac:dyDescent="0.35">
      <c r="A8113">
        <v>8106</v>
      </c>
      <c r="B8113" s="35">
        <v>41822</v>
      </c>
      <c r="C8113" s="9">
        <v>7.6172322034835815E-2</v>
      </c>
    </row>
    <row r="8114" spans="1:3" x14ac:dyDescent="0.35">
      <c r="A8114">
        <v>8107</v>
      </c>
      <c r="B8114" s="35">
        <v>41823</v>
      </c>
      <c r="C8114" s="9">
        <v>7.5322814285755157E-2</v>
      </c>
    </row>
    <row r="8115" spans="1:3" x14ac:dyDescent="0.35">
      <c r="A8115">
        <v>8108</v>
      </c>
      <c r="B8115" s="35">
        <v>41824</v>
      </c>
      <c r="C8115" s="9">
        <v>7.3623798787593842E-2</v>
      </c>
    </row>
    <row r="8116" spans="1:3" x14ac:dyDescent="0.35">
      <c r="A8116">
        <v>8109</v>
      </c>
      <c r="B8116" s="35">
        <v>41825</v>
      </c>
      <c r="C8116" s="9">
        <v>7.6172322034835815E-2</v>
      </c>
    </row>
    <row r="8117" spans="1:3" x14ac:dyDescent="0.35">
      <c r="A8117">
        <v>8110</v>
      </c>
      <c r="B8117" s="35">
        <v>41826</v>
      </c>
      <c r="C8117" s="9">
        <v>6.0314886271953583E-2</v>
      </c>
    </row>
    <row r="8118" spans="1:3" x14ac:dyDescent="0.35">
      <c r="A8118">
        <v>8111</v>
      </c>
      <c r="B8118" s="35">
        <v>41827</v>
      </c>
      <c r="C8118" s="9">
        <v>4.6439629048109055E-2</v>
      </c>
    </row>
    <row r="8119" spans="1:3" x14ac:dyDescent="0.35">
      <c r="A8119">
        <v>8112</v>
      </c>
      <c r="B8119" s="35">
        <v>41828</v>
      </c>
      <c r="C8119" s="9">
        <v>0.10052480548620224</v>
      </c>
    </row>
    <row r="8120" spans="1:3" x14ac:dyDescent="0.35">
      <c r="A8120">
        <v>8113</v>
      </c>
      <c r="B8120" s="35">
        <v>41829</v>
      </c>
      <c r="C8120" s="9">
        <v>9.9392130970954895E-2</v>
      </c>
    </row>
    <row r="8121" spans="1:3" x14ac:dyDescent="0.35">
      <c r="A8121">
        <v>8114</v>
      </c>
      <c r="B8121" s="35">
        <v>41830</v>
      </c>
      <c r="C8121" s="9">
        <v>7.5605981051921844E-2</v>
      </c>
    </row>
    <row r="8122" spans="1:3" x14ac:dyDescent="0.35">
      <c r="A8122">
        <v>8115</v>
      </c>
      <c r="B8122" s="35">
        <v>41831</v>
      </c>
      <c r="C8122" s="9">
        <v>6.7110925912857056E-2</v>
      </c>
    </row>
    <row r="8123" spans="1:3" x14ac:dyDescent="0.35">
      <c r="A8123">
        <v>8116</v>
      </c>
      <c r="B8123" s="35">
        <v>41832</v>
      </c>
      <c r="C8123" s="9">
        <v>6.5128743648529053E-2</v>
      </c>
    </row>
    <row r="8124" spans="1:3" x14ac:dyDescent="0.35">
      <c r="A8124">
        <v>8117</v>
      </c>
      <c r="B8124" s="35">
        <v>41833</v>
      </c>
      <c r="C8124" s="9">
        <v>5.8615870773792267E-2</v>
      </c>
    </row>
    <row r="8125" spans="1:3" x14ac:dyDescent="0.35">
      <c r="A8125">
        <v>8118</v>
      </c>
      <c r="B8125" s="35">
        <v>41834</v>
      </c>
      <c r="C8125" s="9">
        <v>0.22455258667469025</v>
      </c>
    </row>
    <row r="8126" spans="1:3" x14ac:dyDescent="0.35">
      <c r="A8126">
        <v>8119</v>
      </c>
      <c r="B8126" s="35">
        <v>41835</v>
      </c>
      <c r="C8126" s="9">
        <v>0.19963377714157104</v>
      </c>
    </row>
    <row r="8127" spans="1:3" x14ac:dyDescent="0.35">
      <c r="A8127">
        <v>8120</v>
      </c>
      <c r="B8127" s="35">
        <v>41836</v>
      </c>
      <c r="C8127" s="9">
        <v>0.29449519515037537</v>
      </c>
    </row>
    <row r="8128" spans="1:3" x14ac:dyDescent="0.35">
      <c r="A8128">
        <v>8121</v>
      </c>
      <c r="B8128" s="35">
        <v>41837</v>
      </c>
      <c r="C8128" s="9">
        <v>0.41625764966011047</v>
      </c>
    </row>
    <row r="8129" spans="1:3" x14ac:dyDescent="0.35">
      <c r="A8129">
        <v>8122</v>
      </c>
      <c r="B8129" s="35">
        <v>41838</v>
      </c>
      <c r="C8129" s="9">
        <v>0.30582195520401001</v>
      </c>
    </row>
    <row r="8130" spans="1:3" x14ac:dyDescent="0.35">
      <c r="A8130">
        <v>8123</v>
      </c>
      <c r="B8130" s="35">
        <v>41839</v>
      </c>
      <c r="C8130" s="9">
        <v>0.24352489411830902</v>
      </c>
    </row>
    <row r="8131" spans="1:3" x14ac:dyDescent="0.35">
      <c r="A8131">
        <v>8124</v>
      </c>
      <c r="B8131" s="35">
        <v>41840</v>
      </c>
      <c r="C8131" s="9">
        <v>0.19736841320991516</v>
      </c>
    </row>
    <row r="8132" spans="1:3" x14ac:dyDescent="0.35">
      <c r="A8132">
        <v>8125</v>
      </c>
      <c r="B8132" s="35">
        <v>41841</v>
      </c>
      <c r="C8132" s="9">
        <v>0.13988521695137024</v>
      </c>
    </row>
    <row r="8133" spans="1:3" x14ac:dyDescent="0.35">
      <c r="A8133">
        <v>8126</v>
      </c>
      <c r="B8133" s="35">
        <v>41842</v>
      </c>
      <c r="C8133" s="9">
        <v>0.1013743057847023</v>
      </c>
    </row>
    <row r="8134" spans="1:3" x14ac:dyDescent="0.35">
      <c r="A8134">
        <v>8127</v>
      </c>
      <c r="B8134" s="35">
        <v>41843</v>
      </c>
      <c r="C8134" s="9">
        <v>9.4011925160884857E-2</v>
      </c>
    </row>
    <row r="8135" spans="1:3" x14ac:dyDescent="0.35">
      <c r="A8135">
        <v>8128</v>
      </c>
      <c r="B8135" s="35">
        <v>41844</v>
      </c>
      <c r="C8135" s="9">
        <v>9.8542623221874237E-2</v>
      </c>
    </row>
    <row r="8136" spans="1:3" x14ac:dyDescent="0.35">
      <c r="A8136">
        <v>8129</v>
      </c>
      <c r="B8136" s="35">
        <v>41845</v>
      </c>
      <c r="C8136" s="9">
        <v>0.11440005898475647</v>
      </c>
    </row>
    <row r="8137" spans="1:3" x14ac:dyDescent="0.35">
      <c r="A8137">
        <v>8130</v>
      </c>
      <c r="B8137" s="35">
        <v>41846</v>
      </c>
      <c r="C8137" s="9">
        <v>0.11808124929666519</v>
      </c>
    </row>
    <row r="8138" spans="1:3" x14ac:dyDescent="0.35">
      <c r="A8138">
        <v>8131</v>
      </c>
      <c r="B8138" s="35">
        <v>41847</v>
      </c>
      <c r="C8138" s="9">
        <v>0.11751491576433182</v>
      </c>
    </row>
    <row r="8139" spans="1:3" x14ac:dyDescent="0.35">
      <c r="A8139">
        <v>8132</v>
      </c>
      <c r="B8139" s="35">
        <v>41848</v>
      </c>
      <c r="C8139" s="9">
        <v>0.1325228363275528</v>
      </c>
    </row>
    <row r="8140" spans="1:3" x14ac:dyDescent="0.35">
      <c r="A8140">
        <v>8133</v>
      </c>
      <c r="B8140" s="35">
        <v>41849</v>
      </c>
      <c r="C8140" s="9">
        <v>0.18320998549461365</v>
      </c>
    </row>
    <row r="8141" spans="1:3" x14ac:dyDescent="0.35">
      <c r="A8141">
        <v>8134</v>
      </c>
      <c r="B8141" s="35">
        <v>41850</v>
      </c>
      <c r="C8141" s="9">
        <v>0.34829720854759216</v>
      </c>
    </row>
    <row r="8142" spans="1:3" x14ac:dyDescent="0.35">
      <c r="A8142">
        <v>8135</v>
      </c>
      <c r="B8142" s="35">
        <v>41851</v>
      </c>
      <c r="C8142" s="9">
        <v>0.52669334411621094</v>
      </c>
    </row>
    <row r="8143" spans="1:3" x14ac:dyDescent="0.35">
      <c r="A8143">
        <v>8136</v>
      </c>
      <c r="B8143" s="35">
        <v>41852</v>
      </c>
      <c r="C8143" s="9">
        <v>0.45590123534202576</v>
      </c>
    </row>
    <row r="8144" spans="1:3" x14ac:dyDescent="0.35">
      <c r="A8144">
        <v>8137</v>
      </c>
      <c r="B8144" s="35">
        <v>41853</v>
      </c>
      <c r="C8144" s="9">
        <v>0.37661406397819519</v>
      </c>
    </row>
    <row r="8145" spans="1:3" x14ac:dyDescent="0.35">
      <c r="A8145">
        <v>8138</v>
      </c>
      <c r="B8145" s="35">
        <v>41854</v>
      </c>
      <c r="C8145" s="9">
        <v>0.3143170177936554</v>
      </c>
    </row>
    <row r="8146" spans="1:3" x14ac:dyDescent="0.35">
      <c r="A8146">
        <v>8139</v>
      </c>
      <c r="B8146" s="35">
        <v>41855</v>
      </c>
      <c r="C8146" s="9">
        <v>0.28231897950172424</v>
      </c>
    </row>
    <row r="8147" spans="1:3" x14ac:dyDescent="0.35">
      <c r="A8147">
        <v>8140</v>
      </c>
      <c r="B8147" s="35">
        <v>41856</v>
      </c>
      <c r="C8147" s="9">
        <v>0.30865362286567688</v>
      </c>
    </row>
    <row r="8148" spans="1:3" x14ac:dyDescent="0.35">
      <c r="A8148">
        <v>8141</v>
      </c>
      <c r="B8148" s="35">
        <v>41857</v>
      </c>
      <c r="C8148" s="9">
        <v>0.30582195520401001</v>
      </c>
    </row>
    <row r="8149" spans="1:3" x14ac:dyDescent="0.35">
      <c r="A8149">
        <v>8142</v>
      </c>
      <c r="B8149" s="35">
        <v>41858</v>
      </c>
      <c r="C8149" s="9">
        <v>0.26844370365142822</v>
      </c>
    </row>
    <row r="8150" spans="1:3" x14ac:dyDescent="0.35">
      <c r="A8150">
        <v>8143</v>
      </c>
      <c r="B8150" s="35">
        <v>41859</v>
      </c>
      <c r="C8150" s="9">
        <v>0.2916635274887085</v>
      </c>
    </row>
    <row r="8151" spans="1:3" x14ac:dyDescent="0.35">
      <c r="A8151">
        <v>8144</v>
      </c>
      <c r="B8151" s="35">
        <v>41860</v>
      </c>
      <c r="C8151" s="9">
        <v>0.27523976564407349</v>
      </c>
    </row>
    <row r="8152" spans="1:3" x14ac:dyDescent="0.35">
      <c r="A8152">
        <v>8145</v>
      </c>
      <c r="B8152" s="35">
        <v>41861</v>
      </c>
      <c r="C8152" s="9">
        <v>0.3143170177936554</v>
      </c>
    </row>
    <row r="8153" spans="1:3" x14ac:dyDescent="0.35">
      <c r="A8153">
        <v>8146</v>
      </c>
      <c r="B8153" s="35">
        <v>41862</v>
      </c>
      <c r="C8153" s="9">
        <v>0.30582195520401001</v>
      </c>
    </row>
    <row r="8154" spans="1:3" x14ac:dyDescent="0.35">
      <c r="A8154">
        <v>8147</v>
      </c>
      <c r="B8154" s="35">
        <v>41863</v>
      </c>
      <c r="C8154" s="9">
        <v>0.25909912586212158</v>
      </c>
    </row>
    <row r="8155" spans="1:3" x14ac:dyDescent="0.35">
      <c r="A8155">
        <v>8148</v>
      </c>
      <c r="B8155" s="35">
        <v>41864</v>
      </c>
      <c r="C8155" s="9">
        <v>0.24239221215248108</v>
      </c>
    </row>
    <row r="8156" spans="1:3" x14ac:dyDescent="0.35">
      <c r="A8156">
        <v>8149</v>
      </c>
      <c r="B8156" s="35">
        <v>41865</v>
      </c>
      <c r="C8156" s="9">
        <v>0.23106546700000763</v>
      </c>
    </row>
    <row r="8157" spans="1:3" x14ac:dyDescent="0.35">
      <c r="A8157">
        <v>8150</v>
      </c>
      <c r="B8157" s="35">
        <v>41866</v>
      </c>
      <c r="C8157" s="9">
        <v>0.23191496729850769</v>
      </c>
    </row>
    <row r="8158" spans="1:3" x14ac:dyDescent="0.35">
      <c r="A8158">
        <v>8151</v>
      </c>
      <c r="B8158" s="35">
        <v>41867</v>
      </c>
      <c r="C8158" s="9">
        <v>0.22228723764419556</v>
      </c>
    </row>
    <row r="8159" spans="1:3" x14ac:dyDescent="0.35">
      <c r="A8159">
        <v>8152</v>
      </c>
      <c r="B8159" s="35">
        <v>41868</v>
      </c>
      <c r="C8159" s="9">
        <v>0.22087140381336212</v>
      </c>
    </row>
    <row r="8160" spans="1:3" x14ac:dyDescent="0.35">
      <c r="A8160">
        <v>8153</v>
      </c>
      <c r="B8160" s="35">
        <v>41869</v>
      </c>
      <c r="C8160" s="9">
        <v>0.229649618268013</v>
      </c>
    </row>
    <row r="8161" spans="1:3" x14ac:dyDescent="0.35">
      <c r="A8161">
        <v>8154</v>
      </c>
      <c r="B8161" s="35">
        <v>41870</v>
      </c>
      <c r="C8161" s="9">
        <v>0.20699614286422729</v>
      </c>
    </row>
    <row r="8162" spans="1:3" x14ac:dyDescent="0.35">
      <c r="A8162">
        <v>8155</v>
      </c>
      <c r="B8162" s="35">
        <v>41871</v>
      </c>
      <c r="C8162" s="9">
        <v>0.19085553288459778</v>
      </c>
    </row>
    <row r="8163" spans="1:3" x14ac:dyDescent="0.35">
      <c r="A8163">
        <v>8156</v>
      </c>
      <c r="B8163" s="35">
        <v>41872</v>
      </c>
      <c r="C8163" s="9">
        <v>0.14016838371753693</v>
      </c>
    </row>
    <row r="8164" spans="1:3" x14ac:dyDescent="0.35">
      <c r="A8164">
        <v>8157</v>
      </c>
      <c r="B8164" s="35">
        <v>41873</v>
      </c>
      <c r="C8164" s="9">
        <v>0.12685947120189667</v>
      </c>
    </row>
    <row r="8165" spans="1:3" x14ac:dyDescent="0.35">
      <c r="A8165">
        <v>8158</v>
      </c>
      <c r="B8165" s="35">
        <v>41874</v>
      </c>
      <c r="C8165" s="9">
        <v>0.15177829563617706</v>
      </c>
    </row>
    <row r="8166" spans="1:3" x14ac:dyDescent="0.35">
      <c r="A8166">
        <v>8159</v>
      </c>
      <c r="B8166" s="35">
        <v>41875</v>
      </c>
      <c r="C8166" s="9">
        <v>0.14413274824619293</v>
      </c>
    </row>
    <row r="8167" spans="1:3" x14ac:dyDescent="0.35">
      <c r="A8167">
        <v>8160</v>
      </c>
      <c r="B8167" s="35">
        <v>41876</v>
      </c>
      <c r="C8167" s="9">
        <v>0.15206146240234375</v>
      </c>
    </row>
    <row r="8168" spans="1:3" x14ac:dyDescent="0.35">
      <c r="A8168">
        <v>8161</v>
      </c>
      <c r="B8168" s="35">
        <v>41877</v>
      </c>
      <c r="C8168" s="9">
        <v>0.27410706877708435</v>
      </c>
    </row>
    <row r="8169" spans="1:3" x14ac:dyDescent="0.35">
      <c r="A8169">
        <v>8162</v>
      </c>
      <c r="B8169" s="35">
        <v>41878</v>
      </c>
      <c r="C8169" s="9">
        <v>0.24550706148147583</v>
      </c>
    </row>
    <row r="8170" spans="1:3" x14ac:dyDescent="0.35">
      <c r="A8170">
        <v>8163</v>
      </c>
      <c r="B8170" s="35">
        <v>41879</v>
      </c>
      <c r="C8170" s="9">
        <v>0.2316318154335022</v>
      </c>
    </row>
    <row r="8171" spans="1:3" x14ac:dyDescent="0.35">
      <c r="A8171">
        <v>8164</v>
      </c>
      <c r="B8171" s="35">
        <v>41880</v>
      </c>
      <c r="C8171" s="9">
        <v>0.2254021018743515</v>
      </c>
    </row>
    <row r="8172" spans="1:3" x14ac:dyDescent="0.35">
      <c r="A8172">
        <v>8165</v>
      </c>
      <c r="B8172" s="35">
        <v>41881</v>
      </c>
      <c r="C8172" s="9">
        <v>0.21577437222003937</v>
      </c>
    </row>
    <row r="8173" spans="1:3" x14ac:dyDescent="0.35">
      <c r="A8173">
        <v>8166</v>
      </c>
      <c r="B8173" s="35">
        <v>41882</v>
      </c>
      <c r="C8173" s="9">
        <v>0.19566941261291504</v>
      </c>
    </row>
    <row r="8174" spans="1:3" x14ac:dyDescent="0.35">
      <c r="A8174">
        <v>8167</v>
      </c>
      <c r="B8174" s="35">
        <v>41883</v>
      </c>
      <c r="C8174" s="9">
        <v>0.16933473944664001</v>
      </c>
    </row>
    <row r="8175" spans="1:3" x14ac:dyDescent="0.35">
      <c r="A8175">
        <v>8168</v>
      </c>
      <c r="B8175" s="35">
        <v>41884</v>
      </c>
      <c r="C8175" s="9">
        <v>0.16423772275447845</v>
      </c>
    </row>
    <row r="8176" spans="1:3" x14ac:dyDescent="0.35">
      <c r="A8176">
        <v>8169</v>
      </c>
      <c r="B8176" s="35">
        <v>41885</v>
      </c>
      <c r="C8176" s="9">
        <v>0.10788718611001968</v>
      </c>
    </row>
    <row r="8177" spans="1:3" x14ac:dyDescent="0.35">
      <c r="A8177">
        <v>8170</v>
      </c>
      <c r="B8177" s="35">
        <v>41886</v>
      </c>
      <c r="C8177" s="9">
        <v>3.6811899393796921E-2</v>
      </c>
    </row>
    <row r="8178" spans="1:3" x14ac:dyDescent="0.35">
      <c r="A8178">
        <v>8171</v>
      </c>
      <c r="B8178" s="35">
        <v>41887</v>
      </c>
      <c r="C8178" s="9">
        <v>0.11553273350000381</v>
      </c>
    </row>
    <row r="8179" spans="1:3" x14ac:dyDescent="0.35">
      <c r="A8179">
        <v>8172</v>
      </c>
      <c r="B8179" s="35">
        <v>41888</v>
      </c>
      <c r="C8179" s="9">
        <v>0.13054066896438599</v>
      </c>
    </row>
    <row r="8180" spans="1:3" x14ac:dyDescent="0.35">
      <c r="A8180">
        <v>8173</v>
      </c>
      <c r="B8180" s="35">
        <v>41889</v>
      </c>
      <c r="C8180" s="9">
        <v>8.89149010181427E-2</v>
      </c>
    </row>
    <row r="8181" spans="1:3" x14ac:dyDescent="0.35">
      <c r="A8181">
        <v>8174</v>
      </c>
      <c r="B8181" s="35">
        <v>41890</v>
      </c>
      <c r="C8181" s="9">
        <v>8.4101036190986633E-2</v>
      </c>
    </row>
    <row r="8182" spans="1:3" x14ac:dyDescent="0.35">
      <c r="A8182">
        <v>8175</v>
      </c>
      <c r="B8182" s="35">
        <v>41891</v>
      </c>
      <c r="C8182" s="9">
        <v>7.9570338129997253E-2</v>
      </c>
    </row>
    <row r="8183" spans="1:3" x14ac:dyDescent="0.35">
      <c r="A8183">
        <v>8176</v>
      </c>
      <c r="B8183" s="35">
        <v>41892</v>
      </c>
      <c r="C8183" s="9">
        <v>7.4190132319927216E-2</v>
      </c>
    </row>
    <row r="8184" spans="1:3" x14ac:dyDescent="0.35">
      <c r="A8184">
        <v>8177</v>
      </c>
      <c r="B8184" s="35">
        <v>41893</v>
      </c>
      <c r="C8184" s="9">
        <v>0.10703767836093903</v>
      </c>
    </row>
    <row r="8185" spans="1:3" x14ac:dyDescent="0.35">
      <c r="A8185">
        <v>8178</v>
      </c>
      <c r="B8185" s="35">
        <v>41894</v>
      </c>
      <c r="C8185" s="9">
        <v>0.14101789891719818</v>
      </c>
    </row>
    <row r="8186" spans="1:3" x14ac:dyDescent="0.35">
      <c r="A8186">
        <v>8179</v>
      </c>
      <c r="B8186" s="35">
        <v>41895</v>
      </c>
      <c r="C8186" s="9">
        <v>0.13620403409004211</v>
      </c>
    </row>
    <row r="8187" spans="1:3" x14ac:dyDescent="0.35">
      <c r="A8187">
        <v>8180</v>
      </c>
      <c r="B8187" s="35">
        <v>41896</v>
      </c>
      <c r="C8187" s="9">
        <v>0.14016838371753693</v>
      </c>
    </row>
    <row r="8188" spans="1:3" x14ac:dyDescent="0.35">
      <c r="A8188">
        <v>8181</v>
      </c>
      <c r="B8188" s="35">
        <v>41897</v>
      </c>
      <c r="C8188" s="9">
        <v>0.14384958148002625</v>
      </c>
    </row>
    <row r="8189" spans="1:3" x14ac:dyDescent="0.35">
      <c r="A8189">
        <v>8182</v>
      </c>
      <c r="B8189" s="35">
        <v>41898</v>
      </c>
      <c r="C8189" s="9">
        <v>0.13535453379154205</v>
      </c>
    </row>
    <row r="8190" spans="1:3" x14ac:dyDescent="0.35">
      <c r="A8190">
        <v>8183</v>
      </c>
      <c r="B8190" s="35">
        <v>41899</v>
      </c>
      <c r="C8190" s="9">
        <v>0.11440005898475647</v>
      </c>
    </row>
    <row r="8191" spans="1:3" x14ac:dyDescent="0.35">
      <c r="A8191">
        <v>8184</v>
      </c>
      <c r="B8191" s="35">
        <v>41900</v>
      </c>
      <c r="C8191" s="9">
        <v>0.10165748000144958</v>
      </c>
    </row>
    <row r="8192" spans="1:3" x14ac:dyDescent="0.35">
      <c r="A8192">
        <v>8185</v>
      </c>
      <c r="B8192" s="35">
        <v>41901</v>
      </c>
      <c r="C8192" s="9">
        <v>9.9392130970954895E-2</v>
      </c>
    </row>
    <row r="8193" spans="1:3" x14ac:dyDescent="0.35">
      <c r="A8193">
        <v>8186</v>
      </c>
      <c r="B8193" s="35">
        <v>41902</v>
      </c>
      <c r="C8193" s="9">
        <v>9.7976289689540863E-2</v>
      </c>
    </row>
    <row r="8194" spans="1:3" x14ac:dyDescent="0.35">
      <c r="A8194">
        <v>8187</v>
      </c>
      <c r="B8194" s="35">
        <v>41903</v>
      </c>
      <c r="C8194" s="9">
        <v>9.2879258096218109E-2</v>
      </c>
    </row>
    <row r="8195" spans="1:3" x14ac:dyDescent="0.35">
      <c r="A8195">
        <v>8188</v>
      </c>
      <c r="B8195" s="35">
        <v>41904</v>
      </c>
      <c r="C8195" s="9">
        <v>6.1730727553367615E-2</v>
      </c>
    </row>
    <row r="8196" spans="1:3" x14ac:dyDescent="0.35">
      <c r="A8196">
        <v>8189</v>
      </c>
      <c r="B8196" s="35">
        <v>41905</v>
      </c>
      <c r="C8196" s="9">
        <v>3.0582195147871971E-2</v>
      </c>
    </row>
    <row r="8197" spans="1:3" x14ac:dyDescent="0.35">
      <c r="A8197">
        <v>8190</v>
      </c>
      <c r="B8197" s="35">
        <v>41906</v>
      </c>
      <c r="C8197" s="9">
        <v>2.8033677488565445E-2</v>
      </c>
    </row>
    <row r="8198" spans="1:3" x14ac:dyDescent="0.35">
      <c r="A8198">
        <v>8191</v>
      </c>
      <c r="B8198" s="35">
        <v>41907</v>
      </c>
      <c r="C8198" s="9">
        <v>2.7184171602129936E-2</v>
      </c>
    </row>
    <row r="8199" spans="1:3" x14ac:dyDescent="0.35">
      <c r="A8199">
        <v>8192</v>
      </c>
      <c r="B8199" s="35">
        <v>41908</v>
      </c>
      <c r="C8199" s="9">
        <v>3.0299026519060135E-2</v>
      </c>
    </row>
    <row r="8200" spans="1:3" x14ac:dyDescent="0.35">
      <c r="A8200">
        <v>8193</v>
      </c>
      <c r="B8200" s="35">
        <v>41909</v>
      </c>
      <c r="C8200" s="9">
        <v>3.2564371824264526E-2</v>
      </c>
    </row>
    <row r="8201" spans="1:3" x14ac:dyDescent="0.35">
      <c r="A8201">
        <v>8194</v>
      </c>
      <c r="B8201" s="35">
        <v>41910</v>
      </c>
      <c r="C8201" s="9">
        <v>3.2564371824264526E-2</v>
      </c>
    </row>
    <row r="8202" spans="1:3" x14ac:dyDescent="0.35">
      <c r="A8202">
        <v>8195</v>
      </c>
      <c r="B8202" s="35">
        <v>41911</v>
      </c>
      <c r="C8202" s="9">
        <v>3.369705006480217E-2</v>
      </c>
    </row>
    <row r="8203" spans="1:3" x14ac:dyDescent="0.35">
      <c r="A8203">
        <v>8196</v>
      </c>
      <c r="B8203" s="35">
        <v>41912</v>
      </c>
      <c r="C8203" s="9">
        <v>3.2281205058097839E-2</v>
      </c>
    </row>
    <row r="8204" spans="1:3" x14ac:dyDescent="0.35">
      <c r="A8204">
        <v>8197</v>
      </c>
      <c r="B8204" s="35">
        <v>41913</v>
      </c>
      <c r="C8204" s="9">
        <v>3.1998038291931152E-2</v>
      </c>
    </row>
    <row r="8205" spans="1:3" x14ac:dyDescent="0.35">
      <c r="A8205">
        <v>8198</v>
      </c>
      <c r="B8205" s="35">
        <v>41914</v>
      </c>
      <c r="C8205" s="9">
        <v>3.3413875848054886E-2</v>
      </c>
    </row>
    <row r="8206" spans="1:3" x14ac:dyDescent="0.35">
      <c r="A8206">
        <v>8199</v>
      </c>
      <c r="B8206" s="35">
        <v>41915</v>
      </c>
      <c r="C8206" s="9">
        <v>3.3980216830968857E-2</v>
      </c>
    </row>
    <row r="8207" spans="1:3" x14ac:dyDescent="0.35">
      <c r="A8207">
        <v>8200</v>
      </c>
      <c r="B8207" s="35">
        <v>41916</v>
      </c>
      <c r="C8207" s="9">
        <v>3.3980216830968857E-2</v>
      </c>
    </row>
    <row r="8208" spans="1:3" x14ac:dyDescent="0.35">
      <c r="A8208">
        <v>8201</v>
      </c>
      <c r="B8208" s="35">
        <v>41917</v>
      </c>
      <c r="C8208" s="9">
        <v>3.3980216830968857E-2</v>
      </c>
    </row>
    <row r="8209" spans="1:3" x14ac:dyDescent="0.35">
      <c r="A8209">
        <v>8202</v>
      </c>
      <c r="B8209" s="35">
        <v>41918</v>
      </c>
      <c r="C8209" s="9">
        <v>3.3980216830968857E-2</v>
      </c>
    </row>
    <row r="8210" spans="1:3" x14ac:dyDescent="0.35">
      <c r="A8210">
        <v>8203</v>
      </c>
      <c r="B8210" s="35">
        <v>41919</v>
      </c>
      <c r="C8210" s="9">
        <v>3.7944573909044266E-2</v>
      </c>
    </row>
    <row r="8211" spans="1:3" x14ac:dyDescent="0.35">
      <c r="A8211">
        <v>8204</v>
      </c>
      <c r="B8211" s="35">
        <v>41920</v>
      </c>
      <c r="C8211" s="9">
        <v>4.1908934712409973E-2</v>
      </c>
    </row>
    <row r="8212" spans="1:3" x14ac:dyDescent="0.35">
      <c r="A8212">
        <v>8205</v>
      </c>
      <c r="B8212" s="35">
        <v>41921</v>
      </c>
      <c r="C8212" s="9">
        <v>0.51253491640090942</v>
      </c>
    </row>
    <row r="8213" spans="1:3" x14ac:dyDescent="0.35">
      <c r="A8213">
        <v>8206</v>
      </c>
      <c r="B8213" s="35">
        <v>41922</v>
      </c>
      <c r="C8213" s="9">
        <v>0.64562410116195679</v>
      </c>
    </row>
    <row r="8214" spans="1:3" x14ac:dyDescent="0.35">
      <c r="A8214">
        <v>8207</v>
      </c>
      <c r="B8214" s="35">
        <v>41923</v>
      </c>
      <c r="C8214" s="9">
        <v>0.37944573163986206</v>
      </c>
    </row>
    <row r="8215" spans="1:3" x14ac:dyDescent="0.35">
      <c r="A8215">
        <v>8208</v>
      </c>
      <c r="B8215" s="35">
        <v>41924</v>
      </c>
      <c r="C8215" s="9">
        <v>0.229649618268013</v>
      </c>
    </row>
    <row r="8216" spans="1:3" x14ac:dyDescent="0.35">
      <c r="A8216">
        <v>8209</v>
      </c>
      <c r="B8216" s="35">
        <v>41925</v>
      </c>
      <c r="C8216" s="9">
        <v>0.19000604748725891</v>
      </c>
    </row>
    <row r="8217" spans="1:3" x14ac:dyDescent="0.35">
      <c r="A8217">
        <v>8210</v>
      </c>
      <c r="B8217" s="35">
        <v>41926</v>
      </c>
      <c r="C8217" s="9">
        <v>0.17839613556861877</v>
      </c>
    </row>
    <row r="8218" spans="1:3" x14ac:dyDescent="0.35">
      <c r="A8218">
        <v>8211</v>
      </c>
      <c r="B8218" s="35">
        <v>41927</v>
      </c>
      <c r="C8218" s="9">
        <v>0.22455258667469025</v>
      </c>
    </row>
    <row r="8219" spans="1:3" x14ac:dyDescent="0.35">
      <c r="A8219">
        <v>8212</v>
      </c>
      <c r="B8219" s="35">
        <v>41928</v>
      </c>
      <c r="C8219" s="9">
        <v>0.18859019875526428</v>
      </c>
    </row>
    <row r="8220" spans="1:3" x14ac:dyDescent="0.35">
      <c r="A8220">
        <v>8213</v>
      </c>
      <c r="B8220" s="35">
        <v>41929</v>
      </c>
      <c r="C8220" s="9">
        <v>8.664955198764801E-2</v>
      </c>
    </row>
    <row r="8221" spans="1:3" x14ac:dyDescent="0.35">
      <c r="A8221">
        <v>8214</v>
      </c>
      <c r="B8221" s="35">
        <v>41930</v>
      </c>
      <c r="C8221" s="9">
        <v>6.5128743648529053E-2</v>
      </c>
    </row>
    <row r="8222" spans="1:3" x14ac:dyDescent="0.35">
      <c r="A8222">
        <v>8215</v>
      </c>
      <c r="B8222" s="35">
        <v>41931</v>
      </c>
      <c r="C8222" s="9">
        <v>6.1447560787200928E-2</v>
      </c>
    </row>
    <row r="8223" spans="1:3" x14ac:dyDescent="0.35">
      <c r="A8223">
        <v>8216</v>
      </c>
      <c r="B8223" s="35">
        <v>41932</v>
      </c>
      <c r="C8223" s="9">
        <v>5.8049533516168594E-2</v>
      </c>
    </row>
    <row r="8224" spans="1:3" x14ac:dyDescent="0.35">
      <c r="A8224">
        <v>8217</v>
      </c>
      <c r="B8224" s="35">
        <v>41933</v>
      </c>
      <c r="C8224" s="9">
        <v>5.8049533516168594E-2</v>
      </c>
    </row>
    <row r="8225" spans="1:3" x14ac:dyDescent="0.35">
      <c r="A8225">
        <v>8218</v>
      </c>
      <c r="B8225" s="35">
        <v>41934</v>
      </c>
      <c r="C8225" s="9">
        <v>5.521785095334053E-2</v>
      </c>
    </row>
    <row r="8226" spans="1:3" x14ac:dyDescent="0.35">
      <c r="A8226">
        <v>8219</v>
      </c>
      <c r="B8226" s="35">
        <v>41935</v>
      </c>
      <c r="C8226" s="9">
        <v>5.1253490149974823E-2</v>
      </c>
    </row>
    <row r="8227" spans="1:3" x14ac:dyDescent="0.35">
      <c r="A8227">
        <v>8220</v>
      </c>
      <c r="B8227" s="35">
        <v>41936</v>
      </c>
      <c r="C8227" s="9">
        <v>5.2669335156679153E-2</v>
      </c>
    </row>
    <row r="8228" spans="1:3" x14ac:dyDescent="0.35">
      <c r="A8228">
        <v>8221</v>
      </c>
      <c r="B8228" s="35">
        <v>41937</v>
      </c>
      <c r="C8228" s="9">
        <v>5.5784188210964203E-2</v>
      </c>
    </row>
    <row r="8229" spans="1:3" x14ac:dyDescent="0.35">
      <c r="A8229">
        <v>8222</v>
      </c>
      <c r="B8229" s="35">
        <v>41938</v>
      </c>
      <c r="C8229" s="9">
        <v>8.0703012645244598E-2</v>
      </c>
    </row>
    <row r="8230" spans="1:3" x14ac:dyDescent="0.35">
      <c r="A8230">
        <v>8223</v>
      </c>
      <c r="B8230" s="35">
        <v>41939</v>
      </c>
      <c r="C8230" s="9">
        <v>0.10817035287618637</v>
      </c>
    </row>
    <row r="8231" spans="1:3" x14ac:dyDescent="0.35">
      <c r="A8231">
        <v>8224</v>
      </c>
      <c r="B8231" s="35">
        <v>41940</v>
      </c>
      <c r="C8231" s="9">
        <v>9.7126789391040802E-2</v>
      </c>
    </row>
    <row r="8232" spans="1:3" x14ac:dyDescent="0.35">
      <c r="A8232">
        <v>8225</v>
      </c>
      <c r="B8232" s="35">
        <v>41941</v>
      </c>
      <c r="C8232" s="9">
        <v>8.2402028143405914E-2</v>
      </c>
    </row>
    <row r="8233" spans="1:3" x14ac:dyDescent="0.35">
      <c r="A8233">
        <v>8226</v>
      </c>
      <c r="B8233" s="35">
        <v>41942</v>
      </c>
      <c r="C8233" s="9">
        <v>5.833270400762558E-2</v>
      </c>
    </row>
    <row r="8234" spans="1:3" x14ac:dyDescent="0.35">
      <c r="A8234">
        <v>8227</v>
      </c>
      <c r="B8234" s="35">
        <v>41943</v>
      </c>
      <c r="C8234" s="9">
        <v>4.1908934712409973E-2</v>
      </c>
    </row>
    <row r="8235" spans="1:3" x14ac:dyDescent="0.35">
      <c r="A8235">
        <v>8228</v>
      </c>
      <c r="B8235" s="35">
        <v>41944</v>
      </c>
      <c r="C8235" s="9">
        <v>7.0225782692432404E-2</v>
      </c>
    </row>
    <row r="8236" spans="1:3" x14ac:dyDescent="0.35">
      <c r="A8236">
        <v>8229</v>
      </c>
      <c r="B8236" s="35">
        <v>41945</v>
      </c>
      <c r="C8236" s="9">
        <v>7.3057465255260468E-2</v>
      </c>
    </row>
    <row r="8237" spans="1:3" x14ac:dyDescent="0.35">
      <c r="A8237">
        <v>8230</v>
      </c>
      <c r="B8237" s="35">
        <v>41946</v>
      </c>
      <c r="C8237" s="9">
        <v>4.3607942759990692E-2</v>
      </c>
    </row>
    <row r="8238" spans="1:3" x14ac:dyDescent="0.35">
      <c r="A8238">
        <v>8231</v>
      </c>
      <c r="B8238" s="35">
        <v>41947</v>
      </c>
      <c r="C8238" s="9">
        <v>4.219210147857666E-2</v>
      </c>
    </row>
    <row r="8239" spans="1:3" x14ac:dyDescent="0.35">
      <c r="A8239">
        <v>8232</v>
      </c>
      <c r="B8239" s="35">
        <v>41948</v>
      </c>
      <c r="C8239" s="9">
        <v>4.8138640820980072E-2</v>
      </c>
    </row>
    <row r="8240" spans="1:3" x14ac:dyDescent="0.35">
      <c r="A8240">
        <v>8233</v>
      </c>
      <c r="B8240" s="35">
        <v>41949</v>
      </c>
      <c r="C8240" s="9">
        <v>5.0120819360017776E-2</v>
      </c>
    </row>
    <row r="8241" spans="1:3" x14ac:dyDescent="0.35">
      <c r="A8241">
        <v>8234</v>
      </c>
      <c r="B8241" s="35">
        <v>41950</v>
      </c>
      <c r="C8241" s="9">
        <v>5.3518839180469513E-2</v>
      </c>
    </row>
    <row r="8242" spans="1:3" x14ac:dyDescent="0.35">
      <c r="A8242">
        <v>8235</v>
      </c>
      <c r="B8242" s="35">
        <v>41951</v>
      </c>
      <c r="C8242" s="9">
        <v>6.2013894319534302E-2</v>
      </c>
    </row>
    <row r="8243" spans="1:3" x14ac:dyDescent="0.35">
      <c r="A8243">
        <v>8236</v>
      </c>
      <c r="B8243" s="35">
        <v>41952</v>
      </c>
      <c r="C8243" s="9">
        <v>5.9748541563749313E-2</v>
      </c>
    </row>
    <row r="8244" spans="1:3" x14ac:dyDescent="0.35">
      <c r="A8244">
        <v>8237</v>
      </c>
      <c r="B8244" s="35">
        <v>41953</v>
      </c>
      <c r="C8244" s="9">
        <v>6.059805303812027E-2</v>
      </c>
    </row>
    <row r="8245" spans="1:3" x14ac:dyDescent="0.35">
      <c r="A8245">
        <v>8238</v>
      </c>
      <c r="B8245" s="35">
        <v>41954</v>
      </c>
      <c r="C8245" s="9">
        <v>4.7855474054813385E-2</v>
      </c>
    </row>
    <row r="8246" spans="1:3" x14ac:dyDescent="0.35">
      <c r="A8246">
        <v>8239</v>
      </c>
      <c r="B8246" s="35">
        <v>41955</v>
      </c>
      <c r="C8246" s="9">
        <v>3.8794081658124924E-2</v>
      </c>
    </row>
    <row r="8247" spans="1:3" x14ac:dyDescent="0.35">
      <c r="A8247">
        <v>8240</v>
      </c>
      <c r="B8247" s="35">
        <v>41956</v>
      </c>
      <c r="C8247" s="9">
        <v>5.0403986126184464E-2</v>
      </c>
    </row>
    <row r="8248" spans="1:3" x14ac:dyDescent="0.35">
      <c r="A8248">
        <v>8241</v>
      </c>
      <c r="B8248" s="35">
        <v>41957</v>
      </c>
      <c r="C8248" s="9">
        <v>7.44733065366745E-2</v>
      </c>
    </row>
    <row r="8249" spans="1:3" x14ac:dyDescent="0.35">
      <c r="A8249">
        <v>8242</v>
      </c>
      <c r="B8249" s="35">
        <v>41958</v>
      </c>
      <c r="C8249" s="9">
        <v>5.1253490149974823E-2</v>
      </c>
    </row>
    <row r="8250" spans="1:3" x14ac:dyDescent="0.35">
      <c r="A8250">
        <v>8243</v>
      </c>
      <c r="B8250" s="35">
        <v>41959</v>
      </c>
      <c r="C8250" s="9">
        <v>3.8794081658124924E-2</v>
      </c>
    </row>
    <row r="8251" spans="1:3" x14ac:dyDescent="0.35">
      <c r="A8251">
        <v>8244</v>
      </c>
      <c r="B8251" s="35">
        <v>41960</v>
      </c>
      <c r="C8251" s="9">
        <v>3.8794081658124924E-2</v>
      </c>
    </row>
    <row r="8252" spans="1:3" x14ac:dyDescent="0.35">
      <c r="A8252">
        <v>8245</v>
      </c>
      <c r="B8252" s="35">
        <v>41961</v>
      </c>
      <c r="C8252" s="9">
        <v>4.7572299838066101E-2</v>
      </c>
    </row>
    <row r="8253" spans="1:3" x14ac:dyDescent="0.35">
      <c r="A8253">
        <v>8246</v>
      </c>
      <c r="B8253" s="35">
        <v>41962</v>
      </c>
      <c r="C8253" s="9">
        <v>6.4279243350028992E-2</v>
      </c>
    </row>
    <row r="8254" spans="1:3" x14ac:dyDescent="0.35">
      <c r="A8254">
        <v>8247</v>
      </c>
      <c r="B8254" s="35">
        <v>41963</v>
      </c>
      <c r="C8254" s="9">
        <v>6.7677266895771027E-2</v>
      </c>
    </row>
    <row r="8255" spans="1:3" x14ac:dyDescent="0.35">
      <c r="A8255">
        <v>8248</v>
      </c>
      <c r="B8255" s="35">
        <v>41964</v>
      </c>
      <c r="C8255" s="9">
        <v>6.1730727553367615E-2</v>
      </c>
    </row>
    <row r="8256" spans="1:3" x14ac:dyDescent="0.35">
      <c r="A8256">
        <v>8249</v>
      </c>
      <c r="B8256" s="35">
        <v>41965</v>
      </c>
      <c r="C8256" s="9">
        <v>6.3429735600948334E-2</v>
      </c>
    </row>
    <row r="8257" spans="1:3" x14ac:dyDescent="0.35">
      <c r="A8257">
        <v>8250</v>
      </c>
      <c r="B8257" s="35">
        <v>41966</v>
      </c>
      <c r="C8257" s="9">
        <v>6.541191041469574E-2</v>
      </c>
    </row>
    <row r="8258" spans="1:3" x14ac:dyDescent="0.35">
      <c r="A8258">
        <v>8251</v>
      </c>
      <c r="B8258" s="35">
        <v>41967</v>
      </c>
      <c r="C8258" s="9">
        <v>6.8526767194271088E-2</v>
      </c>
    </row>
    <row r="8259" spans="1:3" x14ac:dyDescent="0.35">
      <c r="A8259">
        <v>8252</v>
      </c>
      <c r="B8259" s="35">
        <v>41968</v>
      </c>
      <c r="C8259" s="9">
        <v>8.0703012645244598E-2</v>
      </c>
    </row>
    <row r="8260" spans="1:3" x14ac:dyDescent="0.35">
      <c r="A8260">
        <v>8253</v>
      </c>
      <c r="B8260" s="35">
        <v>41969</v>
      </c>
      <c r="C8260" s="9">
        <v>7.1358449757099152E-2</v>
      </c>
    </row>
    <row r="8261" spans="1:3" x14ac:dyDescent="0.35">
      <c r="A8261">
        <v>8254</v>
      </c>
      <c r="B8261" s="35">
        <v>41970</v>
      </c>
      <c r="C8261" s="9">
        <v>6.3996076583862305E-2</v>
      </c>
    </row>
    <row r="8262" spans="1:3" x14ac:dyDescent="0.35">
      <c r="A8262">
        <v>8255</v>
      </c>
      <c r="B8262" s="35">
        <v>41971</v>
      </c>
      <c r="C8262" s="9">
        <v>6.7960433661937714E-2</v>
      </c>
    </row>
    <row r="8263" spans="1:3" x14ac:dyDescent="0.35">
      <c r="A8263">
        <v>8256</v>
      </c>
      <c r="B8263" s="35">
        <v>41972</v>
      </c>
      <c r="C8263" s="9">
        <v>6.7677266895771027E-2</v>
      </c>
    </row>
    <row r="8264" spans="1:3" x14ac:dyDescent="0.35">
      <c r="A8264">
        <v>8257</v>
      </c>
      <c r="B8264" s="35">
        <v>41973</v>
      </c>
      <c r="C8264" s="9">
        <v>6.3996076583862305E-2</v>
      </c>
    </row>
    <row r="8265" spans="1:3" x14ac:dyDescent="0.35">
      <c r="A8265">
        <v>8258</v>
      </c>
      <c r="B8265" s="35">
        <v>41974</v>
      </c>
      <c r="C8265" s="9">
        <v>5.8899037539958954E-2</v>
      </c>
    </row>
    <row r="8266" spans="1:3" x14ac:dyDescent="0.35">
      <c r="A8266">
        <v>8259</v>
      </c>
      <c r="B8266" s="35">
        <v>41975</v>
      </c>
      <c r="C8266" s="9">
        <v>6.5128743648529053E-2</v>
      </c>
    </row>
    <row r="8267" spans="1:3" x14ac:dyDescent="0.35">
      <c r="A8267">
        <v>8260</v>
      </c>
      <c r="B8267" s="35">
        <v>41976</v>
      </c>
      <c r="C8267" s="9">
        <v>6.2297064810991287E-2</v>
      </c>
    </row>
    <row r="8268" spans="1:3" x14ac:dyDescent="0.35">
      <c r="A8268">
        <v>8261</v>
      </c>
      <c r="B8268" s="35">
        <v>41977</v>
      </c>
      <c r="C8268" s="9">
        <v>6.2297064810991287E-2</v>
      </c>
    </row>
    <row r="8269" spans="1:3" x14ac:dyDescent="0.35">
      <c r="A8269">
        <v>8262</v>
      </c>
      <c r="B8269" s="35">
        <v>41978</v>
      </c>
      <c r="C8269" s="9">
        <v>6.4845576882362366E-2</v>
      </c>
    </row>
    <row r="8270" spans="1:3" x14ac:dyDescent="0.35">
      <c r="A8270">
        <v>8263</v>
      </c>
      <c r="B8270" s="35">
        <v>41979</v>
      </c>
      <c r="C8270" s="9">
        <v>5.0687152892351151E-2</v>
      </c>
    </row>
    <row r="8271" spans="1:3" x14ac:dyDescent="0.35">
      <c r="A8271">
        <v>8264</v>
      </c>
      <c r="B8271" s="35">
        <v>41980</v>
      </c>
      <c r="C8271" s="9">
        <v>4.6439629048109055E-2</v>
      </c>
    </row>
    <row r="8272" spans="1:3" x14ac:dyDescent="0.35">
      <c r="A8272">
        <v>8265</v>
      </c>
      <c r="B8272" s="35">
        <v>41981</v>
      </c>
      <c r="C8272" s="9">
        <v>3.9077248424291611E-2</v>
      </c>
    </row>
    <row r="8273" spans="1:3" x14ac:dyDescent="0.35">
      <c r="A8273">
        <v>8266</v>
      </c>
      <c r="B8273" s="35">
        <v>41982</v>
      </c>
      <c r="C8273" s="9">
        <v>3.0865363776683807E-2</v>
      </c>
    </row>
    <row r="8274" spans="1:3" x14ac:dyDescent="0.35">
      <c r="A8274">
        <v>8267</v>
      </c>
      <c r="B8274" s="35">
        <v>41983</v>
      </c>
      <c r="C8274" s="9">
        <v>2.8600014746189117E-2</v>
      </c>
    </row>
    <row r="8275" spans="1:3" x14ac:dyDescent="0.35">
      <c r="A8275">
        <v>8268</v>
      </c>
      <c r="B8275" s="35">
        <v>41984</v>
      </c>
      <c r="C8275" s="9">
        <v>2.7750510722398758E-2</v>
      </c>
    </row>
    <row r="8276" spans="1:3" x14ac:dyDescent="0.35">
      <c r="A8276">
        <v>8269</v>
      </c>
      <c r="B8276" s="35">
        <v>41985</v>
      </c>
      <c r="C8276" s="9">
        <v>2.7184171602129936E-2</v>
      </c>
    </row>
    <row r="8277" spans="1:3" x14ac:dyDescent="0.35">
      <c r="A8277">
        <v>8270</v>
      </c>
      <c r="B8277" s="35">
        <v>41986</v>
      </c>
      <c r="C8277" s="9">
        <v>2.6617836207151413E-2</v>
      </c>
    </row>
    <row r="8278" spans="1:3" x14ac:dyDescent="0.35">
      <c r="A8278">
        <v>8271</v>
      </c>
      <c r="B8278" s="35">
        <v>41987</v>
      </c>
      <c r="C8278" s="9">
        <v>3.1148532405495644E-2</v>
      </c>
    </row>
    <row r="8279" spans="1:3" x14ac:dyDescent="0.35">
      <c r="A8279">
        <v>8272</v>
      </c>
      <c r="B8279" s="35">
        <v>41988</v>
      </c>
      <c r="C8279" s="9">
        <v>3.6528732627630234E-2</v>
      </c>
    </row>
    <row r="8280" spans="1:3" x14ac:dyDescent="0.35">
      <c r="A8280">
        <v>8273</v>
      </c>
      <c r="B8280" s="35">
        <v>41989</v>
      </c>
      <c r="C8280" s="9">
        <v>3.2564371824264526E-2</v>
      </c>
    </row>
    <row r="8281" spans="1:3" x14ac:dyDescent="0.35">
      <c r="A8281">
        <v>8274</v>
      </c>
      <c r="B8281" s="35">
        <v>41990</v>
      </c>
      <c r="C8281" s="9">
        <v>4.0209919214248657E-2</v>
      </c>
    </row>
    <row r="8282" spans="1:3" x14ac:dyDescent="0.35">
      <c r="A8282">
        <v>8275</v>
      </c>
      <c r="B8282" s="35">
        <v>41991</v>
      </c>
      <c r="C8282" s="9">
        <v>3.8227744400501251E-2</v>
      </c>
    </row>
    <row r="8283" spans="1:3" x14ac:dyDescent="0.35">
      <c r="A8283">
        <v>8276</v>
      </c>
      <c r="B8283" s="35">
        <v>41992</v>
      </c>
      <c r="C8283" s="9">
        <v>3.6528732627630234E-2</v>
      </c>
    </row>
    <row r="8284" spans="1:3" x14ac:dyDescent="0.35">
      <c r="A8284">
        <v>8277</v>
      </c>
      <c r="B8284" s="35">
        <v>41993</v>
      </c>
      <c r="C8284" s="9">
        <v>3.5396058112382889E-2</v>
      </c>
    </row>
    <row r="8285" spans="1:3" x14ac:dyDescent="0.35">
      <c r="A8285">
        <v>8278</v>
      </c>
      <c r="B8285" s="35">
        <v>41994</v>
      </c>
      <c r="C8285" s="9">
        <v>3.4829720854759216E-2</v>
      </c>
    </row>
    <row r="8286" spans="1:3" x14ac:dyDescent="0.35">
      <c r="A8286">
        <v>8279</v>
      </c>
      <c r="B8286" s="35">
        <v>41995</v>
      </c>
      <c r="C8286" s="9">
        <v>3.6528732627630234E-2</v>
      </c>
    </row>
    <row r="8287" spans="1:3" x14ac:dyDescent="0.35">
      <c r="A8287">
        <v>8280</v>
      </c>
      <c r="B8287" s="35">
        <v>41996</v>
      </c>
      <c r="C8287" s="9">
        <v>2.8316846117377281E-2</v>
      </c>
    </row>
    <row r="8288" spans="1:3" x14ac:dyDescent="0.35">
      <c r="A8288">
        <v>8281</v>
      </c>
      <c r="B8288" s="35">
        <v>41997</v>
      </c>
      <c r="C8288" s="9">
        <v>3.4546554088592529E-2</v>
      </c>
    </row>
    <row r="8289" spans="1:3" x14ac:dyDescent="0.35">
      <c r="A8289">
        <v>8282</v>
      </c>
      <c r="B8289" s="35">
        <v>41998</v>
      </c>
      <c r="C8289" s="9">
        <v>3.992675244808197E-2</v>
      </c>
    </row>
    <row r="8290" spans="1:3" x14ac:dyDescent="0.35">
      <c r="A8290">
        <v>8283</v>
      </c>
      <c r="B8290" s="35">
        <v>41999</v>
      </c>
      <c r="C8290" s="9">
        <v>3.369705006480217E-2</v>
      </c>
    </row>
    <row r="8291" spans="1:3" x14ac:dyDescent="0.35">
      <c r="A8291">
        <v>8284</v>
      </c>
      <c r="B8291" s="35">
        <v>42000</v>
      </c>
      <c r="C8291" s="9">
        <v>2.8883183375000954E-2</v>
      </c>
    </row>
    <row r="8292" spans="1:3" x14ac:dyDescent="0.35">
      <c r="A8292">
        <v>8285</v>
      </c>
      <c r="B8292" s="35">
        <v>42001</v>
      </c>
      <c r="C8292" s="9">
        <v>3.4829720854759216E-2</v>
      </c>
    </row>
    <row r="8293" spans="1:3" x14ac:dyDescent="0.35">
      <c r="A8293">
        <v>8286</v>
      </c>
      <c r="B8293" s="35">
        <v>42002</v>
      </c>
      <c r="C8293" s="9">
        <v>3.1998038291931152E-2</v>
      </c>
    </row>
    <row r="8294" spans="1:3" x14ac:dyDescent="0.35">
      <c r="A8294">
        <v>8287</v>
      </c>
      <c r="B8294" s="35">
        <v>42003</v>
      </c>
      <c r="C8294" s="9">
        <v>3.143170103430748E-2</v>
      </c>
    </row>
    <row r="8295" spans="1:3" x14ac:dyDescent="0.35">
      <c r="A8295">
        <v>8288</v>
      </c>
      <c r="B8295" s="35">
        <v>42004</v>
      </c>
      <c r="C8295" s="9">
        <v>2.3219814524054527E-2</v>
      </c>
    </row>
    <row r="8296" spans="1:3" x14ac:dyDescent="0.35">
      <c r="A8296">
        <v>8289</v>
      </c>
      <c r="B8296" s="35">
        <v>42005</v>
      </c>
      <c r="C8296" s="9">
        <v>3.3413875848054886E-2</v>
      </c>
    </row>
    <row r="8297" spans="1:3" x14ac:dyDescent="0.35">
      <c r="A8297">
        <v>8290</v>
      </c>
      <c r="B8297" s="35">
        <v>42006</v>
      </c>
      <c r="C8297" s="9">
        <v>4.445745050907135E-2</v>
      </c>
    </row>
    <row r="8298" spans="1:3" x14ac:dyDescent="0.35">
      <c r="A8298">
        <v>8291</v>
      </c>
      <c r="B8298" s="35">
        <v>42007</v>
      </c>
      <c r="C8298" s="9">
        <v>3.6528732627630234E-2</v>
      </c>
    </row>
    <row r="8299" spans="1:3" x14ac:dyDescent="0.35">
      <c r="A8299">
        <v>8292</v>
      </c>
      <c r="B8299" s="35">
        <v>42008</v>
      </c>
      <c r="C8299" s="9">
        <v>2.8600014746189117E-2</v>
      </c>
    </row>
    <row r="8300" spans="1:3" x14ac:dyDescent="0.35">
      <c r="A8300">
        <v>8293</v>
      </c>
      <c r="B8300" s="35">
        <v>42009</v>
      </c>
      <c r="C8300" s="9">
        <v>3.2281205058097839E-2</v>
      </c>
    </row>
    <row r="8301" spans="1:3" x14ac:dyDescent="0.35">
      <c r="A8301">
        <v>8294</v>
      </c>
      <c r="B8301" s="35">
        <v>42010</v>
      </c>
      <c r="C8301" s="9">
        <v>3.2847542315721512E-2</v>
      </c>
    </row>
    <row r="8302" spans="1:3" x14ac:dyDescent="0.35">
      <c r="A8302">
        <v>8295</v>
      </c>
      <c r="B8302" s="35">
        <v>42011</v>
      </c>
      <c r="C8302" s="9">
        <v>3.0299026519060135E-2</v>
      </c>
    </row>
    <row r="8303" spans="1:3" x14ac:dyDescent="0.35">
      <c r="A8303">
        <v>8296</v>
      </c>
      <c r="B8303" s="35">
        <v>42012</v>
      </c>
      <c r="C8303" s="9">
        <v>3.1998038291931152E-2</v>
      </c>
    </row>
    <row r="8304" spans="1:3" x14ac:dyDescent="0.35">
      <c r="A8304">
        <v>8297</v>
      </c>
      <c r="B8304" s="35">
        <v>42013</v>
      </c>
      <c r="C8304" s="9">
        <v>2.8600014746189117E-2</v>
      </c>
    </row>
    <row r="8305" spans="1:3" x14ac:dyDescent="0.35">
      <c r="A8305">
        <v>8298</v>
      </c>
      <c r="B8305" s="35">
        <v>42014</v>
      </c>
      <c r="C8305" s="9">
        <v>2.916635200381279E-2</v>
      </c>
    </row>
    <row r="8306" spans="1:3" x14ac:dyDescent="0.35">
      <c r="A8306">
        <v>8299</v>
      </c>
      <c r="B8306" s="35">
        <v>42015</v>
      </c>
      <c r="C8306" s="9">
        <v>3.0582195147871971E-2</v>
      </c>
    </row>
    <row r="8307" spans="1:3" x14ac:dyDescent="0.35">
      <c r="A8307">
        <v>8300</v>
      </c>
      <c r="B8307" s="35">
        <v>42016</v>
      </c>
      <c r="C8307" s="9">
        <v>3.2281205058097839E-2</v>
      </c>
    </row>
    <row r="8308" spans="1:3" x14ac:dyDescent="0.35">
      <c r="A8308">
        <v>8301</v>
      </c>
      <c r="B8308" s="35">
        <v>42017</v>
      </c>
      <c r="C8308" s="9">
        <v>3.0299026519060135E-2</v>
      </c>
    </row>
    <row r="8309" spans="1:3" x14ac:dyDescent="0.35">
      <c r="A8309">
        <v>8302</v>
      </c>
      <c r="B8309" s="35">
        <v>42018</v>
      </c>
      <c r="C8309" s="9">
        <v>3.0299026519060135E-2</v>
      </c>
    </row>
    <row r="8310" spans="1:3" x14ac:dyDescent="0.35">
      <c r="A8310">
        <v>8303</v>
      </c>
      <c r="B8310" s="35">
        <v>42019</v>
      </c>
      <c r="C8310" s="9">
        <v>2.9449518769979477E-2</v>
      </c>
    </row>
    <row r="8311" spans="1:3" x14ac:dyDescent="0.35">
      <c r="A8311">
        <v>8304</v>
      </c>
      <c r="B8311" s="35">
        <v>42020</v>
      </c>
      <c r="C8311" s="9">
        <v>2.916635200381279E-2</v>
      </c>
    </row>
    <row r="8312" spans="1:3" x14ac:dyDescent="0.35">
      <c r="A8312">
        <v>8305</v>
      </c>
      <c r="B8312" s="35">
        <v>42021</v>
      </c>
      <c r="C8312" s="9">
        <v>2.916635200381279E-2</v>
      </c>
    </row>
    <row r="8313" spans="1:3" x14ac:dyDescent="0.35">
      <c r="A8313">
        <v>8306</v>
      </c>
      <c r="B8313" s="35">
        <v>42022</v>
      </c>
      <c r="C8313" s="9">
        <v>2.9732687398791313E-2</v>
      </c>
    </row>
    <row r="8314" spans="1:3" x14ac:dyDescent="0.35">
      <c r="A8314">
        <v>8307</v>
      </c>
      <c r="B8314" s="35">
        <v>42023</v>
      </c>
      <c r="C8314" s="9">
        <v>2.9732687398791313E-2</v>
      </c>
    </row>
    <row r="8315" spans="1:3" x14ac:dyDescent="0.35">
      <c r="A8315">
        <v>8308</v>
      </c>
      <c r="B8315" s="35">
        <v>42024</v>
      </c>
      <c r="C8315" s="9">
        <v>2.916635200381279E-2</v>
      </c>
    </row>
    <row r="8316" spans="1:3" x14ac:dyDescent="0.35">
      <c r="A8316">
        <v>8309</v>
      </c>
      <c r="B8316" s="35">
        <v>42025</v>
      </c>
      <c r="C8316" s="9">
        <v>2.8883183375000954E-2</v>
      </c>
    </row>
    <row r="8317" spans="1:3" x14ac:dyDescent="0.35">
      <c r="A8317">
        <v>8310</v>
      </c>
      <c r="B8317" s="35">
        <v>42026</v>
      </c>
      <c r="C8317" s="9">
        <v>2.8033677488565445E-2</v>
      </c>
    </row>
    <row r="8318" spans="1:3" x14ac:dyDescent="0.35">
      <c r="A8318">
        <v>8311</v>
      </c>
      <c r="B8318" s="35">
        <v>42027</v>
      </c>
      <c r="C8318" s="9">
        <v>3.2847542315721512E-2</v>
      </c>
    </row>
    <row r="8319" spans="1:3" x14ac:dyDescent="0.35">
      <c r="A8319">
        <v>8312</v>
      </c>
      <c r="B8319" s="35">
        <v>42028</v>
      </c>
      <c r="C8319" s="9">
        <v>3.0299026519060135E-2</v>
      </c>
    </row>
    <row r="8320" spans="1:3" x14ac:dyDescent="0.35">
      <c r="A8320">
        <v>8313</v>
      </c>
      <c r="B8320" s="35">
        <v>42029</v>
      </c>
      <c r="C8320" s="9">
        <v>3.0015856027603149E-2</v>
      </c>
    </row>
    <row r="8321" spans="1:3" x14ac:dyDescent="0.35">
      <c r="A8321">
        <v>8314</v>
      </c>
      <c r="B8321" s="35">
        <v>42030</v>
      </c>
      <c r="C8321" s="9">
        <v>3.143170103430748E-2</v>
      </c>
    </row>
    <row r="8322" spans="1:3" x14ac:dyDescent="0.35">
      <c r="A8322">
        <v>8315</v>
      </c>
      <c r="B8322" s="35">
        <v>42031</v>
      </c>
      <c r="C8322" s="9">
        <v>3.3130709081888199E-2</v>
      </c>
    </row>
    <row r="8323" spans="1:3" x14ac:dyDescent="0.35">
      <c r="A8323">
        <v>8316</v>
      </c>
      <c r="B8323" s="35">
        <v>42032</v>
      </c>
      <c r="C8323" s="9">
        <v>3.2564371824264526E-2</v>
      </c>
    </row>
    <row r="8324" spans="1:3" x14ac:dyDescent="0.35">
      <c r="A8324">
        <v>8317</v>
      </c>
      <c r="B8324" s="35">
        <v>42033</v>
      </c>
      <c r="C8324" s="9">
        <v>3.1148532405495644E-2</v>
      </c>
    </row>
    <row r="8325" spans="1:3" x14ac:dyDescent="0.35">
      <c r="A8325">
        <v>8318</v>
      </c>
      <c r="B8325" s="35">
        <v>42034</v>
      </c>
      <c r="C8325" s="9">
        <v>3.1148532405495644E-2</v>
      </c>
    </row>
    <row r="8326" spans="1:3" x14ac:dyDescent="0.35">
      <c r="A8326">
        <v>8319</v>
      </c>
      <c r="B8326" s="35">
        <v>42035</v>
      </c>
      <c r="C8326" s="9">
        <v>3.143170103430748E-2</v>
      </c>
    </row>
    <row r="8327" spans="1:3" x14ac:dyDescent="0.35">
      <c r="A8327">
        <v>8320</v>
      </c>
      <c r="B8327" s="35">
        <v>42036</v>
      </c>
      <c r="C8327" s="9">
        <v>2.9732687398791313E-2</v>
      </c>
    </row>
    <row r="8328" spans="1:3" x14ac:dyDescent="0.35">
      <c r="A8328">
        <v>8321</v>
      </c>
      <c r="B8328" s="35">
        <v>42037</v>
      </c>
      <c r="C8328" s="9">
        <v>3.0015856027603149E-2</v>
      </c>
    </row>
    <row r="8329" spans="1:3" x14ac:dyDescent="0.35">
      <c r="A8329">
        <v>8322</v>
      </c>
      <c r="B8329" s="35">
        <v>42038</v>
      </c>
      <c r="C8329" s="9">
        <v>2.8600014746189117E-2</v>
      </c>
    </row>
    <row r="8330" spans="1:3" x14ac:dyDescent="0.35">
      <c r="A8330">
        <v>8323</v>
      </c>
      <c r="B8330" s="35">
        <v>42039</v>
      </c>
      <c r="C8330" s="9">
        <v>2.6617836207151413E-2</v>
      </c>
    </row>
    <row r="8331" spans="1:3" x14ac:dyDescent="0.35">
      <c r="A8331">
        <v>8324</v>
      </c>
      <c r="B8331" s="35">
        <v>42040</v>
      </c>
      <c r="C8331" s="9">
        <v>2.8600014746189117E-2</v>
      </c>
    </row>
    <row r="8332" spans="1:3" x14ac:dyDescent="0.35">
      <c r="A8332">
        <v>8325</v>
      </c>
      <c r="B8332" s="35">
        <v>42041</v>
      </c>
      <c r="C8332" s="9">
        <v>2.916635200381279E-2</v>
      </c>
    </row>
    <row r="8333" spans="1:3" x14ac:dyDescent="0.35">
      <c r="A8333">
        <v>8326</v>
      </c>
      <c r="B8333" s="35">
        <v>42042</v>
      </c>
      <c r="C8333" s="9">
        <v>3.1148532405495644E-2</v>
      </c>
    </row>
    <row r="8334" spans="1:3" x14ac:dyDescent="0.35">
      <c r="A8334">
        <v>8327</v>
      </c>
      <c r="B8334" s="35">
        <v>42043</v>
      </c>
      <c r="C8334" s="9">
        <v>3.2281205058097839E-2</v>
      </c>
    </row>
    <row r="8335" spans="1:3" x14ac:dyDescent="0.35">
      <c r="A8335">
        <v>8328</v>
      </c>
      <c r="B8335" s="35">
        <v>42044</v>
      </c>
      <c r="C8335" s="9">
        <v>3.1148532405495644E-2</v>
      </c>
    </row>
    <row r="8336" spans="1:3" x14ac:dyDescent="0.35">
      <c r="A8336">
        <v>8329</v>
      </c>
      <c r="B8336" s="35">
        <v>42045</v>
      </c>
      <c r="C8336" s="9">
        <v>3.369705006480217E-2</v>
      </c>
    </row>
    <row r="8337" spans="1:3" x14ac:dyDescent="0.35">
      <c r="A8337">
        <v>8330</v>
      </c>
      <c r="B8337" s="35">
        <v>42046</v>
      </c>
      <c r="C8337" s="9">
        <v>5.4085176438093185E-2</v>
      </c>
    </row>
    <row r="8338" spans="1:3" x14ac:dyDescent="0.35">
      <c r="A8338">
        <v>8331</v>
      </c>
      <c r="B8338" s="35">
        <v>42047</v>
      </c>
      <c r="C8338" s="9">
        <v>8.6366377770900726E-2</v>
      </c>
    </row>
    <row r="8339" spans="1:3" x14ac:dyDescent="0.35">
      <c r="A8339">
        <v>8332</v>
      </c>
      <c r="B8339" s="35">
        <v>42048</v>
      </c>
      <c r="C8339" s="9">
        <v>0.10080797225236893</v>
      </c>
    </row>
    <row r="8340" spans="1:3" x14ac:dyDescent="0.35">
      <c r="A8340">
        <v>8333</v>
      </c>
      <c r="B8340" s="35">
        <v>42049</v>
      </c>
      <c r="C8340" s="9">
        <v>8.5233710706233978E-2</v>
      </c>
    </row>
    <row r="8341" spans="1:3" x14ac:dyDescent="0.35">
      <c r="A8341">
        <v>8334</v>
      </c>
      <c r="B8341" s="35">
        <v>42050</v>
      </c>
      <c r="C8341" s="9">
        <v>8.1835687160491943E-2</v>
      </c>
    </row>
    <row r="8342" spans="1:3" x14ac:dyDescent="0.35">
      <c r="A8342">
        <v>8335</v>
      </c>
      <c r="B8342" s="35">
        <v>42051</v>
      </c>
      <c r="C8342" s="9">
        <v>7.7021822333335876E-2</v>
      </c>
    </row>
    <row r="8343" spans="1:3" x14ac:dyDescent="0.35">
      <c r="A8343">
        <v>8336</v>
      </c>
      <c r="B8343" s="35">
        <v>42052</v>
      </c>
      <c r="C8343" s="9">
        <v>6.9376274943351746E-2</v>
      </c>
    </row>
    <row r="8344" spans="1:3" x14ac:dyDescent="0.35">
      <c r="A8344">
        <v>8337</v>
      </c>
      <c r="B8344" s="35">
        <v>42053</v>
      </c>
      <c r="C8344" s="9">
        <v>8.7215885519981384E-2</v>
      </c>
    </row>
    <row r="8345" spans="1:3" x14ac:dyDescent="0.35">
      <c r="A8345">
        <v>8338</v>
      </c>
      <c r="B8345" s="35">
        <v>42054</v>
      </c>
      <c r="C8345" s="9">
        <v>9.2312917113304138E-2</v>
      </c>
    </row>
    <row r="8346" spans="1:3" x14ac:dyDescent="0.35">
      <c r="A8346">
        <v>8339</v>
      </c>
      <c r="B8346" s="35">
        <v>42055</v>
      </c>
      <c r="C8346" s="9">
        <v>9.0047575533390045E-2</v>
      </c>
    </row>
    <row r="8347" spans="1:3" x14ac:dyDescent="0.35">
      <c r="A8347">
        <v>8340</v>
      </c>
      <c r="B8347" s="35">
        <v>42056</v>
      </c>
      <c r="C8347" s="9">
        <v>8.7215885519981384E-2</v>
      </c>
    </row>
    <row r="8348" spans="1:3" x14ac:dyDescent="0.35">
      <c r="A8348">
        <v>8341</v>
      </c>
      <c r="B8348" s="35">
        <v>42057</v>
      </c>
      <c r="C8348" s="9">
        <v>7.7021822333335876E-2</v>
      </c>
    </row>
    <row r="8349" spans="1:3" x14ac:dyDescent="0.35">
      <c r="A8349">
        <v>8342</v>
      </c>
      <c r="B8349" s="35">
        <v>42058</v>
      </c>
      <c r="C8349" s="9">
        <v>9.0047575533390045E-2</v>
      </c>
    </row>
    <row r="8350" spans="1:3" x14ac:dyDescent="0.35">
      <c r="A8350">
        <v>8343</v>
      </c>
      <c r="B8350" s="35">
        <v>42059</v>
      </c>
      <c r="C8350" s="9">
        <v>0.10080797225236893</v>
      </c>
    </row>
    <row r="8351" spans="1:3" x14ac:dyDescent="0.35">
      <c r="A8351">
        <v>8344</v>
      </c>
      <c r="B8351" s="35">
        <v>42060</v>
      </c>
      <c r="C8351" s="9">
        <v>9.8825797438621521E-2</v>
      </c>
    </row>
    <row r="8352" spans="1:3" x14ac:dyDescent="0.35">
      <c r="A8352">
        <v>8345</v>
      </c>
      <c r="B8352" s="35">
        <v>42061</v>
      </c>
      <c r="C8352" s="9">
        <v>9.6560448408126831E-2</v>
      </c>
    </row>
    <row r="8353" spans="1:3" x14ac:dyDescent="0.35">
      <c r="A8353">
        <v>8346</v>
      </c>
      <c r="B8353" s="35">
        <v>42062</v>
      </c>
      <c r="C8353" s="9">
        <v>9.4295099377632141E-2</v>
      </c>
    </row>
    <row r="8354" spans="1:3" x14ac:dyDescent="0.35">
      <c r="A8354">
        <v>8347</v>
      </c>
      <c r="B8354" s="35">
        <v>42063</v>
      </c>
      <c r="C8354" s="9">
        <v>9.1746583580970764E-2</v>
      </c>
    </row>
    <row r="8355" spans="1:3" x14ac:dyDescent="0.35">
      <c r="A8355">
        <v>8348</v>
      </c>
      <c r="B8355" s="35">
        <v>42064</v>
      </c>
      <c r="C8355" s="9">
        <v>9.0613909065723419E-2</v>
      </c>
    </row>
    <row r="8356" spans="1:3" x14ac:dyDescent="0.35">
      <c r="A8356">
        <v>8349</v>
      </c>
      <c r="B8356" s="35">
        <v>42065</v>
      </c>
      <c r="C8356" s="9">
        <v>9.0330742299556732E-2</v>
      </c>
    </row>
    <row r="8357" spans="1:3" x14ac:dyDescent="0.35">
      <c r="A8357">
        <v>8350</v>
      </c>
      <c r="B8357" s="35">
        <v>42066</v>
      </c>
      <c r="C8357" s="9">
        <v>9.3162424862384796E-2</v>
      </c>
    </row>
    <row r="8358" spans="1:3" x14ac:dyDescent="0.35">
      <c r="A8358">
        <v>8351</v>
      </c>
      <c r="B8358" s="35">
        <v>42067</v>
      </c>
      <c r="C8358" s="9">
        <v>9.0330742299556732E-2</v>
      </c>
    </row>
    <row r="8359" spans="1:3" x14ac:dyDescent="0.35">
      <c r="A8359">
        <v>8352</v>
      </c>
      <c r="B8359" s="35">
        <v>42068</v>
      </c>
      <c r="C8359" s="9">
        <v>9.5994114875793457E-2</v>
      </c>
    </row>
    <row r="8360" spans="1:3" x14ac:dyDescent="0.35">
      <c r="A8360">
        <v>8353</v>
      </c>
      <c r="B8360" s="35">
        <v>42069</v>
      </c>
      <c r="C8360" s="9">
        <v>9.4578266143798828E-2</v>
      </c>
    </row>
    <row r="8361" spans="1:3" x14ac:dyDescent="0.35">
      <c r="A8361">
        <v>8354</v>
      </c>
      <c r="B8361" s="35">
        <v>42070</v>
      </c>
      <c r="C8361" s="9">
        <v>0.10024163872003555</v>
      </c>
    </row>
    <row r="8362" spans="1:3" x14ac:dyDescent="0.35">
      <c r="A8362">
        <v>8355</v>
      </c>
      <c r="B8362" s="35">
        <v>42071</v>
      </c>
      <c r="C8362" s="9">
        <v>0.11128520965576172</v>
      </c>
    </row>
    <row r="8363" spans="1:3" x14ac:dyDescent="0.35">
      <c r="A8363">
        <v>8356</v>
      </c>
      <c r="B8363" s="35">
        <v>42072</v>
      </c>
      <c r="C8363" s="9">
        <v>0.12034659832715988</v>
      </c>
    </row>
    <row r="8364" spans="1:3" x14ac:dyDescent="0.35">
      <c r="A8364">
        <v>8357</v>
      </c>
      <c r="B8364" s="35">
        <v>42073</v>
      </c>
      <c r="C8364" s="9">
        <v>0.13337235152721405</v>
      </c>
    </row>
    <row r="8365" spans="1:3" x14ac:dyDescent="0.35">
      <c r="A8365">
        <v>8358</v>
      </c>
      <c r="B8365" s="35">
        <v>42074</v>
      </c>
      <c r="C8365" s="9">
        <v>0.14724759757518768</v>
      </c>
    </row>
    <row r="8366" spans="1:3" x14ac:dyDescent="0.35">
      <c r="A8366">
        <v>8359</v>
      </c>
      <c r="B8366" s="35">
        <v>42075</v>
      </c>
      <c r="C8366" s="9">
        <v>0.16508720815181732</v>
      </c>
    </row>
    <row r="8367" spans="1:3" x14ac:dyDescent="0.35">
      <c r="A8367">
        <v>8360</v>
      </c>
      <c r="B8367" s="35">
        <v>42076</v>
      </c>
      <c r="C8367" s="9">
        <v>0.18604168295860291</v>
      </c>
    </row>
    <row r="8368" spans="1:3" x14ac:dyDescent="0.35">
      <c r="A8368">
        <v>8361</v>
      </c>
      <c r="B8368" s="35">
        <v>42077</v>
      </c>
      <c r="C8368" s="9">
        <v>0.19821792840957642</v>
      </c>
    </row>
    <row r="8369" spans="1:3" x14ac:dyDescent="0.35">
      <c r="A8369">
        <v>8362</v>
      </c>
      <c r="B8369" s="35">
        <v>42078</v>
      </c>
      <c r="C8369" s="9">
        <v>0.20642980933189392</v>
      </c>
    </row>
    <row r="8370" spans="1:3" x14ac:dyDescent="0.35">
      <c r="A8370">
        <v>8363</v>
      </c>
      <c r="B8370" s="35">
        <v>42079</v>
      </c>
      <c r="C8370" s="9">
        <v>0.25286945700645447</v>
      </c>
    </row>
    <row r="8371" spans="1:3" x14ac:dyDescent="0.35">
      <c r="A8371">
        <v>8364</v>
      </c>
      <c r="B8371" s="35">
        <v>42080</v>
      </c>
      <c r="C8371" s="9">
        <v>0.30582195520401001</v>
      </c>
    </row>
    <row r="8372" spans="1:3" x14ac:dyDescent="0.35">
      <c r="A8372">
        <v>8365</v>
      </c>
      <c r="B8372" s="35">
        <v>42081</v>
      </c>
      <c r="C8372" s="9">
        <v>0.2916635274887085</v>
      </c>
    </row>
    <row r="8373" spans="1:3" x14ac:dyDescent="0.35">
      <c r="A8373">
        <v>8366</v>
      </c>
      <c r="B8373" s="35">
        <v>42082</v>
      </c>
      <c r="C8373" s="9">
        <v>0.43607941269874573</v>
      </c>
    </row>
    <row r="8374" spans="1:3" x14ac:dyDescent="0.35">
      <c r="A8374">
        <v>8367</v>
      </c>
      <c r="B8374" s="35">
        <v>42083</v>
      </c>
      <c r="C8374" s="9">
        <v>0.40209922194480896</v>
      </c>
    </row>
    <row r="8375" spans="1:3" x14ac:dyDescent="0.35">
      <c r="A8375">
        <v>8368</v>
      </c>
      <c r="B8375" s="35">
        <v>42084</v>
      </c>
      <c r="C8375" s="9">
        <v>0.38510912656784058</v>
      </c>
    </row>
    <row r="8376" spans="1:3" x14ac:dyDescent="0.35">
      <c r="A8376">
        <v>8369</v>
      </c>
      <c r="B8376" s="35">
        <v>42085</v>
      </c>
      <c r="C8376" s="9">
        <v>0.35679227113723755</v>
      </c>
    </row>
    <row r="8377" spans="1:3" x14ac:dyDescent="0.35">
      <c r="A8377">
        <v>8370</v>
      </c>
      <c r="B8377" s="35">
        <v>42086</v>
      </c>
      <c r="C8377" s="9">
        <v>0.35962393879890442</v>
      </c>
    </row>
    <row r="8378" spans="1:3" x14ac:dyDescent="0.35">
      <c r="A8378">
        <v>8371</v>
      </c>
      <c r="B8378" s="35">
        <v>42087</v>
      </c>
      <c r="C8378" s="9">
        <v>0.35112887620925903</v>
      </c>
    </row>
    <row r="8379" spans="1:3" x14ac:dyDescent="0.35">
      <c r="A8379">
        <v>8372</v>
      </c>
      <c r="B8379" s="35">
        <v>42088</v>
      </c>
      <c r="C8379" s="9">
        <v>0.34546551108360291</v>
      </c>
    </row>
    <row r="8380" spans="1:3" x14ac:dyDescent="0.35">
      <c r="A8380">
        <v>8373</v>
      </c>
      <c r="B8380" s="35">
        <v>42089</v>
      </c>
      <c r="C8380" s="9">
        <v>0.32847544550895691</v>
      </c>
    </row>
    <row r="8381" spans="1:3" x14ac:dyDescent="0.35">
      <c r="A8381">
        <v>8374</v>
      </c>
      <c r="B8381" s="35">
        <v>42090</v>
      </c>
      <c r="C8381" s="9">
        <v>0.31714868545532227</v>
      </c>
    </row>
    <row r="8382" spans="1:3" x14ac:dyDescent="0.35">
      <c r="A8382">
        <v>8375</v>
      </c>
      <c r="B8382" s="35">
        <v>42091</v>
      </c>
      <c r="C8382" s="9">
        <v>0.31148532032966614</v>
      </c>
    </row>
    <row r="8383" spans="1:3" x14ac:dyDescent="0.35">
      <c r="A8383">
        <v>8376</v>
      </c>
      <c r="B8383" s="35">
        <v>42092</v>
      </c>
      <c r="C8383" s="9">
        <v>0.33697047829627991</v>
      </c>
    </row>
    <row r="8384" spans="1:3" x14ac:dyDescent="0.35">
      <c r="A8384">
        <v>8377</v>
      </c>
      <c r="B8384" s="35">
        <v>42093</v>
      </c>
      <c r="C8384" s="9">
        <v>0.32281205058097839</v>
      </c>
    </row>
    <row r="8385" spans="1:3" x14ac:dyDescent="0.35">
      <c r="A8385">
        <v>8378</v>
      </c>
      <c r="B8385" s="35">
        <v>42094</v>
      </c>
      <c r="C8385" s="9">
        <v>0.32281205058097839</v>
      </c>
    </row>
    <row r="8386" spans="1:3" x14ac:dyDescent="0.35">
      <c r="A8386">
        <v>8379</v>
      </c>
      <c r="B8386" s="35">
        <v>42095</v>
      </c>
      <c r="C8386" s="9">
        <v>0.33980214595794678</v>
      </c>
    </row>
    <row r="8387" spans="1:3" x14ac:dyDescent="0.35">
      <c r="A8387">
        <v>8380</v>
      </c>
      <c r="B8387" s="35">
        <v>42096</v>
      </c>
      <c r="C8387" s="9">
        <v>0.33980214595794678</v>
      </c>
    </row>
    <row r="8388" spans="1:3" x14ac:dyDescent="0.35">
      <c r="A8388">
        <v>8381</v>
      </c>
      <c r="B8388" s="35">
        <v>42097</v>
      </c>
      <c r="C8388" s="9">
        <v>0.31714868545532227</v>
      </c>
    </row>
    <row r="8389" spans="1:3" x14ac:dyDescent="0.35">
      <c r="A8389">
        <v>8382</v>
      </c>
      <c r="B8389" s="35">
        <v>42098</v>
      </c>
      <c r="C8389" s="9">
        <v>0.28883183002471924</v>
      </c>
    </row>
    <row r="8390" spans="1:3" x14ac:dyDescent="0.35">
      <c r="A8390">
        <v>8383</v>
      </c>
      <c r="B8390" s="35">
        <v>42099</v>
      </c>
      <c r="C8390" s="9">
        <v>0.27750509977340698</v>
      </c>
    </row>
    <row r="8391" spans="1:3" x14ac:dyDescent="0.35">
      <c r="A8391">
        <v>8384</v>
      </c>
      <c r="B8391" s="35">
        <v>42100</v>
      </c>
      <c r="C8391" s="9">
        <v>0.2729744017124176</v>
      </c>
    </row>
    <row r="8392" spans="1:3" x14ac:dyDescent="0.35">
      <c r="A8392">
        <v>8385</v>
      </c>
      <c r="B8392" s="35">
        <v>42101</v>
      </c>
      <c r="C8392" s="9">
        <v>0.2916635274887085</v>
      </c>
    </row>
    <row r="8393" spans="1:3" x14ac:dyDescent="0.35">
      <c r="A8393">
        <v>8386</v>
      </c>
      <c r="B8393" s="35">
        <v>42102</v>
      </c>
      <c r="C8393" s="9">
        <v>0.28288528323173523</v>
      </c>
    </row>
    <row r="8394" spans="1:3" x14ac:dyDescent="0.35">
      <c r="A8394">
        <v>8387</v>
      </c>
      <c r="B8394" s="35">
        <v>42103</v>
      </c>
      <c r="C8394" s="9">
        <v>0.26872685551643372</v>
      </c>
    </row>
    <row r="8395" spans="1:3" x14ac:dyDescent="0.35">
      <c r="A8395">
        <v>8388</v>
      </c>
      <c r="B8395" s="35">
        <v>42104</v>
      </c>
      <c r="C8395" s="9">
        <v>0.27184173464775085</v>
      </c>
    </row>
    <row r="8396" spans="1:3" x14ac:dyDescent="0.35">
      <c r="A8396">
        <v>8389</v>
      </c>
      <c r="B8396" s="35">
        <v>42105</v>
      </c>
      <c r="C8396" s="9">
        <v>0.2916635274887085</v>
      </c>
    </row>
    <row r="8397" spans="1:3" x14ac:dyDescent="0.35">
      <c r="A8397">
        <v>8390</v>
      </c>
      <c r="B8397" s="35">
        <v>42106</v>
      </c>
      <c r="C8397" s="9">
        <v>0.28175261616706848</v>
      </c>
    </row>
    <row r="8398" spans="1:3" x14ac:dyDescent="0.35">
      <c r="A8398">
        <v>8391</v>
      </c>
      <c r="B8398" s="35">
        <v>42107</v>
      </c>
      <c r="C8398" s="9">
        <v>0.17414860427379608</v>
      </c>
    </row>
    <row r="8399" spans="1:3" x14ac:dyDescent="0.35">
      <c r="A8399">
        <v>8392</v>
      </c>
      <c r="B8399" s="35">
        <v>42108</v>
      </c>
      <c r="C8399" s="9">
        <v>0.11185154318809509</v>
      </c>
    </row>
    <row r="8400" spans="1:3" x14ac:dyDescent="0.35">
      <c r="A8400">
        <v>8393</v>
      </c>
      <c r="B8400" s="35">
        <v>42109</v>
      </c>
      <c r="C8400" s="9">
        <v>0.10845351964235306</v>
      </c>
    </row>
    <row r="8401" spans="1:3" x14ac:dyDescent="0.35">
      <c r="A8401">
        <v>8394</v>
      </c>
      <c r="B8401" s="35">
        <v>42110</v>
      </c>
      <c r="C8401" s="9">
        <v>0.16820207238197327</v>
      </c>
    </row>
    <row r="8402" spans="1:3" x14ac:dyDescent="0.35">
      <c r="A8402">
        <v>8395</v>
      </c>
      <c r="B8402" s="35">
        <v>42111</v>
      </c>
      <c r="C8402" s="9">
        <v>0.24579024314880371</v>
      </c>
    </row>
    <row r="8403" spans="1:3" x14ac:dyDescent="0.35">
      <c r="A8403">
        <v>8396</v>
      </c>
      <c r="B8403" s="35">
        <v>42112</v>
      </c>
      <c r="C8403" s="9">
        <v>0.28175261616706848</v>
      </c>
    </row>
    <row r="8404" spans="1:3" x14ac:dyDescent="0.35">
      <c r="A8404">
        <v>8397</v>
      </c>
      <c r="B8404" s="35">
        <v>42113</v>
      </c>
      <c r="C8404" s="9">
        <v>0.27127540111541748</v>
      </c>
    </row>
    <row r="8405" spans="1:3" x14ac:dyDescent="0.35">
      <c r="A8405">
        <v>8398</v>
      </c>
      <c r="B8405" s="35">
        <v>42114</v>
      </c>
      <c r="C8405" s="9">
        <v>0.26136448979377747</v>
      </c>
    </row>
    <row r="8406" spans="1:3" x14ac:dyDescent="0.35">
      <c r="A8406">
        <v>8399</v>
      </c>
      <c r="B8406" s="35">
        <v>42115</v>
      </c>
      <c r="C8406" s="9">
        <v>0.25088724493980408</v>
      </c>
    </row>
    <row r="8407" spans="1:3" x14ac:dyDescent="0.35">
      <c r="A8407">
        <v>8400</v>
      </c>
      <c r="B8407" s="35">
        <v>42116</v>
      </c>
      <c r="C8407" s="9">
        <v>0.29449519515037537</v>
      </c>
    </row>
    <row r="8408" spans="1:3" x14ac:dyDescent="0.35">
      <c r="A8408">
        <v>8401</v>
      </c>
      <c r="B8408" s="35">
        <v>42117</v>
      </c>
      <c r="C8408" s="9">
        <v>0.36245563626289368</v>
      </c>
    </row>
    <row r="8409" spans="1:3" x14ac:dyDescent="0.35">
      <c r="A8409">
        <v>8402</v>
      </c>
      <c r="B8409" s="35">
        <v>42118</v>
      </c>
      <c r="C8409" s="9">
        <v>0.41908934712409973</v>
      </c>
    </row>
    <row r="8410" spans="1:3" x14ac:dyDescent="0.35">
      <c r="A8410">
        <v>8403</v>
      </c>
      <c r="B8410" s="35">
        <v>42119</v>
      </c>
      <c r="C8410" s="9">
        <v>0.42758437991142273</v>
      </c>
    </row>
    <row r="8411" spans="1:3" x14ac:dyDescent="0.35">
      <c r="A8411">
        <v>8404</v>
      </c>
      <c r="B8411" s="35">
        <v>42120</v>
      </c>
      <c r="C8411" s="9">
        <v>1.0590500831604004</v>
      </c>
    </row>
    <row r="8412" spans="1:3" x14ac:dyDescent="0.35">
      <c r="A8412">
        <v>8405</v>
      </c>
      <c r="B8412" s="35">
        <v>42121</v>
      </c>
      <c r="C8412" s="9">
        <v>2.1860604286193848</v>
      </c>
    </row>
    <row r="8413" spans="1:3" x14ac:dyDescent="0.35">
      <c r="A8413">
        <v>8406</v>
      </c>
      <c r="B8413" s="35">
        <v>42122</v>
      </c>
      <c r="C8413" s="9">
        <v>1.9623575210571289</v>
      </c>
    </row>
    <row r="8414" spans="1:3" x14ac:dyDescent="0.35">
      <c r="A8414">
        <v>8407</v>
      </c>
      <c r="B8414" s="35">
        <v>42123</v>
      </c>
      <c r="C8414" s="9">
        <v>1.7329909801483154</v>
      </c>
    </row>
    <row r="8415" spans="1:3" x14ac:dyDescent="0.35">
      <c r="A8415">
        <v>8408</v>
      </c>
      <c r="B8415" s="35">
        <v>42124</v>
      </c>
      <c r="C8415" s="9">
        <v>1.6791889667510986</v>
      </c>
    </row>
    <row r="8416" spans="1:3" x14ac:dyDescent="0.35">
      <c r="A8416">
        <v>8409</v>
      </c>
      <c r="B8416" s="35">
        <v>42125</v>
      </c>
      <c r="C8416" s="9">
        <v>1.6083968877792358</v>
      </c>
    </row>
    <row r="8417" spans="1:3" x14ac:dyDescent="0.35">
      <c r="A8417">
        <v>8410</v>
      </c>
      <c r="B8417" s="35">
        <v>42126</v>
      </c>
      <c r="C8417" s="9">
        <v>1.5460997819900513</v>
      </c>
    </row>
    <row r="8418" spans="1:3" x14ac:dyDescent="0.35">
      <c r="A8418">
        <v>8411</v>
      </c>
      <c r="B8418" s="35">
        <v>42127</v>
      </c>
      <c r="C8418" s="9">
        <v>1.560258150100708</v>
      </c>
    </row>
    <row r="8419" spans="1:3" x14ac:dyDescent="0.35">
      <c r="A8419">
        <v>8412</v>
      </c>
      <c r="B8419" s="35">
        <v>42128</v>
      </c>
      <c r="C8419" s="9">
        <v>1.9453672170639038</v>
      </c>
    </row>
    <row r="8420" spans="1:3" x14ac:dyDescent="0.35">
      <c r="A8420">
        <v>8413</v>
      </c>
      <c r="B8420" s="35">
        <v>42129</v>
      </c>
      <c r="C8420" s="9">
        <v>3.4546551704406738</v>
      </c>
    </row>
    <row r="8421" spans="1:3" x14ac:dyDescent="0.35">
      <c r="A8421">
        <v>8414</v>
      </c>
      <c r="B8421" s="35">
        <v>42130</v>
      </c>
      <c r="C8421" s="9">
        <v>4.4174280166625977</v>
      </c>
    </row>
    <row r="8422" spans="1:3" x14ac:dyDescent="0.35">
      <c r="A8422">
        <v>8415</v>
      </c>
      <c r="B8422" s="35">
        <v>42131</v>
      </c>
      <c r="C8422" s="9">
        <v>3.9077248573303223</v>
      </c>
    </row>
    <row r="8423" spans="1:3" x14ac:dyDescent="0.35">
      <c r="A8423">
        <v>8416</v>
      </c>
      <c r="B8423" s="35">
        <v>42132</v>
      </c>
      <c r="C8423" s="9">
        <v>3.7378237247467041</v>
      </c>
    </row>
    <row r="8424" spans="1:3" x14ac:dyDescent="0.35">
      <c r="A8424">
        <v>8417</v>
      </c>
      <c r="B8424" s="35">
        <v>42133</v>
      </c>
      <c r="C8424" s="9">
        <v>5.6350526809692383</v>
      </c>
    </row>
    <row r="8425" spans="1:3" x14ac:dyDescent="0.35">
      <c r="A8425">
        <v>8418</v>
      </c>
      <c r="B8425" s="35">
        <v>42134</v>
      </c>
      <c r="C8425" s="9">
        <v>5.5784187316894531</v>
      </c>
    </row>
    <row r="8426" spans="1:3" x14ac:dyDescent="0.35">
      <c r="A8426">
        <v>8419</v>
      </c>
      <c r="B8426" s="35">
        <v>42135</v>
      </c>
      <c r="C8426" s="9">
        <v>4.8704977035522461</v>
      </c>
    </row>
    <row r="8427" spans="1:3" x14ac:dyDescent="0.35">
      <c r="A8427">
        <v>8420</v>
      </c>
      <c r="B8427" s="35">
        <v>42136</v>
      </c>
      <c r="C8427" s="9">
        <v>4.3324775695800781</v>
      </c>
    </row>
    <row r="8428" spans="1:3" x14ac:dyDescent="0.35">
      <c r="A8428">
        <v>8421</v>
      </c>
      <c r="B8428" s="35">
        <v>42137</v>
      </c>
      <c r="C8428" s="9">
        <v>4.049309253692627</v>
      </c>
    </row>
    <row r="8429" spans="1:3" x14ac:dyDescent="0.35">
      <c r="A8429">
        <v>8422</v>
      </c>
      <c r="B8429" s="35">
        <v>42138</v>
      </c>
      <c r="C8429" s="9">
        <v>3.7661406993865967</v>
      </c>
    </row>
    <row r="8430" spans="1:3" x14ac:dyDescent="0.35">
      <c r="A8430">
        <v>8423</v>
      </c>
      <c r="B8430" s="35">
        <v>42139</v>
      </c>
      <c r="C8430" s="9">
        <v>3.4546551704406738</v>
      </c>
    </row>
    <row r="8431" spans="1:3" x14ac:dyDescent="0.35">
      <c r="A8431">
        <v>8424</v>
      </c>
      <c r="B8431" s="35">
        <v>42140</v>
      </c>
      <c r="C8431" s="9">
        <v>3.1998035907745361</v>
      </c>
    </row>
    <row r="8432" spans="1:3" x14ac:dyDescent="0.35">
      <c r="A8432">
        <v>8425</v>
      </c>
      <c r="B8432" s="35">
        <v>42141</v>
      </c>
      <c r="C8432" s="9">
        <v>2.973268985748291</v>
      </c>
    </row>
    <row r="8433" spans="1:3" x14ac:dyDescent="0.35">
      <c r="A8433">
        <v>8426</v>
      </c>
      <c r="B8433" s="35">
        <v>42142</v>
      </c>
      <c r="C8433" s="9">
        <v>2.8600015640258789</v>
      </c>
    </row>
    <row r="8434" spans="1:3" x14ac:dyDescent="0.35">
      <c r="A8434">
        <v>8427</v>
      </c>
      <c r="B8434" s="35">
        <v>42143</v>
      </c>
      <c r="C8434" s="9">
        <v>5.946537971496582</v>
      </c>
    </row>
    <row r="8435" spans="1:3" x14ac:dyDescent="0.35">
      <c r="A8435">
        <v>8428</v>
      </c>
      <c r="B8435" s="35">
        <v>42144</v>
      </c>
      <c r="C8435" s="9">
        <v>4.9554481506347656</v>
      </c>
    </row>
    <row r="8436" spans="1:3" x14ac:dyDescent="0.35">
      <c r="A8436">
        <v>8429</v>
      </c>
      <c r="B8436" s="35">
        <v>42145</v>
      </c>
      <c r="C8436" s="9">
        <v>4.3041605949401855</v>
      </c>
    </row>
    <row r="8437" spans="1:3" x14ac:dyDescent="0.35">
      <c r="A8437">
        <v>8430</v>
      </c>
      <c r="B8437" s="35">
        <v>42146</v>
      </c>
      <c r="C8437" s="9">
        <v>3.9643585681915283</v>
      </c>
    </row>
    <row r="8438" spans="1:3" x14ac:dyDescent="0.35">
      <c r="A8438">
        <v>8431</v>
      </c>
      <c r="B8438" s="35">
        <v>42147</v>
      </c>
      <c r="C8438" s="9">
        <v>3.7944574356079102</v>
      </c>
    </row>
    <row r="8439" spans="1:3" x14ac:dyDescent="0.35">
      <c r="A8439">
        <v>8432</v>
      </c>
      <c r="B8439" s="35">
        <v>42148</v>
      </c>
      <c r="C8439" s="9">
        <v>3.5962395668029785</v>
      </c>
    </row>
    <row r="8440" spans="1:3" x14ac:dyDescent="0.35">
      <c r="A8440">
        <v>8433</v>
      </c>
      <c r="B8440" s="35">
        <v>42149</v>
      </c>
      <c r="C8440" s="9">
        <v>3.3413879871368408</v>
      </c>
    </row>
    <row r="8441" spans="1:3" x14ac:dyDescent="0.35">
      <c r="A8441">
        <v>8434</v>
      </c>
      <c r="B8441" s="35">
        <v>42150</v>
      </c>
      <c r="C8441" s="9">
        <v>3.1998035907745361</v>
      </c>
    </row>
    <row r="8442" spans="1:3" x14ac:dyDescent="0.35">
      <c r="A8442">
        <v>8435</v>
      </c>
      <c r="B8442" s="35">
        <v>42151</v>
      </c>
      <c r="C8442" s="9">
        <v>3.0299026966094971</v>
      </c>
    </row>
    <row r="8443" spans="1:3" x14ac:dyDescent="0.35">
      <c r="A8443">
        <v>8436</v>
      </c>
      <c r="B8443" s="35">
        <v>42152</v>
      </c>
      <c r="C8443" s="9">
        <v>2.8883183002471924</v>
      </c>
    </row>
    <row r="8444" spans="1:3" x14ac:dyDescent="0.35">
      <c r="A8444">
        <v>8437</v>
      </c>
      <c r="B8444" s="35">
        <v>42153</v>
      </c>
      <c r="C8444" s="9">
        <v>2.8231894969940186</v>
      </c>
    </row>
    <row r="8445" spans="1:3" x14ac:dyDescent="0.35">
      <c r="A8445">
        <v>8438</v>
      </c>
      <c r="B8445" s="35">
        <v>42154</v>
      </c>
      <c r="C8445" s="9">
        <v>2.7552292346954346</v>
      </c>
    </row>
    <row r="8446" spans="1:3" x14ac:dyDescent="0.35">
      <c r="A8446">
        <v>8439</v>
      </c>
      <c r="B8446" s="35">
        <v>42155</v>
      </c>
      <c r="C8446" s="9">
        <v>2.7070903778076172</v>
      </c>
    </row>
    <row r="8447" spans="1:3" x14ac:dyDescent="0.35">
      <c r="A8447">
        <v>8440</v>
      </c>
      <c r="B8447" s="35">
        <v>42156</v>
      </c>
      <c r="C8447" s="9">
        <v>2.6249716281890869</v>
      </c>
    </row>
    <row r="8448" spans="1:3" x14ac:dyDescent="0.35">
      <c r="A8448">
        <v>8441</v>
      </c>
      <c r="B8448" s="35">
        <v>42157</v>
      </c>
      <c r="C8448" s="9">
        <v>2.5853281021118164</v>
      </c>
    </row>
    <row r="8449" spans="1:3" x14ac:dyDescent="0.35">
      <c r="A8449">
        <v>8442</v>
      </c>
      <c r="B8449" s="35">
        <v>42158</v>
      </c>
      <c r="C8449" s="9">
        <v>2.6759419441223145</v>
      </c>
    </row>
    <row r="8450" spans="1:3" x14ac:dyDescent="0.35">
      <c r="A8450">
        <v>8443</v>
      </c>
      <c r="B8450" s="35">
        <v>42159</v>
      </c>
      <c r="C8450" s="9">
        <v>2.7212488651275635</v>
      </c>
    </row>
    <row r="8451" spans="1:3" x14ac:dyDescent="0.35">
      <c r="A8451">
        <v>8444</v>
      </c>
      <c r="B8451" s="35">
        <v>42160</v>
      </c>
      <c r="C8451" s="9">
        <v>2.916635274887085</v>
      </c>
    </row>
    <row r="8452" spans="1:3" x14ac:dyDescent="0.35">
      <c r="A8452">
        <v>8445</v>
      </c>
      <c r="B8452" s="35">
        <v>42161</v>
      </c>
      <c r="C8452" s="9">
        <v>3.0299026966094971</v>
      </c>
    </row>
    <row r="8453" spans="1:3" x14ac:dyDescent="0.35">
      <c r="A8453">
        <v>8446</v>
      </c>
      <c r="B8453" s="35">
        <v>42162</v>
      </c>
      <c r="C8453" s="9">
        <v>2.8883183002471924</v>
      </c>
    </row>
    <row r="8454" spans="1:3" x14ac:dyDescent="0.35">
      <c r="A8454">
        <v>8447</v>
      </c>
      <c r="B8454" s="35">
        <v>42163</v>
      </c>
      <c r="C8454" s="9">
        <v>2.6561203002929688</v>
      </c>
    </row>
    <row r="8455" spans="1:3" x14ac:dyDescent="0.35">
      <c r="A8455">
        <v>8448</v>
      </c>
      <c r="B8455" s="35">
        <v>42164</v>
      </c>
      <c r="C8455" s="9">
        <v>2.5201992988586426</v>
      </c>
    </row>
    <row r="8456" spans="1:3" x14ac:dyDescent="0.35">
      <c r="A8456">
        <v>8449</v>
      </c>
      <c r="B8456" s="35">
        <v>42165</v>
      </c>
      <c r="C8456" s="9">
        <v>2.412595272064209</v>
      </c>
    </row>
    <row r="8457" spans="1:3" x14ac:dyDescent="0.35">
      <c r="A8457">
        <v>8450</v>
      </c>
      <c r="B8457" s="35">
        <v>42166</v>
      </c>
      <c r="C8457" s="9">
        <v>2.3219814300537109</v>
      </c>
    </row>
    <row r="8458" spans="1:3" x14ac:dyDescent="0.35">
      <c r="A8458">
        <v>8451</v>
      </c>
      <c r="B8458" s="35">
        <v>42167</v>
      </c>
      <c r="C8458" s="9">
        <v>2.2766745090484619</v>
      </c>
    </row>
    <row r="8459" spans="1:3" x14ac:dyDescent="0.35">
      <c r="A8459">
        <v>8452</v>
      </c>
      <c r="B8459" s="35">
        <v>42168</v>
      </c>
      <c r="C8459" s="9">
        <v>2.1747338771820068</v>
      </c>
    </row>
    <row r="8460" spans="1:3" x14ac:dyDescent="0.35">
      <c r="A8460">
        <v>8453</v>
      </c>
      <c r="B8460" s="35">
        <v>42169</v>
      </c>
      <c r="C8460" s="9">
        <v>2.0246546268463135</v>
      </c>
    </row>
    <row r="8461" spans="1:3" x14ac:dyDescent="0.35">
      <c r="A8461">
        <v>8454</v>
      </c>
      <c r="B8461" s="35">
        <v>42170</v>
      </c>
      <c r="C8461" s="9">
        <v>2.052971363067627</v>
      </c>
    </row>
    <row r="8462" spans="1:3" x14ac:dyDescent="0.35">
      <c r="A8462">
        <v>8455</v>
      </c>
      <c r="B8462" s="35">
        <v>42171</v>
      </c>
      <c r="C8462" s="9">
        <v>2.412595272064209</v>
      </c>
    </row>
    <row r="8463" spans="1:3" x14ac:dyDescent="0.35">
      <c r="A8463">
        <v>8456</v>
      </c>
      <c r="B8463" s="35">
        <v>42172</v>
      </c>
      <c r="C8463" s="9">
        <v>2.2058823108673096</v>
      </c>
    </row>
    <row r="8464" spans="1:3" x14ac:dyDescent="0.35">
      <c r="A8464">
        <v>8457</v>
      </c>
      <c r="B8464" s="35">
        <v>42173</v>
      </c>
      <c r="C8464" s="9">
        <v>2.098278284072876</v>
      </c>
    </row>
    <row r="8465" spans="1:3" x14ac:dyDescent="0.35">
      <c r="A8465">
        <v>8458</v>
      </c>
      <c r="B8465" s="35">
        <v>42174</v>
      </c>
      <c r="C8465" s="9">
        <v>1.9991693496704102</v>
      </c>
    </row>
    <row r="8466" spans="1:3" x14ac:dyDescent="0.35">
      <c r="A8466">
        <v>8459</v>
      </c>
      <c r="B8466" s="35">
        <v>42175</v>
      </c>
      <c r="C8466" s="9">
        <v>1.9000604152679443</v>
      </c>
    </row>
    <row r="8467" spans="1:3" x14ac:dyDescent="0.35">
      <c r="A8467">
        <v>8460</v>
      </c>
      <c r="B8467" s="35">
        <v>42176</v>
      </c>
      <c r="C8467" s="9">
        <v>1.783961296081543</v>
      </c>
    </row>
    <row r="8468" spans="1:3" x14ac:dyDescent="0.35">
      <c r="A8468">
        <v>8461</v>
      </c>
      <c r="B8468" s="35">
        <v>42177</v>
      </c>
      <c r="C8468" s="9">
        <v>1.6876840591430664</v>
      </c>
    </row>
    <row r="8469" spans="1:3" x14ac:dyDescent="0.35">
      <c r="A8469">
        <v>8462</v>
      </c>
      <c r="B8469" s="35">
        <v>42178</v>
      </c>
      <c r="C8469" s="9">
        <v>1.5234463214874268</v>
      </c>
    </row>
    <row r="8470" spans="1:3" x14ac:dyDescent="0.35">
      <c r="A8470">
        <v>8463</v>
      </c>
      <c r="B8470" s="35">
        <v>42179</v>
      </c>
      <c r="C8470" s="9">
        <v>1.3592085838317871</v>
      </c>
    </row>
    <row r="8471" spans="1:3" x14ac:dyDescent="0.35">
      <c r="A8471">
        <v>8464</v>
      </c>
      <c r="B8471" s="35">
        <v>42180</v>
      </c>
      <c r="C8471" s="9">
        <v>1.2685947418212891</v>
      </c>
    </row>
    <row r="8472" spans="1:3" x14ac:dyDescent="0.35">
      <c r="A8472">
        <v>8465</v>
      </c>
      <c r="B8472" s="35">
        <v>42181</v>
      </c>
      <c r="C8472" s="9">
        <v>1.1864758729934692</v>
      </c>
    </row>
    <row r="8473" spans="1:3" x14ac:dyDescent="0.35">
      <c r="A8473">
        <v>8466</v>
      </c>
      <c r="B8473" s="35">
        <v>42182</v>
      </c>
      <c r="C8473" s="9">
        <v>1.1015254259109497</v>
      </c>
    </row>
    <row r="8474" spans="1:3" x14ac:dyDescent="0.35">
      <c r="A8474">
        <v>8467</v>
      </c>
      <c r="B8474" s="35">
        <v>42183</v>
      </c>
      <c r="C8474" s="9">
        <v>1.0590500831604004</v>
      </c>
    </row>
    <row r="8475" spans="1:3" x14ac:dyDescent="0.35">
      <c r="A8475">
        <v>8468</v>
      </c>
      <c r="B8475" s="35">
        <v>42184</v>
      </c>
      <c r="C8475" s="9">
        <v>1.0165748596191406</v>
      </c>
    </row>
    <row r="8476" spans="1:3" x14ac:dyDescent="0.35">
      <c r="A8476">
        <v>8469</v>
      </c>
      <c r="B8476" s="35">
        <v>42185</v>
      </c>
      <c r="C8476" s="9">
        <v>0.95994114875793457</v>
      </c>
    </row>
    <row r="8477" spans="1:3" x14ac:dyDescent="0.35">
      <c r="A8477">
        <v>8470</v>
      </c>
      <c r="B8477" s="35">
        <v>42186</v>
      </c>
      <c r="C8477" s="9">
        <v>0.92596089839935303</v>
      </c>
    </row>
    <row r="8478" spans="1:3" x14ac:dyDescent="0.35">
      <c r="A8478">
        <v>8471</v>
      </c>
      <c r="B8478" s="35">
        <v>42187</v>
      </c>
      <c r="C8478" s="9">
        <v>0.88631725311279297</v>
      </c>
    </row>
    <row r="8479" spans="1:3" x14ac:dyDescent="0.35">
      <c r="A8479">
        <v>8472</v>
      </c>
      <c r="B8479" s="35">
        <v>42188</v>
      </c>
      <c r="C8479" s="9">
        <v>0.83534699678421021</v>
      </c>
    </row>
    <row r="8480" spans="1:3" x14ac:dyDescent="0.35">
      <c r="A8480">
        <v>8473</v>
      </c>
      <c r="B8480" s="35">
        <v>42189</v>
      </c>
      <c r="C8480" s="9">
        <v>0.77021825313568115</v>
      </c>
    </row>
    <row r="8481" spans="1:3" x14ac:dyDescent="0.35">
      <c r="A8481">
        <v>8474</v>
      </c>
      <c r="B8481" s="35">
        <v>42190</v>
      </c>
      <c r="C8481" s="9">
        <v>0.63429737091064453</v>
      </c>
    </row>
    <row r="8482" spans="1:3" x14ac:dyDescent="0.35">
      <c r="A8482">
        <v>8475</v>
      </c>
      <c r="B8482" s="35">
        <v>42191</v>
      </c>
      <c r="C8482" s="9">
        <v>0.92312914133071899</v>
      </c>
    </row>
    <row r="8483" spans="1:3" x14ac:dyDescent="0.35">
      <c r="A8483">
        <v>8476</v>
      </c>
      <c r="B8483" s="35">
        <v>42192</v>
      </c>
      <c r="C8483" s="9">
        <v>1.0505549907684326</v>
      </c>
    </row>
    <row r="8484" spans="1:3" x14ac:dyDescent="0.35">
      <c r="A8484">
        <v>8477</v>
      </c>
      <c r="B8484" s="35">
        <v>42193</v>
      </c>
      <c r="C8484" s="9">
        <v>1.0024163722991943</v>
      </c>
    </row>
    <row r="8485" spans="1:3" x14ac:dyDescent="0.35">
      <c r="A8485">
        <v>8478</v>
      </c>
      <c r="B8485" s="35">
        <v>42194</v>
      </c>
      <c r="C8485" s="9">
        <v>1.0788718461990356</v>
      </c>
    </row>
    <row r="8486" spans="1:3" x14ac:dyDescent="0.35">
      <c r="A8486">
        <v>8479</v>
      </c>
      <c r="B8486" s="35">
        <v>42195</v>
      </c>
      <c r="C8486" s="9">
        <v>1.3025749921798706</v>
      </c>
    </row>
    <row r="8487" spans="1:3" x14ac:dyDescent="0.35">
      <c r="A8487">
        <v>8480</v>
      </c>
      <c r="B8487" s="35">
        <v>42196</v>
      </c>
      <c r="C8487" s="9">
        <v>1.2317827939987183</v>
      </c>
    </row>
    <row r="8488" spans="1:3" x14ac:dyDescent="0.35">
      <c r="A8488">
        <v>8481</v>
      </c>
      <c r="B8488" s="35">
        <v>42197</v>
      </c>
      <c r="C8488" s="9">
        <v>1.1524956226348877</v>
      </c>
    </row>
    <row r="8489" spans="1:3" x14ac:dyDescent="0.35">
      <c r="A8489">
        <v>8482</v>
      </c>
      <c r="B8489" s="35">
        <v>42198</v>
      </c>
      <c r="C8489" s="9">
        <v>1.0901986360549927</v>
      </c>
    </row>
    <row r="8490" spans="1:3" x14ac:dyDescent="0.35">
      <c r="A8490">
        <v>8483</v>
      </c>
      <c r="B8490" s="35">
        <v>42199</v>
      </c>
      <c r="C8490" s="9">
        <v>1.0930302143096924</v>
      </c>
    </row>
    <row r="8491" spans="1:3" x14ac:dyDescent="0.35">
      <c r="A8491">
        <v>8484</v>
      </c>
      <c r="B8491" s="35">
        <v>42200</v>
      </c>
      <c r="C8491" s="9">
        <v>1.0901986360549927</v>
      </c>
    </row>
    <row r="8492" spans="1:3" x14ac:dyDescent="0.35">
      <c r="A8492">
        <v>8485</v>
      </c>
      <c r="B8492" s="35">
        <v>42201</v>
      </c>
      <c r="C8492" s="9">
        <v>1.0052480697631836</v>
      </c>
    </row>
    <row r="8493" spans="1:3" x14ac:dyDescent="0.35">
      <c r="A8493">
        <v>8486</v>
      </c>
      <c r="B8493" s="35">
        <v>42202</v>
      </c>
      <c r="C8493" s="9">
        <v>0.98542624711990356</v>
      </c>
    </row>
    <row r="8494" spans="1:3" x14ac:dyDescent="0.35">
      <c r="A8494">
        <v>8487</v>
      </c>
      <c r="B8494" s="35">
        <v>42203</v>
      </c>
      <c r="C8494" s="9">
        <v>0.93162429332733154</v>
      </c>
    </row>
    <row r="8495" spans="1:3" x14ac:dyDescent="0.35">
      <c r="A8495">
        <v>8488</v>
      </c>
      <c r="B8495" s="35">
        <v>42204</v>
      </c>
      <c r="C8495" s="9">
        <v>0.90047568082809448</v>
      </c>
    </row>
    <row r="8496" spans="1:3" x14ac:dyDescent="0.35">
      <c r="A8496">
        <v>8489</v>
      </c>
      <c r="B8496" s="35">
        <v>42205</v>
      </c>
      <c r="C8496" s="9">
        <v>0.86649549007415771</v>
      </c>
    </row>
    <row r="8497" spans="1:3" x14ac:dyDescent="0.35">
      <c r="A8497">
        <v>8490</v>
      </c>
      <c r="B8497" s="35">
        <v>42206</v>
      </c>
      <c r="C8497" s="9">
        <v>0.81835687160491943</v>
      </c>
    </row>
    <row r="8498" spans="1:3" x14ac:dyDescent="0.35">
      <c r="A8498">
        <v>8491</v>
      </c>
      <c r="B8498" s="35">
        <v>42207</v>
      </c>
      <c r="C8498" s="9">
        <v>0.77871328592300415</v>
      </c>
    </row>
    <row r="8499" spans="1:3" x14ac:dyDescent="0.35">
      <c r="A8499">
        <v>8492</v>
      </c>
      <c r="B8499" s="35">
        <v>42208</v>
      </c>
      <c r="C8499" s="9">
        <v>0.7220795750617981</v>
      </c>
    </row>
    <row r="8500" spans="1:3" x14ac:dyDescent="0.35">
      <c r="A8500">
        <v>8493</v>
      </c>
      <c r="B8500" s="35">
        <v>42209</v>
      </c>
      <c r="C8500" s="9">
        <v>0.67960429191589355</v>
      </c>
    </row>
    <row r="8501" spans="1:3" x14ac:dyDescent="0.35">
      <c r="A8501">
        <v>8494</v>
      </c>
      <c r="B8501" s="35">
        <v>42210</v>
      </c>
      <c r="C8501" s="9">
        <v>0.65411919355392456</v>
      </c>
    </row>
    <row r="8502" spans="1:3" x14ac:dyDescent="0.35">
      <c r="A8502">
        <v>8495</v>
      </c>
      <c r="B8502" s="35">
        <v>42211</v>
      </c>
      <c r="C8502" s="9">
        <v>0.79853510856628418</v>
      </c>
    </row>
    <row r="8503" spans="1:3" x14ac:dyDescent="0.35">
      <c r="A8503">
        <v>8496</v>
      </c>
      <c r="B8503" s="35">
        <v>42212</v>
      </c>
      <c r="C8503" s="9">
        <v>0.6767725944519043</v>
      </c>
    </row>
    <row r="8504" spans="1:3" x14ac:dyDescent="0.35">
      <c r="A8504">
        <v>8497</v>
      </c>
      <c r="B8504" s="35">
        <v>42213</v>
      </c>
      <c r="C8504" s="9">
        <v>0.61730724573135376</v>
      </c>
    </row>
    <row r="8505" spans="1:3" x14ac:dyDescent="0.35">
      <c r="A8505">
        <v>8498</v>
      </c>
      <c r="B8505" s="35">
        <v>42214</v>
      </c>
      <c r="C8505" s="9">
        <v>0.57200032472610474</v>
      </c>
    </row>
    <row r="8506" spans="1:3" x14ac:dyDescent="0.35">
      <c r="A8506">
        <v>8499</v>
      </c>
      <c r="B8506" s="35">
        <v>42215</v>
      </c>
      <c r="C8506" s="9">
        <v>0.52386164665222168</v>
      </c>
    </row>
    <row r="8507" spans="1:3" x14ac:dyDescent="0.35">
      <c r="A8507">
        <v>8500</v>
      </c>
      <c r="B8507" s="35">
        <v>42216</v>
      </c>
      <c r="C8507" s="9">
        <v>0.50120818614959717</v>
      </c>
    </row>
    <row r="8508" spans="1:3" x14ac:dyDescent="0.35">
      <c r="A8508">
        <v>8501</v>
      </c>
      <c r="B8508" s="35">
        <v>42217</v>
      </c>
      <c r="C8508" s="9">
        <v>0.49554482102394104</v>
      </c>
    </row>
    <row r="8509" spans="1:3" x14ac:dyDescent="0.35">
      <c r="A8509">
        <v>8502</v>
      </c>
      <c r="B8509" s="35">
        <v>42218</v>
      </c>
      <c r="C8509" s="9">
        <v>0.45590123534202576</v>
      </c>
    </row>
    <row r="8510" spans="1:3" x14ac:dyDescent="0.35">
      <c r="A8510">
        <v>8503</v>
      </c>
      <c r="B8510" s="35">
        <v>42219</v>
      </c>
      <c r="C8510" s="9">
        <v>0.56916862726211548</v>
      </c>
    </row>
    <row r="8511" spans="1:3" x14ac:dyDescent="0.35">
      <c r="A8511">
        <v>8504</v>
      </c>
      <c r="B8511" s="35">
        <v>42220</v>
      </c>
      <c r="C8511" s="9">
        <v>0.57200032472610474</v>
      </c>
    </row>
    <row r="8512" spans="1:3" x14ac:dyDescent="0.35">
      <c r="A8512">
        <v>8505</v>
      </c>
      <c r="B8512" s="35">
        <v>42221</v>
      </c>
      <c r="C8512" s="9">
        <v>0.49271312355995178</v>
      </c>
    </row>
    <row r="8513" spans="1:3" x14ac:dyDescent="0.35">
      <c r="A8513">
        <v>8506</v>
      </c>
      <c r="B8513" s="35">
        <v>42222</v>
      </c>
      <c r="C8513" s="9">
        <v>0.42475271224975586</v>
      </c>
    </row>
    <row r="8514" spans="1:3" x14ac:dyDescent="0.35">
      <c r="A8514">
        <v>8507</v>
      </c>
      <c r="B8514" s="35">
        <v>42223</v>
      </c>
      <c r="C8514" s="9">
        <v>0.44457447528839111</v>
      </c>
    </row>
    <row r="8515" spans="1:3" x14ac:dyDescent="0.35">
      <c r="A8515">
        <v>8508</v>
      </c>
      <c r="B8515" s="35">
        <v>42224</v>
      </c>
      <c r="C8515" s="9">
        <v>0.43607941269874573</v>
      </c>
    </row>
    <row r="8516" spans="1:3" x14ac:dyDescent="0.35">
      <c r="A8516">
        <v>8509</v>
      </c>
      <c r="B8516" s="35">
        <v>42225</v>
      </c>
      <c r="C8516" s="9">
        <v>0.45590123534202576</v>
      </c>
    </row>
    <row r="8517" spans="1:3" x14ac:dyDescent="0.35">
      <c r="A8517">
        <v>8510</v>
      </c>
      <c r="B8517" s="35">
        <v>42226</v>
      </c>
      <c r="C8517" s="9">
        <v>0.5295250415802002</v>
      </c>
    </row>
    <row r="8518" spans="1:3" x14ac:dyDescent="0.35">
      <c r="A8518">
        <v>8511</v>
      </c>
      <c r="B8518" s="35">
        <v>42227</v>
      </c>
      <c r="C8518" s="9">
        <v>0.50687152147293091</v>
      </c>
    </row>
    <row r="8519" spans="1:3" x14ac:dyDescent="0.35">
      <c r="A8519">
        <v>8512</v>
      </c>
      <c r="B8519" s="35">
        <v>42228</v>
      </c>
      <c r="C8519" s="9">
        <v>0.47572299838066101</v>
      </c>
    </row>
    <row r="8520" spans="1:3" x14ac:dyDescent="0.35">
      <c r="A8520">
        <v>8513</v>
      </c>
      <c r="B8520" s="35">
        <v>42229</v>
      </c>
      <c r="C8520" s="9">
        <v>0.45590123534202576</v>
      </c>
    </row>
    <row r="8521" spans="1:3" x14ac:dyDescent="0.35">
      <c r="A8521">
        <v>8514</v>
      </c>
      <c r="B8521" s="35">
        <v>42230</v>
      </c>
      <c r="C8521" s="9">
        <v>0.47005966305732727</v>
      </c>
    </row>
    <row r="8522" spans="1:3" x14ac:dyDescent="0.35">
      <c r="A8522">
        <v>8515</v>
      </c>
      <c r="B8522" s="35">
        <v>42231</v>
      </c>
      <c r="C8522" s="9">
        <v>0.39926755428314209</v>
      </c>
    </row>
    <row r="8523" spans="1:3" x14ac:dyDescent="0.35">
      <c r="A8523">
        <v>8516</v>
      </c>
      <c r="B8523" s="35">
        <v>42232</v>
      </c>
      <c r="C8523" s="9">
        <v>0.38794079422950745</v>
      </c>
    </row>
    <row r="8524" spans="1:3" x14ac:dyDescent="0.35">
      <c r="A8524">
        <v>8517</v>
      </c>
      <c r="B8524" s="35">
        <v>42233</v>
      </c>
      <c r="C8524" s="9">
        <v>0.40493091940879822</v>
      </c>
    </row>
    <row r="8525" spans="1:3" x14ac:dyDescent="0.35">
      <c r="A8525">
        <v>8518</v>
      </c>
      <c r="B8525" s="35">
        <v>42234</v>
      </c>
      <c r="C8525" s="9">
        <v>0.38794079422950745</v>
      </c>
    </row>
    <row r="8526" spans="1:3" x14ac:dyDescent="0.35">
      <c r="A8526">
        <v>8519</v>
      </c>
      <c r="B8526" s="35">
        <v>42235</v>
      </c>
      <c r="C8526" s="9">
        <v>0.3681190013885498</v>
      </c>
    </row>
    <row r="8527" spans="1:3" x14ac:dyDescent="0.35">
      <c r="A8527">
        <v>8520</v>
      </c>
      <c r="B8527" s="35">
        <v>42236</v>
      </c>
      <c r="C8527" s="9">
        <v>0.34829720854759216</v>
      </c>
    </row>
    <row r="8528" spans="1:3" x14ac:dyDescent="0.35">
      <c r="A8528">
        <v>8521</v>
      </c>
      <c r="B8528" s="35">
        <v>42237</v>
      </c>
      <c r="C8528" s="9">
        <v>0.34546551108360291</v>
      </c>
    </row>
    <row r="8529" spans="1:3" x14ac:dyDescent="0.35">
      <c r="A8529">
        <v>8522</v>
      </c>
      <c r="B8529" s="35">
        <v>42238</v>
      </c>
      <c r="C8529" s="9">
        <v>0.35112887620925903</v>
      </c>
    </row>
    <row r="8530" spans="1:3" x14ac:dyDescent="0.35">
      <c r="A8530">
        <v>8523</v>
      </c>
      <c r="B8530" s="35">
        <v>42239</v>
      </c>
      <c r="C8530" s="9">
        <v>0.33413878083229065</v>
      </c>
    </row>
    <row r="8531" spans="1:3" x14ac:dyDescent="0.35">
      <c r="A8531">
        <v>8524</v>
      </c>
      <c r="B8531" s="35">
        <v>42240</v>
      </c>
      <c r="C8531" s="9">
        <v>0.31714868545532227</v>
      </c>
    </row>
    <row r="8532" spans="1:3" x14ac:dyDescent="0.35">
      <c r="A8532">
        <v>8525</v>
      </c>
      <c r="B8532" s="35">
        <v>42241</v>
      </c>
      <c r="C8532" s="9">
        <v>0.30015859007835388</v>
      </c>
    </row>
    <row r="8533" spans="1:3" x14ac:dyDescent="0.35">
      <c r="A8533">
        <v>8526</v>
      </c>
      <c r="B8533" s="35">
        <v>42242</v>
      </c>
      <c r="C8533" s="9">
        <v>0.27269124984741211</v>
      </c>
    </row>
    <row r="8534" spans="1:3" x14ac:dyDescent="0.35">
      <c r="A8534">
        <v>8527</v>
      </c>
      <c r="B8534" s="35">
        <v>42243</v>
      </c>
      <c r="C8534" s="9">
        <v>0.28600016236305237</v>
      </c>
    </row>
    <row r="8535" spans="1:3" x14ac:dyDescent="0.35">
      <c r="A8535">
        <v>8528</v>
      </c>
      <c r="B8535" s="35">
        <v>42244</v>
      </c>
      <c r="C8535" s="9">
        <v>0.27778828144073486</v>
      </c>
    </row>
    <row r="8536" spans="1:3" x14ac:dyDescent="0.35">
      <c r="A8536">
        <v>8529</v>
      </c>
      <c r="B8536" s="35">
        <v>42245</v>
      </c>
      <c r="C8536" s="9">
        <v>0.25881597399711609</v>
      </c>
    </row>
    <row r="8537" spans="1:3" x14ac:dyDescent="0.35">
      <c r="A8537">
        <v>8530</v>
      </c>
      <c r="B8537" s="35">
        <v>42246</v>
      </c>
      <c r="C8537" s="9">
        <v>0.23871102929115295</v>
      </c>
    </row>
    <row r="8538" spans="1:3" x14ac:dyDescent="0.35">
      <c r="A8538">
        <v>8531</v>
      </c>
      <c r="B8538" s="35">
        <v>42247</v>
      </c>
      <c r="C8538" s="9">
        <v>0.23871102929115295</v>
      </c>
    </row>
    <row r="8539" spans="1:3" x14ac:dyDescent="0.35">
      <c r="A8539">
        <v>8532</v>
      </c>
      <c r="B8539" s="35">
        <v>42248</v>
      </c>
      <c r="C8539" s="9">
        <v>0.23616249859333038</v>
      </c>
    </row>
    <row r="8540" spans="1:3" x14ac:dyDescent="0.35">
      <c r="A8540">
        <v>8533</v>
      </c>
      <c r="B8540" s="35">
        <v>42249</v>
      </c>
      <c r="C8540" s="9">
        <v>0.22455258667469025</v>
      </c>
    </row>
    <row r="8541" spans="1:3" x14ac:dyDescent="0.35">
      <c r="A8541">
        <v>8534</v>
      </c>
      <c r="B8541" s="35">
        <v>42250</v>
      </c>
      <c r="C8541" s="9">
        <v>0.2067129909992218</v>
      </c>
    </row>
    <row r="8542" spans="1:3" x14ac:dyDescent="0.35">
      <c r="A8542">
        <v>8535</v>
      </c>
      <c r="B8542" s="35">
        <v>42251</v>
      </c>
      <c r="C8542" s="9">
        <v>0.20246545970439911</v>
      </c>
    </row>
    <row r="8543" spans="1:3" x14ac:dyDescent="0.35">
      <c r="A8543">
        <v>8536</v>
      </c>
      <c r="B8543" s="35">
        <v>42252</v>
      </c>
      <c r="C8543" s="9">
        <v>0.19623574614524841</v>
      </c>
    </row>
    <row r="8544" spans="1:3" x14ac:dyDescent="0.35">
      <c r="A8544">
        <v>8537</v>
      </c>
      <c r="B8544" s="35">
        <v>42253</v>
      </c>
      <c r="C8544" s="9">
        <v>0.18490901589393616</v>
      </c>
    </row>
    <row r="8545" spans="1:3" x14ac:dyDescent="0.35">
      <c r="A8545">
        <v>8538</v>
      </c>
      <c r="B8545" s="35">
        <v>42254</v>
      </c>
      <c r="C8545" s="9">
        <v>0.18660801649093628</v>
      </c>
    </row>
    <row r="8546" spans="1:3" x14ac:dyDescent="0.35">
      <c r="A8546">
        <v>8539</v>
      </c>
      <c r="B8546" s="35">
        <v>42255</v>
      </c>
      <c r="C8546" s="9">
        <v>0.18887336552143097</v>
      </c>
    </row>
    <row r="8547" spans="1:3" x14ac:dyDescent="0.35">
      <c r="A8547">
        <v>8540</v>
      </c>
      <c r="B8547" s="35">
        <v>42256</v>
      </c>
      <c r="C8547" s="9">
        <v>0.19397039711475372</v>
      </c>
    </row>
    <row r="8548" spans="1:3" x14ac:dyDescent="0.35">
      <c r="A8548">
        <v>8541</v>
      </c>
      <c r="B8548" s="35">
        <v>42257</v>
      </c>
      <c r="C8548" s="9">
        <v>0.18009515106678009</v>
      </c>
    </row>
    <row r="8549" spans="1:3" x14ac:dyDescent="0.35">
      <c r="A8549">
        <v>8542</v>
      </c>
      <c r="B8549" s="35">
        <v>42258</v>
      </c>
      <c r="C8549" s="9">
        <v>0.16933473944664001</v>
      </c>
    </row>
    <row r="8550" spans="1:3" x14ac:dyDescent="0.35">
      <c r="A8550">
        <v>8543</v>
      </c>
      <c r="B8550" s="35">
        <v>42259</v>
      </c>
      <c r="C8550" s="9">
        <v>0.16452087461948395</v>
      </c>
    </row>
    <row r="8551" spans="1:3" x14ac:dyDescent="0.35">
      <c r="A8551">
        <v>8544</v>
      </c>
      <c r="B8551" s="35">
        <v>42260</v>
      </c>
      <c r="C8551" s="9">
        <v>0.15517632663249969</v>
      </c>
    </row>
    <row r="8552" spans="1:3" x14ac:dyDescent="0.35">
      <c r="A8552">
        <v>8545</v>
      </c>
      <c r="B8552" s="35">
        <v>42261</v>
      </c>
      <c r="C8552" s="9">
        <v>0.16876840591430664</v>
      </c>
    </row>
    <row r="8553" spans="1:3" x14ac:dyDescent="0.35">
      <c r="A8553">
        <v>8546</v>
      </c>
      <c r="B8553" s="35">
        <v>42262</v>
      </c>
      <c r="C8553" s="9">
        <v>0.17896246910095215</v>
      </c>
    </row>
    <row r="8554" spans="1:3" x14ac:dyDescent="0.35">
      <c r="A8554">
        <v>8547</v>
      </c>
      <c r="B8554" s="35">
        <v>42263</v>
      </c>
      <c r="C8554" s="9">
        <v>0.1820773184299469</v>
      </c>
    </row>
    <row r="8555" spans="1:3" x14ac:dyDescent="0.35">
      <c r="A8555">
        <v>8548</v>
      </c>
      <c r="B8555" s="35">
        <v>42264</v>
      </c>
      <c r="C8555" s="9">
        <v>0.16763573884963989</v>
      </c>
    </row>
    <row r="8556" spans="1:3" x14ac:dyDescent="0.35">
      <c r="A8556">
        <v>8549</v>
      </c>
      <c r="B8556" s="35">
        <v>42265</v>
      </c>
      <c r="C8556" s="9">
        <v>0.14866344630718231</v>
      </c>
    </row>
    <row r="8557" spans="1:3" x14ac:dyDescent="0.35">
      <c r="A8557">
        <v>8550</v>
      </c>
      <c r="B8557" s="35">
        <v>42266</v>
      </c>
      <c r="C8557" s="9">
        <v>0.1446990966796875</v>
      </c>
    </row>
    <row r="8558" spans="1:3" x14ac:dyDescent="0.35">
      <c r="A8558">
        <v>8551</v>
      </c>
      <c r="B8558" s="35">
        <v>42267</v>
      </c>
      <c r="C8558" s="9">
        <v>0.14101789891719818</v>
      </c>
    </row>
    <row r="8559" spans="1:3" x14ac:dyDescent="0.35">
      <c r="A8559">
        <v>8552</v>
      </c>
      <c r="B8559" s="35">
        <v>42268</v>
      </c>
      <c r="C8559" s="9">
        <v>0.13223966956138611</v>
      </c>
    </row>
    <row r="8560" spans="1:3" x14ac:dyDescent="0.35">
      <c r="A8560">
        <v>8553</v>
      </c>
      <c r="B8560" s="35">
        <v>42269</v>
      </c>
      <c r="C8560" s="9">
        <v>0.13903571665287018</v>
      </c>
    </row>
    <row r="8561" spans="1:3" x14ac:dyDescent="0.35">
      <c r="A8561">
        <v>8554</v>
      </c>
      <c r="B8561" s="35">
        <v>42270</v>
      </c>
      <c r="C8561" s="9">
        <v>0.1716000884771347</v>
      </c>
    </row>
    <row r="8562" spans="1:3" x14ac:dyDescent="0.35">
      <c r="A8562">
        <v>8555</v>
      </c>
      <c r="B8562" s="35">
        <v>42271</v>
      </c>
      <c r="C8562" s="9">
        <v>0.13733670115470886</v>
      </c>
    </row>
    <row r="8563" spans="1:3" x14ac:dyDescent="0.35">
      <c r="A8563">
        <v>8556</v>
      </c>
      <c r="B8563" s="35">
        <v>42272</v>
      </c>
      <c r="C8563" s="9">
        <v>0.11751491576433182</v>
      </c>
    </row>
    <row r="8564" spans="1:3" x14ac:dyDescent="0.35">
      <c r="A8564">
        <v>8557</v>
      </c>
      <c r="B8564" s="35">
        <v>42273</v>
      </c>
      <c r="C8564" s="9">
        <v>0.11015253514051437</v>
      </c>
    </row>
    <row r="8565" spans="1:3" x14ac:dyDescent="0.35">
      <c r="A8565">
        <v>8558</v>
      </c>
      <c r="B8565" s="35">
        <v>42274</v>
      </c>
      <c r="C8565" s="9">
        <v>0.107604019343853</v>
      </c>
    </row>
    <row r="8566" spans="1:3" x14ac:dyDescent="0.35">
      <c r="A8566">
        <v>8559</v>
      </c>
      <c r="B8566" s="35">
        <v>42275</v>
      </c>
      <c r="C8566" s="9">
        <v>0.11440005898475647</v>
      </c>
    </row>
    <row r="8567" spans="1:3" x14ac:dyDescent="0.35">
      <c r="A8567">
        <v>8560</v>
      </c>
      <c r="B8567" s="35">
        <v>42276</v>
      </c>
      <c r="C8567" s="9">
        <v>0.12685947120189667</v>
      </c>
    </row>
    <row r="8568" spans="1:3" x14ac:dyDescent="0.35">
      <c r="A8568">
        <v>8561</v>
      </c>
      <c r="B8568" s="35">
        <v>42277</v>
      </c>
      <c r="C8568" s="9">
        <v>0.13054066896438599</v>
      </c>
    </row>
    <row r="8569" spans="1:3" x14ac:dyDescent="0.35">
      <c r="A8569">
        <v>8562</v>
      </c>
      <c r="B8569" s="35">
        <v>42278</v>
      </c>
      <c r="C8569" s="9">
        <v>0.1407347172498703</v>
      </c>
    </row>
    <row r="8570" spans="1:3" x14ac:dyDescent="0.35">
      <c r="A8570">
        <v>8563</v>
      </c>
      <c r="B8570" s="35">
        <v>42279</v>
      </c>
      <c r="C8570" s="9">
        <v>0.146964430809021</v>
      </c>
    </row>
    <row r="8571" spans="1:3" x14ac:dyDescent="0.35">
      <c r="A8571">
        <v>8564</v>
      </c>
      <c r="B8571" s="35">
        <v>42280</v>
      </c>
      <c r="C8571" s="9">
        <v>0.1571585088968277</v>
      </c>
    </row>
    <row r="8572" spans="1:3" x14ac:dyDescent="0.35">
      <c r="A8572">
        <v>8565</v>
      </c>
      <c r="B8572" s="35">
        <v>42281</v>
      </c>
      <c r="C8572" s="9">
        <v>0.15376047790050507</v>
      </c>
    </row>
    <row r="8573" spans="1:3" x14ac:dyDescent="0.35">
      <c r="A8573">
        <v>8566</v>
      </c>
      <c r="B8573" s="35">
        <v>42282</v>
      </c>
      <c r="C8573" s="9">
        <v>0.16480405628681183</v>
      </c>
    </row>
    <row r="8574" spans="1:3" x14ac:dyDescent="0.35">
      <c r="A8574">
        <v>8567</v>
      </c>
      <c r="B8574" s="35">
        <v>42283</v>
      </c>
      <c r="C8574" s="9">
        <v>0.17244960367679596</v>
      </c>
    </row>
    <row r="8575" spans="1:3" x14ac:dyDescent="0.35">
      <c r="A8575">
        <v>8568</v>
      </c>
      <c r="B8575" s="35">
        <v>42284</v>
      </c>
      <c r="C8575" s="9">
        <v>0.18094465136528015</v>
      </c>
    </row>
    <row r="8576" spans="1:3" x14ac:dyDescent="0.35">
      <c r="A8576">
        <v>8569</v>
      </c>
      <c r="B8576" s="35">
        <v>42285</v>
      </c>
      <c r="C8576" s="9">
        <v>0.16508720815181732</v>
      </c>
    </row>
    <row r="8577" spans="1:3" x14ac:dyDescent="0.35">
      <c r="A8577">
        <v>8570</v>
      </c>
      <c r="B8577" s="35">
        <v>42286</v>
      </c>
      <c r="C8577" s="9">
        <v>0.16621989011764526</v>
      </c>
    </row>
    <row r="8578" spans="1:3" x14ac:dyDescent="0.35">
      <c r="A8578">
        <v>8571</v>
      </c>
      <c r="B8578" s="35">
        <v>42287</v>
      </c>
      <c r="C8578" s="9">
        <v>0.15885750949382782</v>
      </c>
    </row>
    <row r="8579" spans="1:3" x14ac:dyDescent="0.35">
      <c r="A8579">
        <v>8572</v>
      </c>
      <c r="B8579" s="35">
        <v>42288</v>
      </c>
      <c r="C8579" s="9">
        <v>0.1531941294670105</v>
      </c>
    </row>
    <row r="8580" spans="1:3" x14ac:dyDescent="0.35">
      <c r="A8580">
        <v>8573</v>
      </c>
      <c r="B8580" s="35">
        <v>42289</v>
      </c>
      <c r="C8580" s="9">
        <v>0.15036244690418243</v>
      </c>
    </row>
    <row r="8581" spans="1:3" x14ac:dyDescent="0.35">
      <c r="A8581">
        <v>8574</v>
      </c>
      <c r="B8581" s="35">
        <v>42290</v>
      </c>
      <c r="C8581" s="9">
        <v>0.13960205018520355</v>
      </c>
    </row>
    <row r="8582" spans="1:3" x14ac:dyDescent="0.35">
      <c r="A8582">
        <v>8575</v>
      </c>
      <c r="B8582" s="35">
        <v>42291</v>
      </c>
      <c r="C8582" s="9">
        <v>0.12912482023239136</v>
      </c>
    </row>
    <row r="8583" spans="1:3" x14ac:dyDescent="0.35">
      <c r="A8583">
        <v>8576</v>
      </c>
      <c r="B8583" s="35">
        <v>42292</v>
      </c>
      <c r="C8583" s="9">
        <v>0.12261193990707397</v>
      </c>
    </row>
    <row r="8584" spans="1:3" x14ac:dyDescent="0.35">
      <c r="A8584">
        <v>8577</v>
      </c>
      <c r="B8584" s="35">
        <v>42293</v>
      </c>
      <c r="C8584" s="9">
        <v>0.13195650279521942</v>
      </c>
    </row>
    <row r="8585" spans="1:3" x14ac:dyDescent="0.35">
      <c r="A8585">
        <v>8578</v>
      </c>
      <c r="B8585" s="35">
        <v>42294</v>
      </c>
      <c r="C8585" s="9">
        <v>0.14300008118152618</v>
      </c>
    </row>
    <row r="8586" spans="1:3" x14ac:dyDescent="0.35">
      <c r="A8586">
        <v>8579</v>
      </c>
      <c r="B8586" s="35">
        <v>42295</v>
      </c>
      <c r="C8586" s="9">
        <v>0.13790303468704224</v>
      </c>
    </row>
    <row r="8587" spans="1:3" x14ac:dyDescent="0.35">
      <c r="A8587">
        <v>8580</v>
      </c>
      <c r="B8587" s="35">
        <v>42296</v>
      </c>
      <c r="C8587" s="9">
        <v>0.13195650279521942</v>
      </c>
    </row>
    <row r="8588" spans="1:3" x14ac:dyDescent="0.35">
      <c r="A8588">
        <v>8581</v>
      </c>
      <c r="B8588" s="35">
        <v>42297</v>
      </c>
      <c r="C8588" s="9">
        <v>0.12176244705915451</v>
      </c>
    </row>
    <row r="8589" spans="1:3" x14ac:dyDescent="0.35">
      <c r="A8589">
        <v>8582</v>
      </c>
      <c r="B8589" s="35">
        <v>42298</v>
      </c>
      <c r="C8589" s="9">
        <v>0.13931888341903687</v>
      </c>
    </row>
    <row r="8590" spans="1:3" x14ac:dyDescent="0.35">
      <c r="A8590">
        <v>8583</v>
      </c>
      <c r="B8590" s="35">
        <v>42299</v>
      </c>
      <c r="C8590" s="9">
        <v>0.20048327744007111</v>
      </c>
    </row>
    <row r="8591" spans="1:3" x14ac:dyDescent="0.35">
      <c r="A8591">
        <v>8584</v>
      </c>
      <c r="B8591" s="35">
        <v>42300</v>
      </c>
      <c r="C8591" s="9">
        <v>0.16791889071464539</v>
      </c>
    </row>
    <row r="8592" spans="1:3" x14ac:dyDescent="0.35">
      <c r="A8592">
        <v>8585</v>
      </c>
      <c r="B8592" s="35">
        <v>42301</v>
      </c>
      <c r="C8592" s="9">
        <v>0.17329910397529602</v>
      </c>
    </row>
    <row r="8593" spans="1:3" x14ac:dyDescent="0.35">
      <c r="A8593">
        <v>8586</v>
      </c>
      <c r="B8593" s="35">
        <v>42302</v>
      </c>
      <c r="C8593" s="9">
        <v>0.16197235882282257</v>
      </c>
    </row>
    <row r="8594" spans="1:3" x14ac:dyDescent="0.35">
      <c r="A8594">
        <v>8587</v>
      </c>
      <c r="B8594" s="35">
        <v>42303</v>
      </c>
      <c r="C8594" s="9">
        <v>0.1614060252904892</v>
      </c>
    </row>
    <row r="8595" spans="1:3" x14ac:dyDescent="0.35">
      <c r="A8595">
        <v>8588</v>
      </c>
      <c r="B8595" s="35">
        <v>42304</v>
      </c>
      <c r="C8595" s="9">
        <v>0.15942384302616119</v>
      </c>
    </row>
    <row r="8596" spans="1:3" x14ac:dyDescent="0.35">
      <c r="A8596">
        <v>8589</v>
      </c>
      <c r="B8596" s="35">
        <v>42305</v>
      </c>
      <c r="C8596" s="9">
        <v>0.13082382082939148</v>
      </c>
    </row>
    <row r="8597" spans="1:3" x14ac:dyDescent="0.35">
      <c r="A8597">
        <v>8590</v>
      </c>
      <c r="B8597" s="35">
        <v>42306</v>
      </c>
      <c r="C8597" s="9">
        <v>0.12346145510673523</v>
      </c>
    </row>
    <row r="8598" spans="1:3" x14ac:dyDescent="0.35">
      <c r="A8598">
        <v>8591</v>
      </c>
      <c r="B8598" s="35">
        <v>42307</v>
      </c>
      <c r="C8598" s="9">
        <v>0.11864759027957916</v>
      </c>
    </row>
    <row r="8599" spans="1:3" x14ac:dyDescent="0.35">
      <c r="A8599">
        <v>8592</v>
      </c>
      <c r="B8599" s="35">
        <v>42308</v>
      </c>
      <c r="C8599" s="9">
        <v>0.1220456063747406</v>
      </c>
    </row>
    <row r="8600" spans="1:3" x14ac:dyDescent="0.35">
      <c r="A8600">
        <v>8593</v>
      </c>
      <c r="B8600" s="35">
        <v>42309</v>
      </c>
      <c r="C8600" s="9">
        <v>0.12289512157440186</v>
      </c>
    </row>
    <row r="8601" spans="1:3" x14ac:dyDescent="0.35">
      <c r="A8601">
        <v>8594</v>
      </c>
      <c r="B8601" s="35">
        <v>42310</v>
      </c>
      <c r="C8601" s="9">
        <v>0.11779807507991791</v>
      </c>
    </row>
    <row r="8602" spans="1:3" x14ac:dyDescent="0.35">
      <c r="A8602">
        <v>8595</v>
      </c>
      <c r="B8602" s="35">
        <v>42311</v>
      </c>
      <c r="C8602" s="9">
        <v>0.11723174154758453</v>
      </c>
    </row>
    <row r="8603" spans="1:3" x14ac:dyDescent="0.35">
      <c r="A8603">
        <v>8596</v>
      </c>
      <c r="B8603" s="35">
        <v>42312</v>
      </c>
      <c r="C8603" s="9">
        <v>0.13988521695137024</v>
      </c>
    </row>
    <row r="8604" spans="1:3" x14ac:dyDescent="0.35">
      <c r="A8604">
        <v>8597</v>
      </c>
      <c r="B8604" s="35">
        <v>42313</v>
      </c>
      <c r="C8604" s="9">
        <v>0.14526543021202087</v>
      </c>
    </row>
    <row r="8605" spans="1:3" x14ac:dyDescent="0.35">
      <c r="A8605">
        <v>8598</v>
      </c>
      <c r="B8605" s="35">
        <v>42314</v>
      </c>
      <c r="C8605" s="9">
        <v>0.1364872008562088</v>
      </c>
    </row>
    <row r="8606" spans="1:3" x14ac:dyDescent="0.35">
      <c r="A8606">
        <v>8599</v>
      </c>
      <c r="B8606" s="35">
        <v>42315</v>
      </c>
      <c r="C8606" s="9">
        <v>0.13110700249671936</v>
      </c>
    </row>
    <row r="8607" spans="1:3" x14ac:dyDescent="0.35">
      <c r="A8607">
        <v>8600</v>
      </c>
      <c r="B8607" s="35">
        <v>42316</v>
      </c>
      <c r="C8607" s="9">
        <v>0.12912482023239136</v>
      </c>
    </row>
    <row r="8608" spans="1:3" x14ac:dyDescent="0.35">
      <c r="A8608">
        <v>8601</v>
      </c>
      <c r="B8608" s="35">
        <v>42317</v>
      </c>
      <c r="C8608" s="9">
        <v>0.1282753199338913</v>
      </c>
    </row>
    <row r="8609" spans="1:3" x14ac:dyDescent="0.35">
      <c r="A8609">
        <v>8602</v>
      </c>
      <c r="B8609" s="35">
        <v>42318</v>
      </c>
      <c r="C8609" s="9">
        <v>0.13054066896438599</v>
      </c>
    </row>
    <row r="8610" spans="1:3" x14ac:dyDescent="0.35">
      <c r="A8610">
        <v>8603</v>
      </c>
      <c r="B8610" s="35">
        <v>42319</v>
      </c>
      <c r="C8610" s="9">
        <v>0.13507135212421417</v>
      </c>
    </row>
    <row r="8611" spans="1:3" x14ac:dyDescent="0.35">
      <c r="A8611">
        <v>8604</v>
      </c>
      <c r="B8611" s="35">
        <v>42320</v>
      </c>
      <c r="C8611" s="9">
        <v>0.1220456063747406</v>
      </c>
    </row>
    <row r="8612" spans="1:3" x14ac:dyDescent="0.35">
      <c r="A8612">
        <v>8605</v>
      </c>
      <c r="B8612" s="35">
        <v>42321</v>
      </c>
      <c r="C8612" s="9">
        <v>0.12346145510673523</v>
      </c>
    </row>
    <row r="8613" spans="1:3" x14ac:dyDescent="0.35">
      <c r="A8613">
        <v>8606</v>
      </c>
      <c r="B8613" s="35">
        <v>42322</v>
      </c>
      <c r="C8613" s="9">
        <v>0.12346145510673523</v>
      </c>
    </row>
    <row r="8614" spans="1:3" x14ac:dyDescent="0.35">
      <c r="A8614">
        <v>8607</v>
      </c>
      <c r="B8614" s="35">
        <v>42323</v>
      </c>
      <c r="C8614" s="9">
        <v>0.11213470995426178</v>
      </c>
    </row>
    <row r="8615" spans="1:3" x14ac:dyDescent="0.35">
      <c r="A8615">
        <v>8608</v>
      </c>
      <c r="B8615" s="35">
        <v>42324</v>
      </c>
      <c r="C8615" s="9">
        <v>0.10590500384569168</v>
      </c>
    </row>
    <row r="8616" spans="1:3" x14ac:dyDescent="0.35">
      <c r="A8616">
        <v>8609</v>
      </c>
      <c r="B8616" s="35">
        <v>42325</v>
      </c>
      <c r="C8616" s="9">
        <v>0.10647134482860565</v>
      </c>
    </row>
    <row r="8617" spans="1:3" x14ac:dyDescent="0.35">
      <c r="A8617">
        <v>8610</v>
      </c>
      <c r="B8617" s="35">
        <v>42326</v>
      </c>
      <c r="C8617" s="9">
        <v>9.9675297737121582E-2</v>
      </c>
    </row>
    <row r="8618" spans="1:3" x14ac:dyDescent="0.35">
      <c r="A8618">
        <v>8611</v>
      </c>
      <c r="B8618" s="35">
        <v>42327</v>
      </c>
      <c r="C8618" s="9">
        <v>8.6932718753814697E-2</v>
      </c>
    </row>
    <row r="8619" spans="1:3" x14ac:dyDescent="0.35">
      <c r="A8619">
        <v>8612</v>
      </c>
      <c r="B8619" s="35">
        <v>42328</v>
      </c>
      <c r="C8619" s="9">
        <v>8.6932718753814697E-2</v>
      </c>
    </row>
    <row r="8620" spans="1:3" x14ac:dyDescent="0.35">
      <c r="A8620">
        <v>8613</v>
      </c>
      <c r="B8620" s="35">
        <v>42329</v>
      </c>
      <c r="C8620" s="9">
        <v>7.9004004597663879E-2</v>
      </c>
    </row>
    <row r="8621" spans="1:3" x14ac:dyDescent="0.35">
      <c r="A8621">
        <v>8614</v>
      </c>
      <c r="B8621" s="35">
        <v>42330</v>
      </c>
      <c r="C8621" s="9">
        <v>8.2685194909572601E-2</v>
      </c>
    </row>
    <row r="8622" spans="1:3" x14ac:dyDescent="0.35">
      <c r="A8622">
        <v>8615</v>
      </c>
      <c r="B8622" s="35">
        <v>42331</v>
      </c>
      <c r="C8622" s="9">
        <v>8.0136671662330627E-2</v>
      </c>
    </row>
    <row r="8623" spans="1:3" x14ac:dyDescent="0.35">
      <c r="A8623">
        <v>8616</v>
      </c>
      <c r="B8623" s="35">
        <v>42332</v>
      </c>
      <c r="C8623" s="9">
        <v>7.985350489616394E-2</v>
      </c>
    </row>
    <row r="8624" spans="1:3" x14ac:dyDescent="0.35">
      <c r="A8624">
        <v>8617</v>
      </c>
      <c r="B8624" s="35">
        <v>42333</v>
      </c>
      <c r="C8624" s="9">
        <v>8.0986179411411285E-2</v>
      </c>
    </row>
    <row r="8625" spans="1:3" x14ac:dyDescent="0.35">
      <c r="A8625">
        <v>8618</v>
      </c>
      <c r="B8625" s="35">
        <v>42334</v>
      </c>
      <c r="C8625" s="9">
        <v>7.9570338129997253E-2</v>
      </c>
    </row>
    <row r="8626" spans="1:3" x14ac:dyDescent="0.35">
      <c r="A8626">
        <v>8619</v>
      </c>
      <c r="B8626" s="35">
        <v>42335</v>
      </c>
      <c r="C8626" s="9">
        <v>6.286340206861496E-2</v>
      </c>
    </row>
    <row r="8627" spans="1:3" x14ac:dyDescent="0.35">
      <c r="A8627">
        <v>8620</v>
      </c>
      <c r="B8627" s="35">
        <v>42336</v>
      </c>
      <c r="C8627" s="9">
        <v>7.985350489616394E-2</v>
      </c>
    </row>
    <row r="8628" spans="1:3" x14ac:dyDescent="0.35">
      <c r="A8628">
        <v>8621</v>
      </c>
      <c r="B8628" s="35">
        <v>42337</v>
      </c>
      <c r="C8628" s="9">
        <v>8.2685194909572601E-2</v>
      </c>
    </row>
    <row r="8629" spans="1:3" x14ac:dyDescent="0.35">
      <c r="A8629">
        <v>8622</v>
      </c>
      <c r="B8629" s="35">
        <v>42338</v>
      </c>
      <c r="C8629" s="9">
        <v>7.9570338129997253E-2</v>
      </c>
    </row>
    <row r="8630" spans="1:3" x14ac:dyDescent="0.35">
      <c r="A8630">
        <v>8623</v>
      </c>
      <c r="B8630" s="35">
        <v>42339</v>
      </c>
      <c r="C8630" s="9">
        <v>8.438420295715332E-2</v>
      </c>
    </row>
    <row r="8631" spans="1:3" x14ac:dyDescent="0.35">
      <c r="A8631">
        <v>8624</v>
      </c>
      <c r="B8631" s="35">
        <v>42340</v>
      </c>
      <c r="C8631" s="9">
        <v>8.3534695208072662E-2</v>
      </c>
    </row>
    <row r="8632" spans="1:3" x14ac:dyDescent="0.35">
      <c r="A8632">
        <v>8625</v>
      </c>
      <c r="B8632" s="35">
        <v>42341</v>
      </c>
      <c r="C8632" s="9">
        <v>8.3251528441905975E-2</v>
      </c>
    </row>
    <row r="8633" spans="1:3" x14ac:dyDescent="0.35">
      <c r="A8633">
        <v>8626</v>
      </c>
      <c r="B8633" s="35">
        <v>42342</v>
      </c>
      <c r="C8633" s="9">
        <v>8.438420295715332E-2</v>
      </c>
    </row>
    <row r="8634" spans="1:3" x14ac:dyDescent="0.35">
      <c r="A8634">
        <v>8627</v>
      </c>
      <c r="B8634" s="35">
        <v>42343</v>
      </c>
      <c r="C8634" s="9">
        <v>8.3251528441905975E-2</v>
      </c>
    </row>
    <row r="8635" spans="1:3" x14ac:dyDescent="0.35">
      <c r="A8635">
        <v>8628</v>
      </c>
      <c r="B8635" s="35">
        <v>42344</v>
      </c>
      <c r="C8635" s="9">
        <v>8.2118861377239227E-2</v>
      </c>
    </row>
    <row r="8636" spans="1:3" x14ac:dyDescent="0.35">
      <c r="A8636">
        <v>8629</v>
      </c>
      <c r="B8636" s="35">
        <v>42345</v>
      </c>
      <c r="C8636" s="9">
        <v>8.3251528441905975E-2</v>
      </c>
    </row>
    <row r="8637" spans="1:3" x14ac:dyDescent="0.35">
      <c r="A8637">
        <v>8630</v>
      </c>
      <c r="B8637" s="35">
        <v>42346</v>
      </c>
      <c r="C8637" s="9">
        <v>8.2968361675739288E-2</v>
      </c>
    </row>
    <row r="8638" spans="1:3" x14ac:dyDescent="0.35">
      <c r="A8638">
        <v>8631</v>
      </c>
      <c r="B8638" s="35">
        <v>42347</v>
      </c>
      <c r="C8638" s="9">
        <v>7.9570338129997253E-2</v>
      </c>
    </row>
    <row r="8639" spans="1:3" x14ac:dyDescent="0.35">
      <c r="A8639">
        <v>8632</v>
      </c>
      <c r="B8639" s="35">
        <v>42348</v>
      </c>
      <c r="C8639" s="9">
        <v>7.503964751958847E-2</v>
      </c>
    </row>
    <row r="8640" spans="1:3" x14ac:dyDescent="0.35">
      <c r="A8640">
        <v>8633</v>
      </c>
      <c r="B8640" s="35">
        <v>42349</v>
      </c>
      <c r="C8640" s="9">
        <v>7.8154496848583221E-2</v>
      </c>
    </row>
    <row r="8641" spans="1:3" x14ac:dyDescent="0.35">
      <c r="A8641">
        <v>8634</v>
      </c>
      <c r="B8641" s="35">
        <v>42350</v>
      </c>
      <c r="C8641" s="9">
        <v>8.0136671662330627E-2</v>
      </c>
    </row>
    <row r="8642" spans="1:3" x14ac:dyDescent="0.35">
      <c r="A8642">
        <v>8635</v>
      </c>
      <c r="B8642" s="35">
        <v>42351</v>
      </c>
      <c r="C8642" s="9">
        <v>8.2402028143405914E-2</v>
      </c>
    </row>
    <row r="8643" spans="1:3" x14ac:dyDescent="0.35">
      <c r="A8643">
        <v>8636</v>
      </c>
      <c r="B8643" s="35">
        <v>42352</v>
      </c>
      <c r="C8643" s="9">
        <v>8.0136671662330627E-2</v>
      </c>
    </row>
    <row r="8644" spans="1:3" x14ac:dyDescent="0.35">
      <c r="A8644">
        <v>8637</v>
      </c>
      <c r="B8644" s="35">
        <v>42353</v>
      </c>
      <c r="C8644" s="9">
        <v>7.1924790740013123E-2</v>
      </c>
    </row>
    <row r="8645" spans="1:3" x14ac:dyDescent="0.35">
      <c r="A8645">
        <v>8638</v>
      </c>
      <c r="B8645" s="35">
        <v>42354</v>
      </c>
      <c r="C8645" s="9">
        <v>5.6916862726211548E-2</v>
      </c>
    </row>
    <row r="8646" spans="1:3" x14ac:dyDescent="0.35">
      <c r="A8646">
        <v>8639</v>
      </c>
      <c r="B8646" s="35">
        <v>42355</v>
      </c>
      <c r="C8646" s="9">
        <v>6.8243600428104401E-2</v>
      </c>
    </row>
    <row r="8647" spans="1:3" x14ac:dyDescent="0.35">
      <c r="A8647">
        <v>8640</v>
      </c>
      <c r="B8647" s="35">
        <v>42356</v>
      </c>
      <c r="C8647" s="9">
        <v>9.0613909065723419E-2</v>
      </c>
    </row>
    <row r="8648" spans="1:3" x14ac:dyDescent="0.35">
      <c r="A8648">
        <v>8641</v>
      </c>
      <c r="B8648" s="35">
        <v>42357</v>
      </c>
      <c r="C8648" s="9">
        <v>8.5516877472400665E-2</v>
      </c>
    </row>
    <row r="8649" spans="1:3" x14ac:dyDescent="0.35">
      <c r="A8649">
        <v>8642</v>
      </c>
      <c r="B8649" s="35">
        <v>42358</v>
      </c>
      <c r="C8649" s="9">
        <v>7.503964751958847E-2</v>
      </c>
    </row>
    <row r="8650" spans="1:3" x14ac:dyDescent="0.35">
      <c r="A8650">
        <v>8643</v>
      </c>
      <c r="B8650" s="35">
        <v>42359</v>
      </c>
      <c r="C8650" s="9">
        <v>7.2491124272346497E-2</v>
      </c>
    </row>
    <row r="8651" spans="1:3" x14ac:dyDescent="0.35">
      <c r="A8651">
        <v>8644</v>
      </c>
      <c r="B8651" s="35">
        <v>42360</v>
      </c>
      <c r="C8651" s="9">
        <v>6.8809941411018372E-2</v>
      </c>
    </row>
    <row r="8652" spans="1:3" x14ac:dyDescent="0.35">
      <c r="A8652">
        <v>8645</v>
      </c>
      <c r="B8652" s="35">
        <v>42361</v>
      </c>
      <c r="C8652" s="9">
        <v>5.833270400762558E-2</v>
      </c>
    </row>
    <row r="8653" spans="1:3" x14ac:dyDescent="0.35">
      <c r="A8653">
        <v>8646</v>
      </c>
      <c r="B8653" s="35">
        <v>42362</v>
      </c>
      <c r="C8653" s="9">
        <v>5.3518839180469513E-2</v>
      </c>
    </row>
    <row r="8654" spans="1:3" x14ac:dyDescent="0.35">
      <c r="A8654">
        <v>8647</v>
      </c>
      <c r="B8654" s="35">
        <v>42363</v>
      </c>
      <c r="C8654" s="9">
        <v>5.4651513695716858E-2</v>
      </c>
    </row>
    <row r="8655" spans="1:3" x14ac:dyDescent="0.35">
      <c r="A8655">
        <v>8648</v>
      </c>
      <c r="B8655" s="35">
        <v>42364</v>
      </c>
      <c r="C8655" s="9">
        <v>4.9271311610937119E-2</v>
      </c>
    </row>
    <row r="8656" spans="1:3" x14ac:dyDescent="0.35">
      <c r="A8656">
        <v>8649</v>
      </c>
      <c r="B8656" s="35">
        <v>42365</v>
      </c>
      <c r="C8656" s="9">
        <v>4.6439629048109055E-2</v>
      </c>
    </row>
    <row r="8657" spans="1:3" x14ac:dyDescent="0.35">
      <c r="A8657">
        <v>8650</v>
      </c>
      <c r="B8657" s="35">
        <v>42366</v>
      </c>
      <c r="C8657" s="9">
        <v>4.8704978078603745E-2</v>
      </c>
    </row>
    <row r="8658" spans="1:3" x14ac:dyDescent="0.35">
      <c r="A8658">
        <v>8651</v>
      </c>
      <c r="B8658" s="35">
        <v>42367</v>
      </c>
      <c r="C8658" s="9">
        <v>5.0403986126184464E-2</v>
      </c>
    </row>
    <row r="8659" spans="1:3" x14ac:dyDescent="0.35">
      <c r="A8659">
        <v>8652</v>
      </c>
      <c r="B8659" s="35">
        <v>42368</v>
      </c>
      <c r="C8659" s="9">
        <v>4.8988144844770432E-2</v>
      </c>
    </row>
    <row r="8660" spans="1:3" x14ac:dyDescent="0.35">
      <c r="A8660">
        <v>8653</v>
      </c>
      <c r="B8660" s="35">
        <v>42369</v>
      </c>
      <c r="C8660" s="9">
        <v>4.7289133071899414E-2</v>
      </c>
    </row>
    <row r="8661" spans="1:3" x14ac:dyDescent="0.35">
      <c r="A8661">
        <v>8654</v>
      </c>
      <c r="B8661" s="35">
        <v>42370</v>
      </c>
      <c r="C8661" s="9">
        <v>4.8421807587146759E-2</v>
      </c>
    </row>
    <row r="8662" spans="1:3" x14ac:dyDescent="0.35">
      <c r="A8662">
        <v>8655</v>
      </c>
      <c r="B8662" s="35">
        <v>42371</v>
      </c>
      <c r="C8662" s="9">
        <v>4.7572299838066101E-2</v>
      </c>
    </row>
    <row r="8663" spans="1:3" x14ac:dyDescent="0.35">
      <c r="A8663">
        <v>8656</v>
      </c>
      <c r="B8663" s="35">
        <v>42372</v>
      </c>
      <c r="C8663" s="9">
        <v>4.8421807587146759E-2</v>
      </c>
    </row>
    <row r="8664" spans="1:3" x14ac:dyDescent="0.35">
      <c r="A8664">
        <v>8657</v>
      </c>
      <c r="B8664" s="35">
        <v>42373</v>
      </c>
      <c r="C8664" s="9">
        <v>4.5023787766695023E-2</v>
      </c>
    </row>
    <row r="8665" spans="1:3" x14ac:dyDescent="0.35">
      <c r="A8665">
        <v>8658</v>
      </c>
      <c r="B8665" s="35">
        <v>42374</v>
      </c>
      <c r="C8665" s="9">
        <v>4.4174280017614365E-2</v>
      </c>
    </row>
    <row r="8666" spans="1:3" x14ac:dyDescent="0.35">
      <c r="A8666">
        <v>8659</v>
      </c>
      <c r="B8666" s="35">
        <v>42375</v>
      </c>
      <c r="C8666" s="9">
        <v>4.3324775993824005E-2</v>
      </c>
    </row>
    <row r="8667" spans="1:3" x14ac:dyDescent="0.35">
      <c r="A8667">
        <v>8660</v>
      </c>
      <c r="B8667" s="35">
        <v>42376</v>
      </c>
      <c r="C8667" s="9">
        <v>6.5978251397609711E-2</v>
      </c>
    </row>
    <row r="8668" spans="1:3" x14ac:dyDescent="0.35">
      <c r="A8668">
        <v>8661</v>
      </c>
      <c r="B8668" s="35">
        <v>42377</v>
      </c>
      <c r="C8668" s="9">
        <v>8.1552520394325256E-2</v>
      </c>
    </row>
    <row r="8669" spans="1:3" x14ac:dyDescent="0.35">
      <c r="A8669">
        <v>8662</v>
      </c>
      <c r="B8669" s="35">
        <v>42378</v>
      </c>
      <c r="C8669" s="9">
        <v>8.2118861377239227E-2</v>
      </c>
    </row>
    <row r="8670" spans="1:3" x14ac:dyDescent="0.35">
      <c r="A8670">
        <v>8663</v>
      </c>
      <c r="B8670" s="35">
        <v>42379</v>
      </c>
      <c r="C8670" s="9">
        <v>8.438420295715332E-2</v>
      </c>
    </row>
    <row r="8671" spans="1:3" x14ac:dyDescent="0.35">
      <c r="A8671">
        <v>8664</v>
      </c>
      <c r="B8671" s="35">
        <v>42380</v>
      </c>
      <c r="C8671" s="9">
        <v>8.7215885519981384E-2</v>
      </c>
    </row>
    <row r="8672" spans="1:3" x14ac:dyDescent="0.35">
      <c r="A8672">
        <v>8665</v>
      </c>
      <c r="B8672" s="35">
        <v>42381</v>
      </c>
      <c r="C8672" s="9">
        <v>8.6932718753814697E-2</v>
      </c>
    </row>
    <row r="8673" spans="1:3" x14ac:dyDescent="0.35">
      <c r="A8673">
        <v>8666</v>
      </c>
      <c r="B8673" s="35">
        <v>42382</v>
      </c>
      <c r="C8673" s="9">
        <v>8.4101036190986633E-2</v>
      </c>
    </row>
    <row r="8674" spans="1:3" x14ac:dyDescent="0.35">
      <c r="A8674">
        <v>8667</v>
      </c>
      <c r="B8674" s="35">
        <v>42383</v>
      </c>
      <c r="C8674" s="9">
        <v>8.4101036190986633E-2</v>
      </c>
    </row>
    <row r="8675" spans="1:3" x14ac:dyDescent="0.35">
      <c r="A8675">
        <v>8668</v>
      </c>
      <c r="B8675" s="35">
        <v>42384</v>
      </c>
      <c r="C8675" s="9">
        <v>8.5516877472400665E-2</v>
      </c>
    </row>
    <row r="8676" spans="1:3" x14ac:dyDescent="0.35">
      <c r="A8676">
        <v>8669</v>
      </c>
      <c r="B8676" s="35">
        <v>42385</v>
      </c>
      <c r="C8676" s="9">
        <v>8.6083211004734039E-2</v>
      </c>
    </row>
    <row r="8677" spans="1:3" x14ac:dyDescent="0.35">
      <c r="A8677">
        <v>8670</v>
      </c>
      <c r="B8677" s="35">
        <v>42386</v>
      </c>
      <c r="C8677" s="9">
        <v>8.6366377770900726E-2</v>
      </c>
    </row>
    <row r="8678" spans="1:3" x14ac:dyDescent="0.35">
      <c r="A8678">
        <v>8671</v>
      </c>
      <c r="B8678" s="35">
        <v>42387</v>
      </c>
      <c r="C8678" s="9">
        <v>8.6932718753814697E-2</v>
      </c>
    </row>
    <row r="8679" spans="1:3" x14ac:dyDescent="0.35">
      <c r="A8679">
        <v>8672</v>
      </c>
      <c r="B8679" s="35">
        <v>42388</v>
      </c>
      <c r="C8679" s="9">
        <v>8.5800044238567352E-2</v>
      </c>
    </row>
    <row r="8680" spans="1:3" x14ac:dyDescent="0.35">
      <c r="A8680">
        <v>8673</v>
      </c>
      <c r="B8680" s="35">
        <v>42389</v>
      </c>
      <c r="C8680" s="9">
        <v>8.6083211004734039E-2</v>
      </c>
    </row>
    <row r="8681" spans="1:3" x14ac:dyDescent="0.35">
      <c r="A8681">
        <v>8674</v>
      </c>
      <c r="B8681" s="35">
        <v>42390</v>
      </c>
      <c r="C8681" s="9">
        <v>8.4667369723320007E-2</v>
      </c>
    </row>
    <row r="8682" spans="1:3" x14ac:dyDescent="0.35">
      <c r="A8682">
        <v>8675</v>
      </c>
      <c r="B8682" s="35">
        <v>42391</v>
      </c>
      <c r="C8682" s="9">
        <v>8.6083211004734039E-2</v>
      </c>
    </row>
    <row r="8683" spans="1:3" x14ac:dyDescent="0.35">
      <c r="A8683">
        <v>8676</v>
      </c>
      <c r="B8683" s="35">
        <v>42392</v>
      </c>
      <c r="C8683" s="9">
        <v>8.664955198764801E-2</v>
      </c>
    </row>
    <row r="8684" spans="1:3" x14ac:dyDescent="0.35">
      <c r="A8684">
        <v>8677</v>
      </c>
      <c r="B8684" s="35">
        <v>42393</v>
      </c>
      <c r="C8684" s="9">
        <v>8.6366377770900726E-2</v>
      </c>
    </row>
    <row r="8685" spans="1:3" x14ac:dyDescent="0.35">
      <c r="A8685">
        <v>8678</v>
      </c>
      <c r="B8685" s="35">
        <v>42394</v>
      </c>
      <c r="C8685" s="9">
        <v>8.5233710706233978E-2</v>
      </c>
    </row>
    <row r="8686" spans="1:3" x14ac:dyDescent="0.35">
      <c r="A8686">
        <v>8679</v>
      </c>
      <c r="B8686" s="35">
        <v>42395</v>
      </c>
      <c r="C8686" s="9">
        <v>8.6083211004734039E-2</v>
      </c>
    </row>
    <row r="8687" spans="1:3" x14ac:dyDescent="0.35">
      <c r="A8687">
        <v>8680</v>
      </c>
      <c r="B8687" s="35">
        <v>42396</v>
      </c>
      <c r="C8687" s="9">
        <v>8.664955198764801E-2</v>
      </c>
    </row>
    <row r="8688" spans="1:3" x14ac:dyDescent="0.35">
      <c r="A8688">
        <v>8681</v>
      </c>
      <c r="B8688" s="35">
        <v>42397</v>
      </c>
      <c r="C8688" s="9">
        <v>8.6366377770900726E-2</v>
      </c>
    </row>
    <row r="8689" spans="1:3" x14ac:dyDescent="0.35">
      <c r="A8689">
        <v>8682</v>
      </c>
      <c r="B8689" s="35">
        <v>42398</v>
      </c>
      <c r="C8689" s="9">
        <v>8.7499052286148071E-2</v>
      </c>
    </row>
    <row r="8690" spans="1:3" x14ac:dyDescent="0.35">
      <c r="A8690">
        <v>8683</v>
      </c>
      <c r="B8690" s="35">
        <v>42399</v>
      </c>
      <c r="C8690" s="9">
        <v>8.7215885519981384E-2</v>
      </c>
    </row>
    <row r="8691" spans="1:3" x14ac:dyDescent="0.35">
      <c r="A8691">
        <v>8684</v>
      </c>
      <c r="B8691" s="35">
        <v>42400</v>
      </c>
      <c r="C8691" s="9">
        <v>8.89149010181427E-2</v>
      </c>
    </row>
    <row r="8692" spans="1:3" x14ac:dyDescent="0.35">
      <c r="A8692">
        <v>8685</v>
      </c>
      <c r="B8692" s="35">
        <v>42401</v>
      </c>
      <c r="C8692" s="9">
        <v>8.5516877472400665E-2</v>
      </c>
    </row>
    <row r="8693" spans="1:3" x14ac:dyDescent="0.35">
      <c r="A8693">
        <v>8686</v>
      </c>
      <c r="B8693" s="35">
        <v>42402</v>
      </c>
      <c r="C8693" s="9">
        <v>9.2879258096218109E-2</v>
      </c>
    </row>
    <row r="8694" spans="1:3" x14ac:dyDescent="0.35">
      <c r="A8694">
        <v>8687</v>
      </c>
      <c r="B8694" s="35">
        <v>42403</v>
      </c>
      <c r="C8694" s="9">
        <v>8.6932718753814697E-2</v>
      </c>
    </row>
    <row r="8695" spans="1:3" x14ac:dyDescent="0.35">
      <c r="A8695">
        <v>8688</v>
      </c>
      <c r="B8695" s="35">
        <v>42404</v>
      </c>
      <c r="C8695" s="9">
        <v>8.3534695208072662E-2</v>
      </c>
    </row>
    <row r="8696" spans="1:3" x14ac:dyDescent="0.35">
      <c r="A8696">
        <v>8689</v>
      </c>
      <c r="B8696" s="35">
        <v>42405</v>
      </c>
      <c r="C8696" s="9">
        <v>8.4667369723320007E-2</v>
      </c>
    </row>
    <row r="8697" spans="1:3" x14ac:dyDescent="0.35">
      <c r="A8697">
        <v>8690</v>
      </c>
      <c r="B8697" s="35">
        <v>42406</v>
      </c>
      <c r="C8697" s="9">
        <v>8.3534695208072662E-2</v>
      </c>
    </row>
    <row r="8698" spans="1:3" x14ac:dyDescent="0.35">
      <c r="A8698">
        <v>8691</v>
      </c>
      <c r="B8698" s="35">
        <v>42407</v>
      </c>
      <c r="C8698" s="9">
        <v>8.4101036190986633E-2</v>
      </c>
    </row>
    <row r="8699" spans="1:3" x14ac:dyDescent="0.35">
      <c r="A8699">
        <v>8692</v>
      </c>
      <c r="B8699" s="35">
        <v>42408</v>
      </c>
      <c r="C8699" s="9">
        <v>8.4667369723320007E-2</v>
      </c>
    </row>
    <row r="8700" spans="1:3" x14ac:dyDescent="0.35">
      <c r="A8700">
        <v>8693</v>
      </c>
      <c r="B8700" s="35">
        <v>42409</v>
      </c>
      <c r="C8700" s="9">
        <v>8.8065393269062042E-2</v>
      </c>
    </row>
    <row r="8701" spans="1:3" x14ac:dyDescent="0.35">
      <c r="A8701">
        <v>8694</v>
      </c>
      <c r="B8701" s="35">
        <v>42410</v>
      </c>
      <c r="C8701" s="9">
        <v>9.4295099377632141E-2</v>
      </c>
    </row>
    <row r="8702" spans="1:3" x14ac:dyDescent="0.35">
      <c r="A8702">
        <v>8695</v>
      </c>
      <c r="B8702" s="35">
        <v>42411</v>
      </c>
      <c r="C8702" s="9">
        <v>9.9108964204788208E-2</v>
      </c>
    </row>
    <row r="8703" spans="1:3" x14ac:dyDescent="0.35">
      <c r="A8703">
        <v>8696</v>
      </c>
      <c r="B8703" s="35">
        <v>42412</v>
      </c>
      <c r="C8703" s="9">
        <v>0.10080797225236893</v>
      </c>
    </row>
    <row r="8704" spans="1:3" x14ac:dyDescent="0.35">
      <c r="A8704">
        <v>8697</v>
      </c>
      <c r="B8704" s="35">
        <v>42413</v>
      </c>
      <c r="C8704" s="9">
        <v>0.10732084512710571</v>
      </c>
    </row>
    <row r="8705" spans="1:3" x14ac:dyDescent="0.35">
      <c r="A8705">
        <v>8698</v>
      </c>
      <c r="B8705" s="35">
        <v>42414</v>
      </c>
      <c r="C8705" s="9">
        <v>0.10307332128286362</v>
      </c>
    </row>
    <row r="8706" spans="1:3" x14ac:dyDescent="0.35">
      <c r="A8706">
        <v>8699</v>
      </c>
      <c r="B8706" s="35">
        <v>42415</v>
      </c>
      <c r="C8706" s="9">
        <v>0.10109113901853561</v>
      </c>
    </row>
    <row r="8707" spans="1:3" x14ac:dyDescent="0.35">
      <c r="A8707">
        <v>8700</v>
      </c>
      <c r="B8707" s="35">
        <v>42416</v>
      </c>
      <c r="C8707" s="9">
        <v>9.9108964204788208E-2</v>
      </c>
    </row>
    <row r="8708" spans="1:3" x14ac:dyDescent="0.35">
      <c r="A8708">
        <v>8701</v>
      </c>
      <c r="B8708" s="35">
        <v>42417</v>
      </c>
      <c r="C8708" s="9">
        <v>9.7409956157207489E-2</v>
      </c>
    </row>
    <row r="8709" spans="1:3" x14ac:dyDescent="0.35">
      <c r="A8709">
        <v>8702</v>
      </c>
      <c r="B8709" s="35">
        <v>42418</v>
      </c>
      <c r="C8709" s="9">
        <v>0.10307332128286362</v>
      </c>
    </row>
    <row r="8710" spans="1:3" x14ac:dyDescent="0.35">
      <c r="A8710">
        <v>8703</v>
      </c>
      <c r="B8710" s="35">
        <v>42419</v>
      </c>
      <c r="C8710" s="9">
        <v>9.5427766442298889E-2</v>
      </c>
    </row>
    <row r="8711" spans="1:3" x14ac:dyDescent="0.35">
      <c r="A8711">
        <v>8704</v>
      </c>
      <c r="B8711" s="35">
        <v>42420</v>
      </c>
      <c r="C8711" s="9">
        <v>8.4667369723320007E-2</v>
      </c>
    </row>
    <row r="8712" spans="1:3" x14ac:dyDescent="0.35">
      <c r="A8712">
        <v>8705</v>
      </c>
      <c r="B8712" s="35">
        <v>42421</v>
      </c>
      <c r="C8712" s="9">
        <v>7.8154496848583221E-2</v>
      </c>
    </row>
    <row r="8713" spans="1:3" x14ac:dyDescent="0.35">
      <c r="A8713">
        <v>8706</v>
      </c>
      <c r="B8713" s="35">
        <v>42422</v>
      </c>
      <c r="C8713" s="9">
        <v>8.3251528441905975E-2</v>
      </c>
    </row>
    <row r="8714" spans="1:3" x14ac:dyDescent="0.35">
      <c r="A8714">
        <v>8707</v>
      </c>
      <c r="B8714" s="35">
        <v>42423</v>
      </c>
      <c r="C8714" s="9">
        <v>7.1358449757099152E-2</v>
      </c>
    </row>
    <row r="8715" spans="1:3" x14ac:dyDescent="0.35">
      <c r="A8715">
        <v>8708</v>
      </c>
      <c r="B8715" s="35">
        <v>42424</v>
      </c>
      <c r="C8715" s="9">
        <v>7.7304989099502563E-2</v>
      </c>
    </row>
    <row r="8716" spans="1:3" x14ac:dyDescent="0.35">
      <c r="A8716">
        <v>8709</v>
      </c>
      <c r="B8716" s="35">
        <v>42425</v>
      </c>
      <c r="C8716" s="9">
        <v>8.1269346177577972E-2</v>
      </c>
    </row>
    <row r="8717" spans="1:3" x14ac:dyDescent="0.35">
      <c r="A8717">
        <v>8710</v>
      </c>
      <c r="B8717" s="35">
        <v>42426</v>
      </c>
      <c r="C8717" s="9">
        <v>8.2968361675739288E-2</v>
      </c>
    </row>
    <row r="8718" spans="1:3" x14ac:dyDescent="0.35">
      <c r="A8718">
        <v>8711</v>
      </c>
      <c r="B8718" s="35">
        <v>42427</v>
      </c>
      <c r="C8718" s="9">
        <v>8.7782219052314758E-2</v>
      </c>
    </row>
    <row r="8719" spans="1:3" x14ac:dyDescent="0.35">
      <c r="A8719">
        <v>8712</v>
      </c>
      <c r="B8719" s="35">
        <v>42428</v>
      </c>
      <c r="C8719" s="9">
        <v>8.8631734251976013E-2</v>
      </c>
    </row>
    <row r="8720" spans="1:3" x14ac:dyDescent="0.35">
      <c r="A8720">
        <v>8713</v>
      </c>
      <c r="B8720" s="35">
        <v>42429</v>
      </c>
      <c r="C8720" s="9">
        <v>7.7021822333335876E-2</v>
      </c>
    </row>
    <row r="8721" spans="1:3" x14ac:dyDescent="0.35">
      <c r="A8721">
        <v>8714</v>
      </c>
      <c r="B8721" s="35">
        <v>42430</v>
      </c>
      <c r="C8721" s="9">
        <v>7.1641623973846436E-2</v>
      </c>
    </row>
    <row r="8722" spans="1:3" x14ac:dyDescent="0.35">
      <c r="A8722">
        <v>8715</v>
      </c>
      <c r="B8722" s="35">
        <v>42431</v>
      </c>
      <c r="C8722" s="9">
        <v>8.438420295715332E-2</v>
      </c>
    </row>
    <row r="8723" spans="1:3" x14ac:dyDescent="0.35">
      <c r="A8723">
        <v>8716</v>
      </c>
      <c r="B8723" s="35">
        <v>42432</v>
      </c>
      <c r="C8723" s="9">
        <v>5.8899037539958954E-2</v>
      </c>
    </row>
    <row r="8724" spans="1:3" x14ac:dyDescent="0.35">
      <c r="A8724">
        <v>8717</v>
      </c>
      <c r="B8724" s="35">
        <v>42433</v>
      </c>
      <c r="C8724" s="9">
        <v>5.7483196258544922E-2</v>
      </c>
    </row>
    <row r="8725" spans="1:3" x14ac:dyDescent="0.35">
      <c r="A8725">
        <v>8718</v>
      </c>
      <c r="B8725" s="35">
        <v>42434</v>
      </c>
      <c r="C8725" s="9">
        <v>6.6544584929943085E-2</v>
      </c>
    </row>
    <row r="8726" spans="1:3" x14ac:dyDescent="0.35">
      <c r="A8726">
        <v>8719</v>
      </c>
      <c r="B8726" s="35">
        <v>42435</v>
      </c>
      <c r="C8726" s="9">
        <v>7.0225782692432404E-2</v>
      </c>
    </row>
    <row r="8727" spans="1:3" x14ac:dyDescent="0.35">
      <c r="A8727">
        <v>8720</v>
      </c>
      <c r="B8727" s="35">
        <v>42436</v>
      </c>
      <c r="C8727" s="9">
        <v>7.220795750617981E-2</v>
      </c>
    </row>
    <row r="8728" spans="1:3" x14ac:dyDescent="0.35">
      <c r="A8728">
        <v>8721</v>
      </c>
      <c r="B8728" s="35">
        <v>42437</v>
      </c>
      <c r="C8728" s="9">
        <v>6.7110925912857056E-2</v>
      </c>
    </row>
    <row r="8729" spans="1:3" x14ac:dyDescent="0.35">
      <c r="A8729">
        <v>8722</v>
      </c>
      <c r="B8729" s="35">
        <v>42438</v>
      </c>
      <c r="C8729" s="9">
        <v>6.5128743648529053E-2</v>
      </c>
    </row>
    <row r="8730" spans="1:3" x14ac:dyDescent="0.35">
      <c r="A8730">
        <v>8723</v>
      </c>
      <c r="B8730" s="35">
        <v>42439</v>
      </c>
      <c r="C8730" s="9">
        <v>6.4562410116195679E-2</v>
      </c>
    </row>
    <row r="8731" spans="1:3" x14ac:dyDescent="0.35">
      <c r="A8731">
        <v>8724</v>
      </c>
      <c r="B8731" s="35">
        <v>42440</v>
      </c>
      <c r="C8731" s="9">
        <v>6.6261418163776398E-2</v>
      </c>
    </row>
    <row r="8732" spans="1:3" x14ac:dyDescent="0.35">
      <c r="A8732">
        <v>8725</v>
      </c>
      <c r="B8732" s="35">
        <v>42441</v>
      </c>
      <c r="C8732" s="9">
        <v>6.9376274943351746E-2</v>
      </c>
    </row>
    <row r="8733" spans="1:3" x14ac:dyDescent="0.35">
      <c r="A8733">
        <v>8726</v>
      </c>
      <c r="B8733" s="35">
        <v>42442</v>
      </c>
      <c r="C8733" s="9">
        <v>6.9376274943351746E-2</v>
      </c>
    </row>
    <row r="8734" spans="1:3" x14ac:dyDescent="0.35">
      <c r="A8734">
        <v>8727</v>
      </c>
      <c r="B8734" s="35">
        <v>42443</v>
      </c>
      <c r="C8734" s="9">
        <v>6.739410012960434E-2</v>
      </c>
    </row>
    <row r="8735" spans="1:3" x14ac:dyDescent="0.35">
      <c r="A8735">
        <v>8728</v>
      </c>
      <c r="B8735" s="35">
        <v>42444</v>
      </c>
      <c r="C8735" s="9">
        <v>5.3518839180469513E-2</v>
      </c>
    </row>
    <row r="8736" spans="1:3" x14ac:dyDescent="0.35">
      <c r="A8736">
        <v>8729</v>
      </c>
      <c r="B8736" s="35">
        <v>42445</v>
      </c>
      <c r="C8736" s="9">
        <v>5.0970323383808136E-2</v>
      </c>
    </row>
    <row r="8737" spans="1:3" x14ac:dyDescent="0.35">
      <c r="A8737">
        <v>8730</v>
      </c>
      <c r="B8737" s="35">
        <v>42446</v>
      </c>
      <c r="C8737" s="9">
        <v>5.9182208031415939E-2</v>
      </c>
    </row>
    <row r="8738" spans="1:3" x14ac:dyDescent="0.35">
      <c r="A8738">
        <v>8731</v>
      </c>
      <c r="B8738" s="35">
        <v>42447</v>
      </c>
      <c r="C8738" s="9">
        <v>5.8899037539958954E-2</v>
      </c>
    </row>
    <row r="8739" spans="1:3" x14ac:dyDescent="0.35">
      <c r="A8739">
        <v>8732</v>
      </c>
      <c r="B8739" s="35">
        <v>42448</v>
      </c>
      <c r="C8739" s="9">
        <v>6.2013894319534302E-2</v>
      </c>
    </row>
    <row r="8740" spans="1:3" x14ac:dyDescent="0.35">
      <c r="A8740">
        <v>8733</v>
      </c>
      <c r="B8740" s="35">
        <v>42449</v>
      </c>
      <c r="C8740" s="9">
        <v>7.3340632021427155E-2</v>
      </c>
    </row>
    <row r="8741" spans="1:3" x14ac:dyDescent="0.35">
      <c r="A8741">
        <v>8734</v>
      </c>
      <c r="B8741" s="35">
        <v>42450</v>
      </c>
      <c r="C8741" s="9">
        <v>6.5128743648529053E-2</v>
      </c>
    </row>
    <row r="8742" spans="1:3" x14ac:dyDescent="0.35">
      <c r="A8742">
        <v>8735</v>
      </c>
      <c r="B8742" s="35">
        <v>42451</v>
      </c>
      <c r="C8742" s="9">
        <v>5.0403986126184464E-2</v>
      </c>
    </row>
    <row r="8743" spans="1:3" x14ac:dyDescent="0.35">
      <c r="A8743">
        <v>8736</v>
      </c>
      <c r="B8743" s="35">
        <v>42452</v>
      </c>
      <c r="C8743" s="9">
        <v>4.1342597454786301E-2</v>
      </c>
    </row>
    <row r="8744" spans="1:3" x14ac:dyDescent="0.35">
      <c r="A8744">
        <v>8737</v>
      </c>
      <c r="B8744" s="35">
        <v>42453</v>
      </c>
      <c r="C8744" s="9">
        <v>4.219210147857666E-2</v>
      </c>
    </row>
    <row r="8745" spans="1:3" x14ac:dyDescent="0.35">
      <c r="A8745">
        <v>8738</v>
      </c>
      <c r="B8745" s="35">
        <v>42454</v>
      </c>
      <c r="C8745" s="9">
        <v>4.1908934712409973E-2</v>
      </c>
    </row>
    <row r="8746" spans="1:3" x14ac:dyDescent="0.35">
      <c r="A8746">
        <v>8739</v>
      </c>
      <c r="B8746" s="35">
        <v>42455</v>
      </c>
      <c r="C8746" s="9">
        <v>3.8510911166667938E-2</v>
      </c>
    </row>
    <row r="8747" spans="1:3" x14ac:dyDescent="0.35">
      <c r="A8747">
        <v>8740</v>
      </c>
      <c r="B8747" s="35">
        <v>42456</v>
      </c>
      <c r="C8747" s="9">
        <v>6.059805303812027E-2</v>
      </c>
    </row>
    <row r="8748" spans="1:3" x14ac:dyDescent="0.35">
      <c r="A8748">
        <v>8741</v>
      </c>
      <c r="B8748" s="35">
        <v>42457</v>
      </c>
      <c r="C8748" s="9">
        <v>6.5978251397609711E-2</v>
      </c>
    </row>
    <row r="8749" spans="1:3" x14ac:dyDescent="0.35">
      <c r="A8749">
        <v>8742</v>
      </c>
      <c r="B8749" s="35">
        <v>42458</v>
      </c>
      <c r="C8749" s="9">
        <v>7.3906965553760529E-2</v>
      </c>
    </row>
    <row r="8750" spans="1:3" x14ac:dyDescent="0.35">
      <c r="A8750">
        <v>8743</v>
      </c>
      <c r="B8750" s="35">
        <v>42459</v>
      </c>
      <c r="C8750" s="9">
        <v>8.664955198764801E-2</v>
      </c>
    </row>
    <row r="8751" spans="1:3" x14ac:dyDescent="0.35">
      <c r="A8751">
        <v>8744</v>
      </c>
      <c r="B8751" s="35">
        <v>42460</v>
      </c>
      <c r="C8751" s="9">
        <v>7.5889147818088531E-2</v>
      </c>
    </row>
    <row r="8752" spans="1:3" x14ac:dyDescent="0.35">
      <c r="A8752">
        <v>8745</v>
      </c>
      <c r="B8752" s="35">
        <v>42461</v>
      </c>
      <c r="C8752" s="9">
        <v>7.503964751958847E-2</v>
      </c>
    </row>
    <row r="8753" spans="1:3" x14ac:dyDescent="0.35">
      <c r="A8753">
        <v>8746</v>
      </c>
      <c r="B8753" s="35">
        <v>42462</v>
      </c>
      <c r="C8753" s="9">
        <v>5.8899037539958954E-2</v>
      </c>
    </row>
    <row r="8754" spans="1:3" x14ac:dyDescent="0.35">
      <c r="A8754">
        <v>8747</v>
      </c>
      <c r="B8754" s="35">
        <v>42463</v>
      </c>
      <c r="C8754" s="9">
        <v>5.7483196258544922E-2</v>
      </c>
    </row>
    <row r="8755" spans="1:3" x14ac:dyDescent="0.35">
      <c r="A8755">
        <v>8748</v>
      </c>
      <c r="B8755" s="35">
        <v>42464</v>
      </c>
      <c r="C8755" s="9">
        <v>6.739410012960434E-2</v>
      </c>
    </row>
    <row r="8756" spans="1:3" x14ac:dyDescent="0.35">
      <c r="A8756">
        <v>8749</v>
      </c>
      <c r="B8756" s="35">
        <v>42465</v>
      </c>
      <c r="C8756" s="9">
        <v>6.1164390295743942E-2</v>
      </c>
    </row>
    <row r="8757" spans="1:3" x14ac:dyDescent="0.35">
      <c r="A8757">
        <v>8750</v>
      </c>
      <c r="B8757" s="35">
        <v>42466</v>
      </c>
      <c r="C8757" s="9">
        <v>5.9748541563749313E-2</v>
      </c>
    </row>
    <row r="8758" spans="1:3" x14ac:dyDescent="0.35">
      <c r="A8758">
        <v>8751</v>
      </c>
      <c r="B8758" s="35">
        <v>42467</v>
      </c>
      <c r="C8758" s="9">
        <v>7.1075282990932465E-2</v>
      </c>
    </row>
    <row r="8759" spans="1:3" x14ac:dyDescent="0.35">
      <c r="A8759">
        <v>8752</v>
      </c>
      <c r="B8759" s="35">
        <v>42468</v>
      </c>
      <c r="C8759" s="9">
        <v>8.438420295715332E-2</v>
      </c>
    </row>
    <row r="8760" spans="1:3" x14ac:dyDescent="0.35">
      <c r="A8760">
        <v>8753</v>
      </c>
      <c r="B8760" s="35">
        <v>42469</v>
      </c>
      <c r="C8760" s="9">
        <v>9.0047575533390045E-2</v>
      </c>
    </row>
    <row r="8761" spans="1:3" x14ac:dyDescent="0.35">
      <c r="A8761">
        <v>8754</v>
      </c>
      <c r="B8761" s="35">
        <v>42470</v>
      </c>
      <c r="C8761" s="9">
        <v>9.4011925160884857E-2</v>
      </c>
    </row>
    <row r="8762" spans="1:3" x14ac:dyDescent="0.35">
      <c r="A8762">
        <v>8755</v>
      </c>
      <c r="B8762" s="35">
        <v>42471</v>
      </c>
      <c r="C8762" s="9">
        <v>0.12855848670005798</v>
      </c>
    </row>
    <row r="8763" spans="1:3" x14ac:dyDescent="0.35">
      <c r="A8763">
        <v>8756</v>
      </c>
      <c r="B8763" s="35">
        <v>42472</v>
      </c>
      <c r="C8763" s="9">
        <v>0.12855848670005798</v>
      </c>
    </row>
    <row r="8764" spans="1:3" x14ac:dyDescent="0.35">
      <c r="A8764">
        <v>8757</v>
      </c>
      <c r="B8764" s="35">
        <v>42473</v>
      </c>
      <c r="C8764" s="9">
        <v>0.11100204288959503</v>
      </c>
    </row>
    <row r="8765" spans="1:3" x14ac:dyDescent="0.35">
      <c r="A8765">
        <v>8758</v>
      </c>
      <c r="B8765" s="35">
        <v>42474</v>
      </c>
      <c r="C8765" s="9">
        <v>0.10817035287618637</v>
      </c>
    </row>
    <row r="8766" spans="1:3" x14ac:dyDescent="0.35">
      <c r="A8766">
        <v>8759</v>
      </c>
      <c r="B8766" s="35">
        <v>42475</v>
      </c>
      <c r="C8766" s="9">
        <v>0.11553273350000381</v>
      </c>
    </row>
    <row r="8767" spans="1:3" x14ac:dyDescent="0.35">
      <c r="A8767">
        <v>8760</v>
      </c>
      <c r="B8767" s="35">
        <v>42476</v>
      </c>
      <c r="C8767" s="9">
        <v>0.12487728893756866</v>
      </c>
    </row>
    <row r="8768" spans="1:3" x14ac:dyDescent="0.35">
      <c r="A8768">
        <v>8761</v>
      </c>
      <c r="B8768" s="35">
        <v>42477</v>
      </c>
      <c r="C8768" s="9">
        <v>0.13563770055770874</v>
      </c>
    </row>
    <row r="8769" spans="1:3" x14ac:dyDescent="0.35">
      <c r="A8769">
        <v>8762</v>
      </c>
      <c r="B8769" s="35">
        <v>42478</v>
      </c>
      <c r="C8769" s="9">
        <v>0.14639809727668762</v>
      </c>
    </row>
    <row r="8770" spans="1:3" x14ac:dyDescent="0.35">
      <c r="A8770">
        <v>8763</v>
      </c>
      <c r="B8770" s="35">
        <v>42479</v>
      </c>
      <c r="C8770" s="9">
        <v>0.15574266016483307</v>
      </c>
    </row>
    <row r="8771" spans="1:3" x14ac:dyDescent="0.35">
      <c r="A8771">
        <v>8764</v>
      </c>
      <c r="B8771" s="35">
        <v>42480</v>
      </c>
      <c r="C8771" s="9">
        <v>0.18320998549461365</v>
      </c>
    </row>
    <row r="8772" spans="1:3" x14ac:dyDescent="0.35">
      <c r="A8772">
        <v>8765</v>
      </c>
      <c r="B8772" s="35">
        <v>42481</v>
      </c>
      <c r="C8772" s="9">
        <v>0.23842784762382507</v>
      </c>
    </row>
    <row r="8773" spans="1:3" x14ac:dyDescent="0.35">
      <c r="A8773">
        <v>8766</v>
      </c>
      <c r="B8773" s="35">
        <v>42482</v>
      </c>
      <c r="C8773" s="9">
        <v>0.28005361557006836</v>
      </c>
    </row>
    <row r="8774" spans="1:3" x14ac:dyDescent="0.35">
      <c r="A8774">
        <v>8767</v>
      </c>
      <c r="B8774" s="35">
        <v>42483</v>
      </c>
      <c r="C8774" s="9">
        <v>0.41059428453445435</v>
      </c>
    </row>
    <row r="8775" spans="1:3" x14ac:dyDescent="0.35">
      <c r="A8775">
        <v>8768</v>
      </c>
      <c r="B8775" s="35">
        <v>42484</v>
      </c>
      <c r="C8775" s="9">
        <v>0.3907724916934967</v>
      </c>
    </row>
    <row r="8776" spans="1:3" x14ac:dyDescent="0.35">
      <c r="A8776">
        <v>8769</v>
      </c>
      <c r="B8776" s="35">
        <v>42485</v>
      </c>
      <c r="C8776" s="9">
        <v>0.38510912656784058</v>
      </c>
    </row>
    <row r="8777" spans="1:3" x14ac:dyDescent="0.35">
      <c r="A8777">
        <v>8770</v>
      </c>
      <c r="B8777" s="35">
        <v>42486</v>
      </c>
      <c r="C8777" s="9">
        <v>0.37095069885253906</v>
      </c>
    </row>
    <row r="8778" spans="1:3" x14ac:dyDescent="0.35">
      <c r="A8778">
        <v>8771</v>
      </c>
      <c r="B8778" s="35">
        <v>42487</v>
      </c>
      <c r="C8778" s="9">
        <v>0.34263384342193604</v>
      </c>
    </row>
    <row r="8779" spans="1:3" x14ac:dyDescent="0.35">
      <c r="A8779">
        <v>8772</v>
      </c>
      <c r="B8779" s="35">
        <v>42488</v>
      </c>
      <c r="C8779" s="9">
        <v>0.31998038291931152</v>
      </c>
    </row>
    <row r="8780" spans="1:3" x14ac:dyDescent="0.35">
      <c r="A8780">
        <v>8773</v>
      </c>
      <c r="B8780" s="35">
        <v>42489</v>
      </c>
      <c r="C8780" s="9">
        <v>0.34546551108360291</v>
      </c>
    </row>
    <row r="8781" spans="1:3" x14ac:dyDescent="0.35">
      <c r="A8781">
        <v>8774</v>
      </c>
      <c r="B8781" s="35">
        <v>42490</v>
      </c>
      <c r="C8781" s="9">
        <v>0.32564374804496765</v>
      </c>
    </row>
    <row r="8782" spans="1:3" x14ac:dyDescent="0.35">
      <c r="A8782">
        <v>8775</v>
      </c>
      <c r="B8782" s="35">
        <v>42491</v>
      </c>
      <c r="C8782" s="9">
        <v>0.28288528323173523</v>
      </c>
    </row>
    <row r="8783" spans="1:3" x14ac:dyDescent="0.35">
      <c r="A8783">
        <v>8776</v>
      </c>
      <c r="B8783" s="35">
        <v>42492</v>
      </c>
      <c r="C8783" s="9">
        <v>0.28600016236305237</v>
      </c>
    </row>
    <row r="8784" spans="1:3" x14ac:dyDescent="0.35">
      <c r="A8784">
        <v>8777</v>
      </c>
      <c r="B8784" s="35">
        <v>42493</v>
      </c>
      <c r="C8784" s="9">
        <v>0.34829720854759216</v>
      </c>
    </row>
    <row r="8785" spans="1:3" x14ac:dyDescent="0.35">
      <c r="A8785">
        <v>8778</v>
      </c>
      <c r="B8785" s="35">
        <v>42494</v>
      </c>
      <c r="C8785" s="9">
        <v>0.43324774503707886</v>
      </c>
    </row>
    <row r="8786" spans="1:3" x14ac:dyDescent="0.35">
      <c r="A8786">
        <v>8779</v>
      </c>
      <c r="B8786" s="35">
        <v>42495</v>
      </c>
      <c r="C8786" s="9">
        <v>0.5295250415802002</v>
      </c>
    </row>
    <row r="8787" spans="1:3" x14ac:dyDescent="0.35">
      <c r="A8787">
        <v>8780</v>
      </c>
      <c r="B8787" s="35">
        <v>42496</v>
      </c>
      <c r="C8787" s="9">
        <v>0.56633692979812622</v>
      </c>
    </row>
    <row r="8788" spans="1:3" x14ac:dyDescent="0.35">
      <c r="A8788">
        <v>8781</v>
      </c>
      <c r="B8788" s="35">
        <v>42497</v>
      </c>
      <c r="C8788" s="9">
        <v>0.54651510715484619</v>
      </c>
    </row>
    <row r="8789" spans="1:3" x14ac:dyDescent="0.35">
      <c r="A8789">
        <v>8782</v>
      </c>
      <c r="B8789" s="35">
        <v>42498</v>
      </c>
      <c r="C8789" s="9">
        <v>0.51819825172424316</v>
      </c>
    </row>
    <row r="8790" spans="1:3" x14ac:dyDescent="0.35">
      <c r="A8790">
        <v>8783</v>
      </c>
      <c r="B8790" s="35">
        <v>42499</v>
      </c>
      <c r="C8790" s="9">
        <v>0.54651510715484619</v>
      </c>
    </row>
    <row r="8791" spans="1:3" x14ac:dyDescent="0.35">
      <c r="A8791">
        <v>8784</v>
      </c>
      <c r="B8791" s="35">
        <v>42500</v>
      </c>
      <c r="C8791" s="9">
        <v>0.53802007436752319</v>
      </c>
    </row>
    <row r="8792" spans="1:3" x14ac:dyDescent="0.35">
      <c r="A8792">
        <v>8785</v>
      </c>
      <c r="B8792" s="35">
        <v>42501</v>
      </c>
      <c r="C8792" s="9">
        <v>0.47572299838066101</v>
      </c>
    </row>
    <row r="8793" spans="1:3" x14ac:dyDescent="0.35">
      <c r="A8793">
        <v>8786</v>
      </c>
      <c r="B8793" s="35">
        <v>42502</v>
      </c>
      <c r="C8793" s="9">
        <v>0.45023784041404724</v>
      </c>
    </row>
    <row r="8794" spans="1:3" x14ac:dyDescent="0.35">
      <c r="A8794">
        <v>8787</v>
      </c>
      <c r="B8794" s="35">
        <v>42503</v>
      </c>
      <c r="C8794" s="9">
        <v>0.43324774503707886</v>
      </c>
    </row>
    <row r="8795" spans="1:3" x14ac:dyDescent="0.35">
      <c r="A8795">
        <v>8788</v>
      </c>
      <c r="B8795" s="35">
        <v>42504</v>
      </c>
      <c r="C8795" s="9">
        <v>0.42475271224975586</v>
      </c>
    </row>
    <row r="8796" spans="1:3" x14ac:dyDescent="0.35">
      <c r="A8796">
        <v>8789</v>
      </c>
      <c r="B8796" s="35">
        <v>42505</v>
      </c>
      <c r="C8796" s="9">
        <v>0.45023784041404724</v>
      </c>
    </row>
    <row r="8797" spans="1:3" x14ac:dyDescent="0.35">
      <c r="A8797">
        <v>8790</v>
      </c>
      <c r="B8797" s="35">
        <v>42506</v>
      </c>
      <c r="C8797" s="9">
        <v>0.4983765184879303</v>
      </c>
    </row>
    <row r="8798" spans="1:3" x14ac:dyDescent="0.35">
      <c r="A8798">
        <v>8791</v>
      </c>
      <c r="B8798" s="35">
        <v>42507</v>
      </c>
      <c r="C8798" s="9">
        <v>0.50403982400894165</v>
      </c>
    </row>
    <row r="8799" spans="1:3" x14ac:dyDescent="0.35">
      <c r="A8799">
        <v>8792</v>
      </c>
      <c r="B8799" s="35">
        <v>42508</v>
      </c>
      <c r="C8799" s="9">
        <v>0.58332705497741699</v>
      </c>
    </row>
    <row r="8800" spans="1:3" x14ac:dyDescent="0.35">
      <c r="A8800">
        <v>8793</v>
      </c>
      <c r="B8800" s="35">
        <v>42509</v>
      </c>
      <c r="C8800" s="9">
        <v>0.53235667943954468</v>
      </c>
    </row>
    <row r="8801" spans="1:3" x14ac:dyDescent="0.35">
      <c r="A8801">
        <v>8794</v>
      </c>
      <c r="B8801" s="35">
        <v>42510</v>
      </c>
      <c r="C8801" s="9">
        <v>0.43324774503707886</v>
      </c>
    </row>
    <row r="8802" spans="1:3" x14ac:dyDescent="0.35">
      <c r="A8802">
        <v>8795</v>
      </c>
      <c r="B8802" s="35">
        <v>42511</v>
      </c>
      <c r="C8802" s="9">
        <v>0.37661406397819519</v>
      </c>
    </row>
    <row r="8803" spans="1:3" x14ac:dyDescent="0.35">
      <c r="A8803">
        <v>8796</v>
      </c>
      <c r="B8803" s="35">
        <v>42512</v>
      </c>
      <c r="C8803" s="9">
        <v>0.37095069885253906</v>
      </c>
    </row>
    <row r="8804" spans="1:3" x14ac:dyDescent="0.35">
      <c r="A8804">
        <v>8797</v>
      </c>
      <c r="B8804" s="35">
        <v>42513</v>
      </c>
      <c r="C8804" s="9">
        <v>0.35396057367324829</v>
      </c>
    </row>
    <row r="8805" spans="1:3" x14ac:dyDescent="0.35">
      <c r="A8805">
        <v>8798</v>
      </c>
      <c r="B8805" s="35">
        <v>42514</v>
      </c>
      <c r="C8805" s="9">
        <v>0.35396057367324829</v>
      </c>
    </row>
    <row r="8806" spans="1:3" x14ac:dyDescent="0.35">
      <c r="A8806">
        <v>8799</v>
      </c>
      <c r="B8806" s="35">
        <v>42515</v>
      </c>
      <c r="C8806" s="9">
        <v>0.36245563626289368</v>
      </c>
    </row>
    <row r="8807" spans="1:3" x14ac:dyDescent="0.35">
      <c r="A8807">
        <v>8800</v>
      </c>
      <c r="B8807" s="35">
        <v>42516</v>
      </c>
      <c r="C8807" s="9">
        <v>0.43041607737541199</v>
      </c>
    </row>
    <row r="8808" spans="1:3" x14ac:dyDescent="0.35">
      <c r="A8808">
        <v>8801</v>
      </c>
      <c r="B8808" s="35">
        <v>42517</v>
      </c>
      <c r="C8808" s="9">
        <v>0.49554482102394104</v>
      </c>
    </row>
    <row r="8809" spans="1:3" x14ac:dyDescent="0.35">
      <c r="A8809">
        <v>8802</v>
      </c>
      <c r="B8809" s="35">
        <v>42518</v>
      </c>
      <c r="C8809" s="9">
        <v>0.40776258707046509</v>
      </c>
    </row>
    <row r="8810" spans="1:3" x14ac:dyDescent="0.35">
      <c r="A8810">
        <v>8803</v>
      </c>
      <c r="B8810" s="35">
        <v>42519</v>
      </c>
      <c r="C8810" s="9">
        <v>0.37095069885253906</v>
      </c>
    </row>
    <row r="8811" spans="1:3" x14ac:dyDescent="0.35">
      <c r="A8811">
        <v>8804</v>
      </c>
      <c r="B8811" s="35">
        <v>42520</v>
      </c>
      <c r="C8811" s="9">
        <v>0.35679227113723755</v>
      </c>
    </row>
    <row r="8812" spans="1:3" x14ac:dyDescent="0.35">
      <c r="A8812">
        <v>8805</v>
      </c>
      <c r="B8812" s="35">
        <v>42521</v>
      </c>
      <c r="C8812" s="9">
        <v>0.37661406397819519</v>
      </c>
    </row>
    <row r="8813" spans="1:3" x14ac:dyDescent="0.35">
      <c r="A8813">
        <v>8806</v>
      </c>
      <c r="B8813" s="35">
        <v>42522</v>
      </c>
      <c r="C8813" s="9">
        <v>0.30865362286567688</v>
      </c>
    </row>
    <row r="8814" spans="1:3" x14ac:dyDescent="0.35">
      <c r="A8814">
        <v>8807</v>
      </c>
      <c r="B8814" s="35">
        <v>42523</v>
      </c>
      <c r="C8814" s="9">
        <v>0.29732689261436462</v>
      </c>
    </row>
    <row r="8815" spans="1:3" x14ac:dyDescent="0.35">
      <c r="A8815">
        <v>8808</v>
      </c>
      <c r="B8815" s="35">
        <v>42524</v>
      </c>
      <c r="C8815" s="9">
        <v>0.28203579783439636</v>
      </c>
    </row>
    <row r="8816" spans="1:3" x14ac:dyDescent="0.35">
      <c r="A8816">
        <v>8809</v>
      </c>
      <c r="B8816" s="35">
        <v>42525</v>
      </c>
      <c r="C8816" s="9">
        <v>0.27155855298042297</v>
      </c>
    </row>
    <row r="8817" spans="1:3" x14ac:dyDescent="0.35">
      <c r="A8817">
        <v>8810</v>
      </c>
      <c r="B8817" s="35">
        <v>42526</v>
      </c>
      <c r="C8817" s="9">
        <v>0.27042588591575623</v>
      </c>
    </row>
    <row r="8818" spans="1:3" x14ac:dyDescent="0.35">
      <c r="A8818">
        <v>8811</v>
      </c>
      <c r="B8818" s="35">
        <v>42527</v>
      </c>
      <c r="C8818" s="9">
        <v>0.33697047829627991</v>
      </c>
    </row>
    <row r="8819" spans="1:3" x14ac:dyDescent="0.35">
      <c r="A8819">
        <v>8812</v>
      </c>
      <c r="B8819" s="35">
        <v>42528</v>
      </c>
      <c r="C8819" s="9">
        <v>0.3681190013885498</v>
      </c>
    </row>
    <row r="8820" spans="1:3" x14ac:dyDescent="0.35">
      <c r="A8820">
        <v>8813</v>
      </c>
      <c r="B8820" s="35">
        <v>42529</v>
      </c>
      <c r="C8820" s="9">
        <v>0.34546551108360291</v>
      </c>
    </row>
    <row r="8821" spans="1:3" x14ac:dyDescent="0.35">
      <c r="A8821">
        <v>8814</v>
      </c>
      <c r="B8821" s="35">
        <v>42530</v>
      </c>
      <c r="C8821" s="9">
        <v>0.30582195520401001</v>
      </c>
    </row>
    <row r="8822" spans="1:3" x14ac:dyDescent="0.35">
      <c r="A8822">
        <v>8815</v>
      </c>
      <c r="B8822" s="35">
        <v>42531</v>
      </c>
      <c r="C8822" s="9">
        <v>0.28600016236305237</v>
      </c>
    </row>
    <row r="8823" spans="1:3" x14ac:dyDescent="0.35">
      <c r="A8823">
        <v>8816</v>
      </c>
      <c r="B8823" s="35">
        <v>42532</v>
      </c>
      <c r="C8823" s="9">
        <v>0.31714868545532227</v>
      </c>
    </row>
    <row r="8824" spans="1:3" x14ac:dyDescent="0.35">
      <c r="A8824">
        <v>8817</v>
      </c>
      <c r="B8824" s="35">
        <v>42533</v>
      </c>
      <c r="C8824" s="9">
        <v>0.33697047829627991</v>
      </c>
    </row>
    <row r="8825" spans="1:3" x14ac:dyDescent="0.35">
      <c r="A8825">
        <v>8818</v>
      </c>
      <c r="B8825" s="35">
        <v>42534</v>
      </c>
      <c r="C8825" s="9">
        <v>0.38510912656784058</v>
      </c>
    </row>
    <row r="8826" spans="1:3" x14ac:dyDescent="0.35">
      <c r="A8826">
        <v>8819</v>
      </c>
      <c r="B8826" s="35">
        <v>42535</v>
      </c>
      <c r="C8826" s="9">
        <v>0.36528730392456055</v>
      </c>
    </row>
    <row r="8827" spans="1:3" x14ac:dyDescent="0.35">
      <c r="A8827">
        <v>8820</v>
      </c>
      <c r="B8827" s="35">
        <v>42536</v>
      </c>
      <c r="C8827" s="9">
        <v>0.40209922194480896</v>
      </c>
    </row>
    <row r="8828" spans="1:3" x14ac:dyDescent="0.35">
      <c r="A8828">
        <v>8821</v>
      </c>
      <c r="B8828" s="35">
        <v>42537</v>
      </c>
      <c r="C8828" s="9">
        <v>0.50687152147293091</v>
      </c>
    </row>
    <row r="8829" spans="1:3" x14ac:dyDescent="0.35">
      <c r="A8829">
        <v>8822</v>
      </c>
      <c r="B8829" s="35">
        <v>42538</v>
      </c>
      <c r="C8829" s="9">
        <v>0.39926755428314209</v>
      </c>
    </row>
    <row r="8830" spans="1:3" x14ac:dyDescent="0.35">
      <c r="A8830">
        <v>8823</v>
      </c>
      <c r="B8830" s="35">
        <v>42539</v>
      </c>
      <c r="C8830" s="9">
        <v>0.32564374804496765</v>
      </c>
    </row>
    <row r="8831" spans="1:3" x14ac:dyDescent="0.35">
      <c r="A8831">
        <v>8824</v>
      </c>
      <c r="B8831" s="35">
        <v>42540</v>
      </c>
      <c r="C8831" s="9">
        <v>0.32847544550895691</v>
      </c>
    </row>
    <row r="8832" spans="1:3" x14ac:dyDescent="0.35">
      <c r="A8832">
        <v>8825</v>
      </c>
      <c r="B8832" s="35">
        <v>42541</v>
      </c>
      <c r="C8832" s="9">
        <v>0.35112887620925903</v>
      </c>
    </row>
    <row r="8833" spans="1:3" x14ac:dyDescent="0.35">
      <c r="A8833">
        <v>8826</v>
      </c>
      <c r="B8833" s="35">
        <v>42542</v>
      </c>
      <c r="C8833" s="9">
        <v>0.40209922194480896</v>
      </c>
    </row>
    <row r="8834" spans="1:3" x14ac:dyDescent="0.35">
      <c r="A8834">
        <v>8827</v>
      </c>
      <c r="B8834" s="35">
        <v>42543</v>
      </c>
      <c r="C8834" s="9">
        <v>0.34829720854759216</v>
      </c>
    </row>
    <row r="8835" spans="1:3" x14ac:dyDescent="0.35">
      <c r="A8835">
        <v>8828</v>
      </c>
      <c r="B8835" s="35">
        <v>42544</v>
      </c>
      <c r="C8835" s="9">
        <v>0.32281205058097839</v>
      </c>
    </row>
    <row r="8836" spans="1:3" x14ac:dyDescent="0.35">
      <c r="A8836">
        <v>8829</v>
      </c>
      <c r="B8836" s="35">
        <v>42545</v>
      </c>
      <c r="C8836" s="9">
        <v>0.32847544550895691</v>
      </c>
    </row>
    <row r="8837" spans="1:3" x14ac:dyDescent="0.35">
      <c r="A8837">
        <v>8830</v>
      </c>
      <c r="B8837" s="35">
        <v>42546</v>
      </c>
      <c r="C8837" s="9">
        <v>0.30299025774002075</v>
      </c>
    </row>
    <row r="8838" spans="1:3" x14ac:dyDescent="0.35">
      <c r="A8838">
        <v>8831</v>
      </c>
      <c r="B8838" s="35">
        <v>42547</v>
      </c>
      <c r="C8838" s="9">
        <v>0.27807143330574036</v>
      </c>
    </row>
    <row r="8839" spans="1:3" x14ac:dyDescent="0.35">
      <c r="A8839">
        <v>8832</v>
      </c>
      <c r="B8839" s="35">
        <v>42548</v>
      </c>
      <c r="C8839" s="9">
        <v>0.2732575535774231</v>
      </c>
    </row>
    <row r="8840" spans="1:3" x14ac:dyDescent="0.35">
      <c r="A8840">
        <v>8833</v>
      </c>
      <c r="B8840" s="35">
        <v>42549</v>
      </c>
      <c r="C8840" s="9">
        <v>0.27467340230941772</v>
      </c>
    </row>
    <row r="8841" spans="1:3" x14ac:dyDescent="0.35">
      <c r="A8841">
        <v>8834</v>
      </c>
      <c r="B8841" s="35">
        <v>42550</v>
      </c>
      <c r="C8841" s="9">
        <v>0.30582195520401001</v>
      </c>
    </row>
    <row r="8842" spans="1:3" x14ac:dyDescent="0.35">
      <c r="A8842">
        <v>8835</v>
      </c>
      <c r="B8842" s="35">
        <v>42551</v>
      </c>
      <c r="C8842" s="9">
        <v>0.39360415935516357</v>
      </c>
    </row>
    <row r="8843" spans="1:3" x14ac:dyDescent="0.35">
      <c r="A8843">
        <v>8836</v>
      </c>
      <c r="B8843" s="35">
        <v>42552</v>
      </c>
      <c r="C8843" s="9">
        <v>0.32281205058097839</v>
      </c>
    </row>
    <row r="8844" spans="1:3" x14ac:dyDescent="0.35">
      <c r="A8844">
        <v>8837</v>
      </c>
      <c r="B8844" s="35">
        <v>42553</v>
      </c>
      <c r="C8844" s="9">
        <v>0.29732689261436462</v>
      </c>
    </row>
    <row r="8845" spans="1:3" x14ac:dyDescent="0.35">
      <c r="A8845">
        <v>8838</v>
      </c>
      <c r="B8845" s="35">
        <v>42554</v>
      </c>
      <c r="C8845" s="9">
        <v>0.25117042660713196</v>
      </c>
    </row>
    <row r="8846" spans="1:3" x14ac:dyDescent="0.35">
      <c r="A8846">
        <v>8839</v>
      </c>
      <c r="B8846" s="35">
        <v>42555</v>
      </c>
      <c r="C8846" s="9">
        <v>0.21492487192153931</v>
      </c>
    </row>
    <row r="8847" spans="1:3" x14ac:dyDescent="0.35">
      <c r="A8847">
        <v>8840</v>
      </c>
      <c r="B8847" s="35">
        <v>42556</v>
      </c>
      <c r="C8847" s="9">
        <v>0.21039415895938873</v>
      </c>
    </row>
    <row r="8848" spans="1:3" x14ac:dyDescent="0.35">
      <c r="A8848">
        <v>8841</v>
      </c>
      <c r="B8848" s="35">
        <v>42557</v>
      </c>
      <c r="C8848" s="9">
        <v>0.17754662036895752</v>
      </c>
    </row>
    <row r="8849" spans="1:3" x14ac:dyDescent="0.35">
      <c r="A8849">
        <v>8842</v>
      </c>
      <c r="B8849" s="35">
        <v>42558</v>
      </c>
      <c r="C8849" s="9">
        <v>0.14130105078220367</v>
      </c>
    </row>
    <row r="8850" spans="1:3" x14ac:dyDescent="0.35">
      <c r="A8850">
        <v>8843</v>
      </c>
      <c r="B8850" s="35">
        <v>42559</v>
      </c>
      <c r="C8850" s="9">
        <v>0.13054066896438599</v>
      </c>
    </row>
    <row r="8851" spans="1:3" x14ac:dyDescent="0.35">
      <c r="A8851">
        <v>8844</v>
      </c>
      <c r="B8851" s="35">
        <v>42560</v>
      </c>
      <c r="C8851" s="9">
        <v>0.12544362246990204</v>
      </c>
    </row>
    <row r="8852" spans="1:3" x14ac:dyDescent="0.35">
      <c r="A8852">
        <v>8845</v>
      </c>
      <c r="B8852" s="35">
        <v>42561</v>
      </c>
      <c r="C8852" s="9">
        <v>0.12232878059148788</v>
      </c>
    </row>
    <row r="8853" spans="1:3" x14ac:dyDescent="0.35">
      <c r="A8853">
        <v>8846</v>
      </c>
      <c r="B8853" s="35">
        <v>42562</v>
      </c>
      <c r="C8853" s="9">
        <v>0.11553273350000381</v>
      </c>
    </row>
    <row r="8854" spans="1:3" x14ac:dyDescent="0.35">
      <c r="A8854">
        <v>8847</v>
      </c>
      <c r="B8854" s="35">
        <v>42563</v>
      </c>
      <c r="C8854" s="9">
        <v>0.10647134482860565</v>
      </c>
    </row>
    <row r="8855" spans="1:3" x14ac:dyDescent="0.35">
      <c r="A8855">
        <v>8848</v>
      </c>
      <c r="B8855" s="35">
        <v>42564</v>
      </c>
      <c r="C8855" s="9">
        <v>0.11440005898475647</v>
      </c>
    </row>
    <row r="8856" spans="1:3" x14ac:dyDescent="0.35">
      <c r="A8856">
        <v>8849</v>
      </c>
      <c r="B8856" s="35">
        <v>42565</v>
      </c>
      <c r="C8856" s="9">
        <v>0.20586347579956055</v>
      </c>
    </row>
    <row r="8857" spans="1:3" x14ac:dyDescent="0.35">
      <c r="A8857">
        <v>8850</v>
      </c>
      <c r="B8857" s="35">
        <v>42566</v>
      </c>
      <c r="C8857" s="9">
        <v>0.23502983152866364</v>
      </c>
    </row>
    <row r="8858" spans="1:3" x14ac:dyDescent="0.35">
      <c r="A8858">
        <v>8851</v>
      </c>
      <c r="B8858" s="35">
        <v>42567</v>
      </c>
      <c r="C8858" s="9">
        <v>0.15659216046333313</v>
      </c>
    </row>
    <row r="8859" spans="1:3" x14ac:dyDescent="0.35">
      <c r="A8859">
        <v>8852</v>
      </c>
      <c r="B8859" s="35">
        <v>42568</v>
      </c>
      <c r="C8859" s="9">
        <v>0.1427168995141983</v>
      </c>
    </row>
    <row r="8860" spans="1:3" x14ac:dyDescent="0.35">
      <c r="A8860">
        <v>8853</v>
      </c>
      <c r="B8860" s="35">
        <v>42569</v>
      </c>
      <c r="C8860" s="9">
        <v>0.16027334332466125</v>
      </c>
    </row>
    <row r="8861" spans="1:3" x14ac:dyDescent="0.35">
      <c r="A8861">
        <v>8854</v>
      </c>
      <c r="B8861" s="35">
        <v>42570</v>
      </c>
      <c r="C8861" s="9">
        <v>0.11270105093717575</v>
      </c>
    </row>
    <row r="8862" spans="1:3" x14ac:dyDescent="0.35">
      <c r="A8862">
        <v>8855</v>
      </c>
      <c r="B8862" s="35">
        <v>42571</v>
      </c>
      <c r="C8862" s="9">
        <v>0.107604019343853</v>
      </c>
    </row>
    <row r="8863" spans="1:3" x14ac:dyDescent="0.35">
      <c r="A8863">
        <v>8856</v>
      </c>
      <c r="B8863" s="35">
        <v>42572</v>
      </c>
      <c r="C8863" s="9">
        <v>0.10477233678102493</v>
      </c>
    </row>
    <row r="8864" spans="1:3" x14ac:dyDescent="0.35">
      <c r="A8864">
        <v>8857</v>
      </c>
      <c r="B8864" s="35">
        <v>42573</v>
      </c>
      <c r="C8864" s="9">
        <v>0.10562183707952499</v>
      </c>
    </row>
    <row r="8865" spans="1:3" x14ac:dyDescent="0.35">
      <c r="A8865">
        <v>8858</v>
      </c>
      <c r="B8865" s="35">
        <v>42574</v>
      </c>
      <c r="C8865" s="9">
        <v>0.1095861941576004</v>
      </c>
    </row>
    <row r="8866" spans="1:3" x14ac:dyDescent="0.35">
      <c r="A8866">
        <v>8859</v>
      </c>
      <c r="B8866" s="35">
        <v>42575</v>
      </c>
      <c r="C8866" s="9">
        <v>0.1095861941576004</v>
      </c>
    </row>
    <row r="8867" spans="1:3" x14ac:dyDescent="0.35">
      <c r="A8867">
        <v>8860</v>
      </c>
      <c r="B8867" s="35">
        <v>42576</v>
      </c>
      <c r="C8867" s="9">
        <v>0.10901985317468643</v>
      </c>
    </row>
    <row r="8868" spans="1:3" x14ac:dyDescent="0.35">
      <c r="A8868">
        <v>8861</v>
      </c>
      <c r="B8868" s="35">
        <v>42577</v>
      </c>
      <c r="C8868" s="9">
        <v>9.9392130970954895E-2</v>
      </c>
    </row>
    <row r="8869" spans="1:3" x14ac:dyDescent="0.35">
      <c r="A8869">
        <v>8862</v>
      </c>
      <c r="B8869" s="35">
        <v>42578</v>
      </c>
      <c r="C8869" s="9">
        <v>9.6277281641960144E-2</v>
      </c>
    </row>
    <row r="8870" spans="1:3" x14ac:dyDescent="0.35">
      <c r="A8870">
        <v>8863</v>
      </c>
      <c r="B8870" s="35">
        <v>42579</v>
      </c>
      <c r="C8870" s="9">
        <v>9.2029750347137451E-2</v>
      </c>
    </row>
    <row r="8871" spans="1:3" x14ac:dyDescent="0.35">
      <c r="A8871">
        <v>8864</v>
      </c>
      <c r="B8871" s="35">
        <v>42580</v>
      </c>
      <c r="C8871" s="9">
        <v>9.2029750347137451E-2</v>
      </c>
    </row>
    <row r="8872" spans="1:3" x14ac:dyDescent="0.35">
      <c r="A8872">
        <v>8865</v>
      </c>
      <c r="B8872" s="35">
        <v>42581</v>
      </c>
      <c r="C8872" s="9">
        <v>9.2029750347137451E-2</v>
      </c>
    </row>
    <row r="8873" spans="1:3" x14ac:dyDescent="0.35">
      <c r="A8873">
        <v>8866</v>
      </c>
      <c r="B8873" s="35">
        <v>42582</v>
      </c>
      <c r="C8873" s="9">
        <v>9.5144599676132202E-2</v>
      </c>
    </row>
    <row r="8874" spans="1:3" x14ac:dyDescent="0.35">
      <c r="A8874">
        <v>8867</v>
      </c>
      <c r="B8874" s="35">
        <v>42583</v>
      </c>
      <c r="C8874" s="9">
        <v>9.2312917113304138E-2</v>
      </c>
    </row>
    <row r="8875" spans="1:3" x14ac:dyDescent="0.35">
      <c r="A8875">
        <v>8868</v>
      </c>
      <c r="B8875" s="35">
        <v>42584</v>
      </c>
      <c r="C8875" s="9">
        <v>8.9764408767223358E-2</v>
      </c>
    </row>
    <row r="8876" spans="1:3" x14ac:dyDescent="0.35">
      <c r="A8876">
        <v>8869</v>
      </c>
      <c r="B8876" s="35">
        <v>42585</v>
      </c>
      <c r="C8876" s="9">
        <v>9.6277281641960144E-2</v>
      </c>
    </row>
    <row r="8877" spans="1:3" x14ac:dyDescent="0.35">
      <c r="A8877">
        <v>8870</v>
      </c>
      <c r="B8877" s="35">
        <v>42586</v>
      </c>
      <c r="C8877" s="9">
        <v>9.7126789391040802E-2</v>
      </c>
    </row>
    <row r="8878" spans="1:3" x14ac:dyDescent="0.35">
      <c r="A8878">
        <v>8871</v>
      </c>
      <c r="B8878" s="35">
        <v>42587</v>
      </c>
      <c r="C8878" s="9">
        <v>0.1033564954996109</v>
      </c>
    </row>
    <row r="8879" spans="1:3" x14ac:dyDescent="0.35">
      <c r="A8879">
        <v>8872</v>
      </c>
      <c r="B8879" s="35">
        <v>42588</v>
      </c>
      <c r="C8879" s="9">
        <v>0.1013743057847023</v>
      </c>
    </row>
    <row r="8880" spans="1:3" x14ac:dyDescent="0.35">
      <c r="A8880">
        <v>8873</v>
      </c>
      <c r="B8880" s="35">
        <v>42589</v>
      </c>
      <c r="C8880" s="9">
        <v>0.10392282903194427</v>
      </c>
    </row>
    <row r="8881" spans="1:3" x14ac:dyDescent="0.35">
      <c r="A8881">
        <v>8874</v>
      </c>
      <c r="B8881" s="35">
        <v>42590</v>
      </c>
      <c r="C8881" s="9">
        <v>0.10477233678102493</v>
      </c>
    </row>
    <row r="8882" spans="1:3" x14ac:dyDescent="0.35">
      <c r="A8882">
        <v>8875</v>
      </c>
      <c r="B8882" s="35">
        <v>42591</v>
      </c>
      <c r="C8882" s="9">
        <v>0.10392282903194427</v>
      </c>
    </row>
    <row r="8883" spans="1:3" x14ac:dyDescent="0.35">
      <c r="A8883">
        <v>8876</v>
      </c>
      <c r="B8883" s="35">
        <v>42592</v>
      </c>
      <c r="C8883" s="9">
        <v>9.8542623221874237E-2</v>
      </c>
    </row>
    <row r="8884" spans="1:3" x14ac:dyDescent="0.35">
      <c r="A8884">
        <v>8877</v>
      </c>
      <c r="B8884" s="35">
        <v>42593</v>
      </c>
      <c r="C8884" s="9">
        <v>9.6277281641960144E-2</v>
      </c>
    </row>
    <row r="8885" spans="1:3" x14ac:dyDescent="0.35">
      <c r="A8885">
        <v>8878</v>
      </c>
      <c r="B8885" s="35">
        <v>42594</v>
      </c>
      <c r="C8885" s="9">
        <v>9.5144599676132202E-2</v>
      </c>
    </row>
    <row r="8886" spans="1:3" x14ac:dyDescent="0.35">
      <c r="A8886">
        <v>8879</v>
      </c>
      <c r="B8886" s="35">
        <v>42595</v>
      </c>
      <c r="C8886" s="9">
        <v>9.9392130970954895E-2</v>
      </c>
    </row>
    <row r="8887" spans="1:3" x14ac:dyDescent="0.35">
      <c r="A8887">
        <v>8880</v>
      </c>
      <c r="B8887" s="35">
        <v>42596</v>
      </c>
      <c r="C8887" s="9">
        <v>9.8825797438621521E-2</v>
      </c>
    </row>
    <row r="8888" spans="1:3" x14ac:dyDescent="0.35">
      <c r="A8888">
        <v>8881</v>
      </c>
      <c r="B8888" s="35">
        <v>42597</v>
      </c>
      <c r="C8888" s="9">
        <v>9.9392130970954895E-2</v>
      </c>
    </row>
    <row r="8889" spans="1:3" x14ac:dyDescent="0.35">
      <c r="A8889">
        <v>8882</v>
      </c>
      <c r="B8889" s="35">
        <v>42598</v>
      </c>
      <c r="C8889" s="9">
        <v>9.825945645570755E-2</v>
      </c>
    </row>
    <row r="8890" spans="1:3" x14ac:dyDescent="0.35">
      <c r="A8890">
        <v>8883</v>
      </c>
      <c r="B8890" s="35">
        <v>42599</v>
      </c>
      <c r="C8890" s="9">
        <v>9.825945645570755E-2</v>
      </c>
    </row>
    <row r="8891" spans="1:3" x14ac:dyDescent="0.35">
      <c r="A8891">
        <v>8884</v>
      </c>
      <c r="B8891" s="35">
        <v>42600</v>
      </c>
      <c r="C8891" s="9">
        <v>9.825945645570755E-2</v>
      </c>
    </row>
    <row r="8892" spans="1:3" x14ac:dyDescent="0.35">
      <c r="A8892">
        <v>8885</v>
      </c>
      <c r="B8892" s="35">
        <v>42601</v>
      </c>
      <c r="C8892" s="9">
        <v>0.10647134482860565</v>
      </c>
    </row>
    <row r="8893" spans="1:3" x14ac:dyDescent="0.35">
      <c r="A8893">
        <v>8886</v>
      </c>
      <c r="B8893" s="35">
        <v>42602</v>
      </c>
      <c r="C8893" s="9">
        <v>0.12289512157440186</v>
      </c>
    </row>
    <row r="8894" spans="1:3" x14ac:dyDescent="0.35">
      <c r="A8894">
        <v>8887</v>
      </c>
      <c r="B8894" s="35">
        <v>42603</v>
      </c>
      <c r="C8894" s="9">
        <v>0.1200634241104126</v>
      </c>
    </row>
    <row r="8895" spans="1:3" x14ac:dyDescent="0.35">
      <c r="A8895">
        <v>8888</v>
      </c>
      <c r="B8895" s="35">
        <v>42604</v>
      </c>
      <c r="C8895" s="9">
        <v>9.4861432909965515E-2</v>
      </c>
    </row>
    <row r="8896" spans="1:3" x14ac:dyDescent="0.35">
      <c r="A8896">
        <v>8889</v>
      </c>
      <c r="B8896" s="35">
        <v>42605</v>
      </c>
      <c r="C8896" s="9">
        <v>9.6843615174293518E-2</v>
      </c>
    </row>
    <row r="8897" spans="1:3" x14ac:dyDescent="0.35">
      <c r="A8897">
        <v>8890</v>
      </c>
      <c r="B8897" s="35">
        <v>42606</v>
      </c>
      <c r="C8897" s="9">
        <v>0.10024163872003555</v>
      </c>
    </row>
    <row r="8898" spans="1:3" x14ac:dyDescent="0.35">
      <c r="A8898">
        <v>8891</v>
      </c>
      <c r="B8898" s="35">
        <v>42607</v>
      </c>
      <c r="C8898" s="9">
        <v>0.10392282903194427</v>
      </c>
    </row>
    <row r="8899" spans="1:3" x14ac:dyDescent="0.35">
      <c r="A8899">
        <v>8892</v>
      </c>
      <c r="B8899" s="35">
        <v>42608</v>
      </c>
      <c r="C8899" s="9">
        <v>0.10080797225236893</v>
      </c>
    </row>
    <row r="8900" spans="1:3" x14ac:dyDescent="0.35">
      <c r="A8900">
        <v>8893</v>
      </c>
      <c r="B8900" s="35">
        <v>42609</v>
      </c>
      <c r="C8900" s="9">
        <v>9.9675297737121582E-2</v>
      </c>
    </row>
    <row r="8901" spans="1:3" x14ac:dyDescent="0.35">
      <c r="A8901">
        <v>8894</v>
      </c>
      <c r="B8901" s="35">
        <v>42610</v>
      </c>
      <c r="C8901" s="9">
        <v>9.9108964204788208E-2</v>
      </c>
    </row>
    <row r="8902" spans="1:3" x14ac:dyDescent="0.35">
      <c r="A8902">
        <v>8895</v>
      </c>
      <c r="B8902" s="35">
        <v>42611</v>
      </c>
      <c r="C8902" s="9">
        <v>0.5295250415802002</v>
      </c>
    </row>
    <row r="8903" spans="1:3" x14ac:dyDescent="0.35">
      <c r="A8903">
        <v>8896</v>
      </c>
      <c r="B8903" s="35">
        <v>42612</v>
      </c>
      <c r="C8903" s="9">
        <v>0.3681190013885498</v>
      </c>
    </row>
    <row r="8904" spans="1:3" x14ac:dyDescent="0.35">
      <c r="A8904">
        <v>8897</v>
      </c>
      <c r="B8904" s="35">
        <v>42613</v>
      </c>
      <c r="C8904" s="9">
        <v>0.28316846489906311</v>
      </c>
    </row>
    <row r="8905" spans="1:3" x14ac:dyDescent="0.35">
      <c r="A8905">
        <v>8898</v>
      </c>
      <c r="B8905" s="35">
        <v>42614</v>
      </c>
      <c r="C8905" s="9">
        <v>0.18660801649093628</v>
      </c>
    </row>
    <row r="8906" spans="1:3" x14ac:dyDescent="0.35">
      <c r="A8906">
        <v>8899</v>
      </c>
      <c r="B8906" s="35">
        <v>42615</v>
      </c>
      <c r="C8906" s="9">
        <v>0.11893074959516525</v>
      </c>
    </row>
    <row r="8907" spans="1:3" x14ac:dyDescent="0.35">
      <c r="A8907">
        <v>8900</v>
      </c>
      <c r="B8907" s="35">
        <v>42616</v>
      </c>
      <c r="C8907" s="9">
        <v>0.10817035287618637</v>
      </c>
    </row>
    <row r="8908" spans="1:3" x14ac:dyDescent="0.35">
      <c r="A8908">
        <v>8901</v>
      </c>
      <c r="B8908" s="35">
        <v>42617</v>
      </c>
      <c r="C8908" s="9">
        <v>9.2312917113304138E-2</v>
      </c>
    </row>
    <row r="8909" spans="1:3" x14ac:dyDescent="0.35">
      <c r="A8909">
        <v>8902</v>
      </c>
      <c r="B8909" s="35">
        <v>42618</v>
      </c>
      <c r="C8909" s="9">
        <v>8.4667369723320007E-2</v>
      </c>
    </row>
    <row r="8910" spans="1:3" x14ac:dyDescent="0.35">
      <c r="A8910">
        <v>8903</v>
      </c>
      <c r="B8910" s="35">
        <v>42619</v>
      </c>
      <c r="C8910" s="9">
        <v>8.0419838428497314E-2</v>
      </c>
    </row>
    <row r="8911" spans="1:3" x14ac:dyDescent="0.35">
      <c r="A8911">
        <v>8904</v>
      </c>
      <c r="B8911" s="35">
        <v>42620</v>
      </c>
      <c r="C8911" s="9">
        <v>7.7871330082416534E-2</v>
      </c>
    </row>
    <row r="8912" spans="1:3" x14ac:dyDescent="0.35">
      <c r="A8912">
        <v>8905</v>
      </c>
      <c r="B8912" s="35">
        <v>42621</v>
      </c>
      <c r="C8912" s="9">
        <v>7.5605981051921844E-2</v>
      </c>
    </row>
    <row r="8913" spans="1:3" x14ac:dyDescent="0.35">
      <c r="A8913">
        <v>8906</v>
      </c>
      <c r="B8913" s="35">
        <v>42622</v>
      </c>
      <c r="C8913" s="9">
        <v>7.4756480753421783E-2</v>
      </c>
    </row>
    <row r="8914" spans="1:3" x14ac:dyDescent="0.35">
      <c r="A8914">
        <v>8907</v>
      </c>
      <c r="B8914" s="35">
        <v>42623</v>
      </c>
      <c r="C8914" s="9">
        <v>7.4756480753421783E-2</v>
      </c>
    </row>
    <row r="8915" spans="1:3" x14ac:dyDescent="0.35">
      <c r="A8915">
        <v>8908</v>
      </c>
      <c r="B8915" s="35">
        <v>42624</v>
      </c>
      <c r="C8915" s="9">
        <v>7.4756480753421783E-2</v>
      </c>
    </row>
    <row r="8916" spans="1:3" x14ac:dyDescent="0.35">
      <c r="A8916">
        <v>8909</v>
      </c>
      <c r="B8916" s="35">
        <v>42625</v>
      </c>
      <c r="C8916" s="9">
        <v>7.5322814285755157E-2</v>
      </c>
    </row>
    <row r="8917" spans="1:3" x14ac:dyDescent="0.35">
      <c r="A8917">
        <v>8910</v>
      </c>
      <c r="B8917" s="35">
        <v>42626</v>
      </c>
      <c r="C8917" s="9">
        <v>7.503964751958847E-2</v>
      </c>
    </row>
    <row r="8918" spans="1:3" x14ac:dyDescent="0.35">
      <c r="A8918">
        <v>8911</v>
      </c>
      <c r="B8918" s="35">
        <v>42627</v>
      </c>
      <c r="C8918" s="9">
        <v>7.3340632021427155E-2</v>
      </c>
    </row>
    <row r="8919" spans="1:3" x14ac:dyDescent="0.35">
      <c r="A8919">
        <v>8912</v>
      </c>
      <c r="B8919" s="35">
        <v>42628</v>
      </c>
      <c r="C8919" s="9">
        <v>7.5889147818088531E-2</v>
      </c>
    </row>
    <row r="8920" spans="1:3" x14ac:dyDescent="0.35">
      <c r="A8920">
        <v>8913</v>
      </c>
      <c r="B8920" s="35">
        <v>42629</v>
      </c>
      <c r="C8920" s="9">
        <v>7.5322814285755157E-2</v>
      </c>
    </row>
    <row r="8921" spans="1:3" x14ac:dyDescent="0.35">
      <c r="A8921">
        <v>8914</v>
      </c>
      <c r="B8921" s="35">
        <v>42630</v>
      </c>
      <c r="C8921" s="9">
        <v>7.3340632021427155E-2</v>
      </c>
    </row>
    <row r="8922" spans="1:3" x14ac:dyDescent="0.35">
      <c r="A8922">
        <v>8915</v>
      </c>
      <c r="B8922" s="35">
        <v>42631</v>
      </c>
      <c r="C8922" s="9">
        <v>7.220795750617981E-2</v>
      </c>
    </row>
    <row r="8923" spans="1:3" x14ac:dyDescent="0.35">
      <c r="A8923">
        <v>8916</v>
      </c>
      <c r="B8923" s="35">
        <v>42632</v>
      </c>
      <c r="C8923" s="9">
        <v>7.1641623973846436E-2</v>
      </c>
    </row>
    <row r="8924" spans="1:3" x14ac:dyDescent="0.35">
      <c r="A8924">
        <v>8917</v>
      </c>
      <c r="B8924" s="35">
        <v>42633</v>
      </c>
      <c r="C8924" s="9">
        <v>6.8809941411018372E-2</v>
      </c>
    </row>
    <row r="8925" spans="1:3" x14ac:dyDescent="0.35">
      <c r="A8925">
        <v>8918</v>
      </c>
      <c r="B8925" s="35">
        <v>42634</v>
      </c>
      <c r="C8925" s="9">
        <v>6.5978251397609711E-2</v>
      </c>
    </row>
    <row r="8926" spans="1:3" x14ac:dyDescent="0.35">
      <c r="A8926">
        <v>8919</v>
      </c>
      <c r="B8926" s="35">
        <v>42635</v>
      </c>
      <c r="C8926" s="9">
        <v>6.286340206861496E-2</v>
      </c>
    </row>
    <row r="8927" spans="1:3" x14ac:dyDescent="0.35">
      <c r="A8927">
        <v>8920</v>
      </c>
      <c r="B8927" s="35">
        <v>42636</v>
      </c>
      <c r="C8927" s="9">
        <v>5.9748541563749313E-2</v>
      </c>
    </row>
    <row r="8928" spans="1:3" x14ac:dyDescent="0.35">
      <c r="A8928">
        <v>8921</v>
      </c>
      <c r="B8928" s="35">
        <v>42637</v>
      </c>
      <c r="C8928" s="9">
        <v>5.8899037539958954E-2</v>
      </c>
    </row>
    <row r="8929" spans="1:3" x14ac:dyDescent="0.35">
      <c r="A8929">
        <v>8922</v>
      </c>
      <c r="B8929" s="35">
        <v>42638</v>
      </c>
      <c r="C8929" s="9">
        <v>5.8899037539958954E-2</v>
      </c>
    </row>
    <row r="8930" spans="1:3" x14ac:dyDescent="0.35">
      <c r="A8930">
        <v>8923</v>
      </c>
      <c r="B8930" s="35">
        <v>42639</v>
      </c>
      <c r="C8930" s="9">
        <v>5.8049533516168594E-2</v>
      </c>
    </row>
    <row r="8931" spans="1:3" x14ac:dyDescent="0.35">
      <c r="A8931">
        <v>8924</v>
      </c>
      <c r="B8931" s="35">
        <v>42640</v>
      </c>
      <c r="C8931" s="9">
        <v>5.4651513695716858E-2</v>
      </c>
    </row>
    <row r="8932" spans="1:3" x14ac:dyDescent="0.35">
      <c r="A8932">
        <v>8925</v>
      </c>
      <c r="B8932" s="35">
        <v>42641</v>
      </c>
      <c r="C8932" s="9">
        <v>5.3235672414302826E-2</v>
      </c>
    </row>
    <row r="8933" spans="1:3" x14ac:dyDescent="0.35">
      <c r="A8933">
        <v>8926</v>
      </c>
      <c r="B8933" s="35">
        <v>42642</v>
      </c>
      <c r="C8933" s="9">
        <v>5.0970323383808136E-2</v>
      </c>
    </row>
    <row r="8934" spans="1:3" x14ac:dyDescent="0.35">
      <c r="A8934">
        <v>8927</v>
      </c>
      <c r="B8934" s="35">
        <v>42643</v>
      </c>
      <c r="C8934" s="9">
        <v>5.0403986126184464E-2</v>
      </c>
    </row>
    <row r="8935" spans="1:3" x14ac:dyDescent="0.35">
      <c r="A8935">
        <v>8928</v>
      </c>
      <c r="B8935" s="35">
        <v>42644</v>
      </c>
      <c r="C8935" s="9">
        <v>4.7005962580442429E-2</v>
      </c>
    </row>
    <row r="8936" spans="1:3" x14ac:dyDescent="0.35">
      <c r="A8936">
        <v>8929</v>
      </c>
      <c r="B8936" s="35">
        <v>42645</v>
      </c>
      <c r="C8936" s="9">
        <v>4.5873291790485382E-2</v>
      </c>
    </row>
    <row r="8937" spans="1:3" x14ac:dyDescent="0.35">
      <c r="A8937">
        <v>8930</v>
      </c>
      <c r="B8937" s="35">
        <v>42646</v>
      </c>
      <c r="C8937" s="9">
        <v>4.2758438736200333E-2</v>
      </c>
    </row>
    <row r="8938" spans="1:3" x14ac:dyDescent="0.35">
      <c r="A8938">
        <v>8931</v>
      </c>
      <c r="B8938" s="35">
        <v>42647</v>
      </c>
      <c r="C8938" s="9">
        <v>4.0209919214248657E-2</v>
      </c>
    </row>
    <row r="8939" spans="1:3" x14ac:dyDescent="0.35">
      <c r="A8939">
        <v>8932</v>
      </c>
      <c r="B8939" s="35">
        <v>42648</v>
      </c>
      <c r="C8939" s="9">
        <v>4.1059430688619614E-2</v>
      </c>
    </row>
    <row r="8940" spans="1:3" x14ac:dyDescent="0.35">
      <c r="A8940">
        <v>8933</v>
      </c>
      <c r="B8940" s="35">
        <v>42649</v>
      </c>
      <c r="C8940" s="9">
        <v>4.2475268244743347E-2</v>
      </c>
    </row>
    <row r="8941" spans="1:3" x14ac:dyDescent="0.35">
      <c r="A8941">
        <v>8934</v>
      </c>
      <c r="B8941" s="35">
        <v>42650</v>
      </c>
      <c r="C8941" s="9">
        <v>4.4174280017614365E-2</v>
      </c>
    </row>
    <row r="8942" spans="1:3" x14ac:dyDescent="0.35">
      <c r="A8942">
        <v>8935</v>
      </c>
      <c r="B8942" s="35">
        <v>42651</v>
      </c>
      <c r="C8942" s="9">
        <v>4.2475268244743347E-2</v>
      </c>
    </row>
    <row r="8943" spans="1:3" x14ac:dyDescent="0.35">
      <c r="A8943">
        <v>8936</v>
      </c>
      <c r="B8943" s="35">
        <v>42652</v>
      </c>
      <c r="C8943" s="9">
        <v>4.1059430688619614E-2</v>
      </c>
    </row>
    <row r="8944" spans="1:3" x14ac:dyDescent="0.35">
      <c r="A8944">
        <v>8937</v>
      </c>
      <c r="B8944" s="35">
        <v>42653</v>
      </c>
      <c r="C8944" s="9">
        <v>4.1342597454786301E-2</v>
      </c>
    </row>
    <row r="8945" spans="1:3" x14ac:dyDescent="0.35">
      <c r="A8945">
        <v>8938</v>
      </c>
      <c r="B8945" s="35">
        <v>42654</v>
      </c>
      <c r="C8945" s="9">
        <v>4.0776260197162628E-2</v>
      </c>
    </row>
    <row r="8946" spans="1:3" x14ac:dyDescent="0.35">
      <c r="A8946">
        <v>8939</v>
      </c>
      <c r="B8946" s="35">
        <v>42655</v>
      </c>
      <c r="C8946" s="9">
        <v>4.3607942759990692E-2</v>
      </c>
    </row>
    <row r="8947" spans="1:3" x14ac:dyDescent="0.35">
      <c r="A8947">
        <v>8940</v>
      </c>
      <c r="B8947" s="35">
        <v>42656</v>
      </c>
      <c r="C8947" s="9">
        <v>4.4174280017614365E-2</v>
      </c>
    </row>
    <row r="8948" spans="1:3" x14ac:dyDescent="0.35">
      <c r="A8948">
        <v>8941</v>
      </c>
      <c r="B8948" s="35">
        <v>42657</v>
      </c>
      <c r="C8948" s="9">
        <v>3.8510911166667938E-2</v>
      </c>
    </row>
    <row r="8949" spans="1:3" x14ac:dyDescent="0.35">
      <c r="A8949">
        <v>8942</v>
      </c>
      <c r="B8949" s="35">
        <v>42658</v>
      </c>
      <c r="C8949" s="9">
        <v>3.0582195147871971E-2</v>
      </c>
    </row>
    <row r="8950" spans="1:3" x14ac:dyDescent="0.35">
      <c r="A8950">
        <v>8943</v>
      </c>
      <c r="B8950" s="35">
        <v>42659</v>
      </c>
      <c r="C8950" s="9">
        <v>3.5112891346216202E-2</v>
      </c>
    </row>
    <row r="8951" spans="1:3" x14ac:dyDescent="0.35">
      <c r="A8951">
        <v>8944</v>
      </c>
      <c r="B8951" s="35">
        <v>42660</v>
      </c>
      <c r="C8951" s="9">
        <v>3.8794081658124924E-2</v>
      </c>
    </row>
    <row r="8952" spans="1:3" x14ac:dyDescent="0.35">
      <c r="A8952">
        <v>8945</v>
      </c>
      <c r="B8952" s="35">
        <v>42661</v>
      </c>
      <c r="C8952" s="9">
        <v>4.0493089705705643E-2</v>
      </c>
    </row>
    <row r="8953" spans="1:3" x14ac:dyDescent="0.35">
      <c r="A8953">
        <v>8946</v>
      </c>
      <c r="B8953" s="35">
        <v>42662</v>
      </c>
      <c r="C8953" s="9">
        <v>4.0776260197162628E-2</v>
      </c>
    </row>
    <row r="8954" spans="1:3" x14ac:dyDescent="0.35">
      <c r="A8954">
        <v>8947</v>
      </c>
      <c r="B8954" s="35">
        <v>42663</v>
      </c>
      <c r="C8954" s="9">
        <v>4.1059430688619614E-2</v>
      </c>
    </row>
    <row r="8955" spans="1:3" x14ac:dyDescent="0.35">
      <c r="A8955">
        <v>8948</v>
      </c>
      <c r="B8955" s="35">
        <v>42664</v>
      </c>
      <c r="C8955" s="9">
        <v>4.1059430688619614E-2</v>
      </c>
    </row>
    <row r="8956" spans="1:3" x14ac:dyDescent="0.35">
      <c r="A8956">
        <v>8949</v>
      </c>
      <c r="B8956" s="35">
        <v>42665</v>
      </c>
      <c r="C8956" s="9">
        <v>4.0776260197162628E-2</v>
      </c>
    </row>
    <row r="8957" spans="1:3" x14ac:dyDescent="0.35">
      <c r="A8957">
        <v>8950</v>
      </c>
      <c r="B8957" s="35">
        <v>42666</v>
      </c>
      <c r="C8957" s="9">
        <v>4.0776260197162628E-2</v>
      </c>
    </row>
    <row r="8958" spans="1:3" x14ac:dyDescent="0.35">
      <c r="A8958">
        <v>8951</v>
      </c>
      <c r="B8958" s="35">
        <v>42667</v>
      </c>
      <c r="C8958" s="9">
        <v>4.0776260197162628E-2</v>
      </c>
    </row>
    <row r="8959" spans="1:3" x14ac:dyDescent="0.35">
      <c r="A8959">
        <v>8952</v>
      </c>
      <c r="B8959" s="35">
        <v>42668</v>
      </c>
      <c r="C8959" s="9">
        <v>4.0776260197162628E-2</v>
      </c>
    </row>
    <row r="8960" spans="1:3" x14ac:dyDescent="0.35">
      <c r="A8960">
        <v>8953</v>
      </c>
      <c r="B8960" s="35">
        <v>42669</v>
      </c>
      <c r="C8960" s="9">
        <v>4.0776260197162628E-2</v>
      </c>
    </row>
    <row r="8961" spans="1:3" x14ac:dyDescent="0.35">
      <c r="A8961">
        <v>8954</v>
      </c>
      <c r="B8961" s="35">
        <v>42670</v>
      </c>
      <c r="C8961" s="9">
        <v>4.0209919214248657E-2</v>
      </c>
    </row>
    <row r="8962" spans="1:3" x14ac:dyDescent="0.35">
      <c r="A8962">
        <v>8955</v>
      </c>
      <c r="B8962" s="35">
        <v>42671</v>
      </c>
      <c r="C8962" s="9">
        <v>3.9360415190458298E-2</v>
      </c>
    </row>
    <row r="8963" spans="1:3" x14ac:dyDescent="0.35">
      <c r="A8963">
        <v>8956</v>
      </c>
      <c r="B8963" s="35">
        <v>42672</v>
      </c>
      <c r="C8963" s="9">
        <v>4.0493089705705643E-2</v>
      </c>
    </row>
    <row r="8964" spans="1:3" x14ac:dyDescent="0.35">
      <c r="A8964">
        <v>8957</v>
      </c>
      <c r="B8964" s="35">
        <v>42673</v>
      </c>
      <c r="C8964" s="9">
        <v>4.0776260197162628E-2</v>
      </c>
    </row>
    <row r="8965" spans="1:3" x14ac:dyDescent="0.35">
      <c r="A8965">
        <v>8958</v>
      </c>
      <c r="B8965" s="35">
        <v>42674</v>
      </c>
      <c r="C8965" s="9">
        <v>4.0493089705705643E-2</v>
      </c>
    </row>
    <row r="8966" spans="1:3" x14ac:dyDescent="0.35">
      <c r="A8966">
        <v>8959</v>
      </c>
      <c r="B8966" s="35">
        <v>42675</v>
      </c>
      <c r="C8966" s="9">
        <v>4.0209919214248657E-2</v>
      </c>
    </row>
    <row r="8967" spans="1:3" x14ac:dyDescent="0.35">
      <c r="A8967">
        <v>8960</v>
      </c>
      <c r="B8967" s="35">
        <v>42676</v>
      </c>
      <c r="C8967" s="9">
        <v>4.0209919214248657E-2</v>
      </c>
    </row>
    <row r="8968" spans="1:3" x14ac:dyDescent="0.35">
      <c r="A8968">
        <v>8961</v>
      </c>
      <c r="B8968" s="35">
        <v>42677</v>
      </c>
      <c r="C8968" s="9">
        <v>4.0209919214248657E-2</v>
      </c>
    </row>
    <row r="8969" spans="1:3" x14ac:dyDescent="0.35">
      <c r="A8969">
        <v>8962</v>
      </c>
      <c r="B8969" s="35">
        <v>42678</v>
      </c>
      <c r="C8969" s="9">
        <v>4.0209919214248657E-2</v>
      </c>
    </row>
    <row r="8970" spans="1:3" x14ac:dyDescent="0.35">
      <c r="A8970">
        <v>8963</v>
      </c>
      <c r="B8970" s="35">
        <v>42679</v>
      </c>
      <c r="C8970" s="9">
        <v>4.0209919214248657E-2</v>
      </c>
    </row>
    <row r="8971" spans="1:3" x14ac:dyDescent="0.35">
      <c r="A8971">
        <v>8964</v>
      </c>
      <c r="B8971" s="35">
        <v>42680</v>
      </c>
      <c r="C8971" s="9">
        <v>3.992675244808197E-2</v>
      </c>
    </row>
    <row r="8972" spans="1:3" x14ac:dyDescent="0.35">
      <c r="A8972">
        <v>8965</v>
      </c>
      <c r="B8972" s="35">
        <v>42681</v>
      </c>
      <c r="C8972" s="9">
        <v>4.0209919214248657E-2</v>
      </c>
    </row>
    <row r="8973" spans="1:3" x14ac:dyDescent="0.35">
      <c r="A8973">
        <v>8966</v>
      </c>
      <c r="B8973" s="35">
        <v>42682</v>
      </c>
      <c r="C8973" s="9">
        <v>4.0493089705705643E-2</v>
      </c>
    </row>
    <row r="8974" spans="1:3" x14ac:dyDescent="0.35">
      <c r="A8974">
        <v>8967</v>
      </c>
      <c r="B8974" s="35">
        <v>42683</v>
      </c>
      <c r="C8974" s="9">
        <v>4.0493089705705643E-2</v>
      </c>
    </row>
    <row r="8975" spans="1:3" x14ac:dyDescent="0.35">
      <c r="A8975">
        <v>8968</v>
      </c>
      <c r="B8975" s="35">
        <v>42684</v>
      </c>
      <c r="C8975" s="9">
        <v>4.0493089705705643E-2</v>
      </c>
    </row>
    <row r="8976" spans="1:3" x14ac:dyDescent="0.35">
      <c r="A8976">
        <v>8969</v>
      </c>
      <c r="B8976" s="35">
        <v>42685</v>
      </c>
      <c r="C8976" s="9">
        <v>4.0209919214248657E-2</v>
      </c>
    </row>
    <row r="8977" spans="1:3" x14ac:dyDescent="0.35">
      <c r="A8977">
        <v>8970</v>
      </c>
      <c r="B8977" s="35">
        <v>42686</v>
      </c>
      <c r="C8977" s="9">
        <v>4.0209919214248657E-2</v>
      </c>
    </row>
    <row r="8978" spans="1:3" x14ac:dyDescent="0.35">
      <c r="A8978">
        <v>8971</v>
      </c>
      <c r="B8978" s="35">
        <v>42687</v>
      </c>
      <c r="C8978" s="9">
        <v>4.0209919214248657E-2</v>
      </c>
    </row>
    <row r="8979" spans="1:3" x14ac:dyDescent="0.35">
      <c r="A8979">
        <v>8972</v>
      </c>
      <c r="B8979" s="35">
        <v>42688</v>
      </c>
      <c r="C8979" s="9">
        <v>3.992675244808197E-2</v>
      </c>
    </row>
    <row r="8980" spans="1:3" x14ac:dyDescent="0.35">
      <c r="A8980">
        <v>8973</v>
      </c>
      <c r="B8980" s="35">
        <v>42689</v>
      </c>
      <c r="C8980" s="9">
        <v>3.9643585681915283E-2</v>
      </c>
    </row>
    <row r="8981" spans="1:3" x14ac:dyDescent="0.35">
      <c r="A8981">
        <v>8974</v>
      </c>
      <c r="B8981" s="35">
        <v>42690</v>
      </c>
      <c r="C8981" s="9">
        <v>3.9077248424291611E-2</v>
      </c>
    </row>
    <row r="8982" spans="1:3" x14ac:dyDescent="0.35">
      <c r="A8982">
        <v>8975</v>
      </c>
      <c r="B8982" s="35">
        <v>42691</v>
      </c>
      <c r="C8982" s="9">
        <v>3.9643585681915283E-2</v>
      </c>
    </row>
    <row r="8983" spans="1:3" x14ac:dyDescent="0.35">
      <c r="A8983">
        <v>8976</v>
      </c>
      <c r="B8983" s="35">
        <v>42692</v>
      </c>
      <c r="C8983" s="9">
        <v>3.9077248424291611E-2</v>
      </c>
    </row>
    <row r="8984" spans="1:3" x14ac:dyDescent="0.35">
      <c r="A8984">
        <v>8977</v>
      </c>
      <c r="B8984" s="35">
        <v>42693</v>
      </c>
      <c r="C8984" s="9">
        <v>3.9643585681915283E-2</v>
      </c>
    </row>
    <row r="8985" spans="1:3" x14ac:dyDescent="0.35">
      <c r="A8985">
        <v>8978</v>
      </c>
      <c r="B8985" s="35">
        <v>42694</v>
      </c>
      <c r="C8985" s="9">
        <v>3.992675244808197E-2</v>
      </c>
    </row>
    <row r="8986" spans="1:3" x14ac:dyDescent="0.35">
      <c r="A8986">
        <v>8979</v>
      </c>
      <c r="B8986" s="35">
        <v>42695</v>
      </c>
      <c r="C8986" s="9">
        <v>4.0209919214248657E-2</v>
      </c>
    </row>
    <row r="8987" spans="1:3" x14ac:dyDescent="0.35">
      <c r="A8987">
        <v>8980</v>
      </c>
      <c r="B8987" s="35">
        <v>42696</v>
      </c>
      <c r="C8987" s="9">
        <v>4.7005962580442429E-2</v>
      </c>
    </row>
    <row r="8988" spans="1:3" x14ac:dyDescent="0.35">
      <c r="A8988">
        <v>8981</v>
      </c>
      <c r="B8988" s="35">
        <v>42697</v>
      </c>
      <c r="C8988" s="9">
        <v>4.2475268244743347E-2</v>
      </c>
    </row>
    <row r="8989" spans="1:3" x14ac:dyDescent="0.35">
      <c r="A8989">
        <v>8982</v>
      </c>
      <c r="B8989" s="35">
        <v>42698</v>
      </c>
      <c r="C8989" s="9">
        <v>4.1059430688619614E-2</v>
      </c>
    </row>
    <row r="8990" spans="1:3" x14ac:dyDescent="0.35">
      <c r="A8990">
        <v>8983</v>
      </c>
      <c r="B8990" s="35">
        <v>42699</v>
      </c>
      <c r="C8990" s="9">
        <v>4.0209919214248657E-2</v>
      </c>
    </row>
    <row r="8991" spans="1:3" x14ac:dyDescent="0.35">
      <c r="A8991">
        <v>8984</v>
      </c>
      <c r="B8991" s="35">
        <v>42700</v>
      </c>
      <c r="C8991" s="9">
        <v>4.1342597454786301E-2</v>
      </c>
    </row>
    <row r="8992" spans="1:3" x14ac:dyDescent="0.35">
      <c r="A8992">
        <v>8985</v>
      </c>
      <c r="B8992" s="35">
        <v>42701</v>
      </c>
      <c r="C8992" s="9">
        <v>4.2475268244743347E-2</v>
      </c>
    </row>
    <row r="8993" spans="1:3" x14ac:dyDescent="0.35">
      <c r="A8993">
        <v>8986</v>
      </c>
      <c r="B8993" s="35">
        <v>42702</v>
      </c>
      <c r="C8993" s="9">
        <v>4.1059430688619614E-2</v>
      </c>
    </row>
    <row r="8994" spans="1:3" x14ac:dyDescent="0.35">
      <c r="A8994">
        <v>8987</v>
      </c>
      <c r="B8994" s="35">
        <v>42703</v>
      </c>
      <c r="C8994" s="9">
        <v>4.0493089705705643E-2</v>
      </c>
    </row>
    <row r="8995" spans="1:3" x14ac:dyDescent="0.35">
      <c r="A8995">
        <v>8988</v>
      </c>
      <c r="B8995" s="35">
        <v>42704</v>
      </c>
      <c r="C8995" s="9">
        <v>3.8510911166667938E-2</v>
      </c>
    </row>
    <row r="8996" spans="1:3" x14ac:dyDescent="0.35">
      <c r="A8996">
        <v>8989</v>
      </c>
      <c r="B8996" s="35">
        <v>42705</v>
      </c>
      <c r="C8996" s="9">
        <v>3.8227744400501251E-2</v>
      </c>
    </row>
    <row r="8997" spans="1:3" x14ac:dyDescent="0.35">
      <c r="A8997">
        <v>8990</v>
      </c>
      <c r="B8997" s="35">
        <v>42706</v>
      </c>
      <c r="C8997" s="9">
        <v>3.9643585681915283E-2</v>
      </c>
    </row>
    <row r="8998" spans="1:3" x14ac:dyDescent="0.35">
      <c r="A8998">
        <v>8991</v>
      </c>
      <c r="B8998" s="35">
        <v>42707</v>
      </c>
      <c r="C8998" s="9">
        <v>4.1342597454786301E-2</v>
      </c>
    </row>
    <row r="8999" spans="1:3" x14ac:dyDescent="0.35">
      <c r="A8999">
        <v>8992</v>
      </c>
      <c r="B8999" s="35">
        <v>42708</v>
      </c>
      <c r="C8999" s="9">
        <v>4.0493089705705643E-2</v>
      </c>
    </row>
    <row r="9000" spans="1:3" x14ac:dyDescent="0.35">
      <c r="A9000">
        <v>8993</v>
      </c>
      <c r="B9000" s="35">
        <v>42709</v>
      </c>
      <c r="C9000" s="9">
        <v>3.8794081658124924E-2</v>
      </c>
    </row>
    <row r="9001" spans="1:3" x14ac:dyDescent="0.35">
      <c r="A9001">
        <v>8994</v>
      </c>
      <c r="B9001" s="35">
        <v>42710</v>
      </c>
      <c r="C9001" s="9">
        <v>3.8227744400501251E-2</v>
      </c>
    </row>
    <row r="9002" spans="1:3" x14ac:dyDescent="0.35">
      <c r="A9002">
        <v>8995</v>
      </c>
      <c r="B9002" s="35">
        <v>42711</v>
      </c>
      <c r="C9002" s="9">
        <v>3.8227744400501251E-2</v>
      </c>
    </row>
    <row r="9003" spans="1:3" x14ac:dyDescent="0.35">
      <c r="A9003">
        <v>8996</v>
      </c>
      <c r="B9003" s="35">
        <v>42712</v>
      </c>
      <c r="C9003" s="9">
        <v>3.8227744400501251E-2</v>
      </c>
    </row>
    <row r="9004" spans="1:3" x14ac:dyDescent="0.35">
      <c r="A9004">
        <v>8997</v>
      </c>
      <c r="B9004" s="35">
        <v>42713</v>
      </c>
      <c r="C9004" s="9">
        <v>3.8510911166667938E-2</v>
      </c>
    </row>
    <row r="9005" spans="1:3" x14ac:dyDescent="0.35">
      <c r="A9005">
        <v>8998</v>
      </c>
      <c r="B9005" s="35">
        <v>42714</v>
      </c>
      <c r="C9005" s="9">
        <v>3.8794081658124924E-2</v>
      </c>
    </row>
    <row r="9006" spans="1:3" x14ac:dyDescent="0.35">
      <c r="A9006">
        <v>8999</v>
      </c>
      <c r="B9006" s="35">
        <v>42715</v>
      </c>
      <c r="C9006" s="9">
        <v>4.1059430688619614E-2</v>
      </c>
    </row>
    <row r="9007" spans="1:3" x14ac:dyDescent="0.35">
      <c r="A9007">
        <v>9000</v>
      </c>
      <c r="B9007" s="35">
        <v>42716</v>
      </c>
      <c r="C9007" s="9">
        <v>4.2475268244743347E-2</v>
      </c>
    </row>
    <row r="9008" spans="1:3" x14ac:dyDescent="0.35">
      <c r="A9008">
        <v>9001</v>
      </c>
      <c r="B9008" s="35">
        <v>42717</v>
      </c>
      <c r="C9008" s="9">
        <v>4.2475268244743347E-2</v>
      </c>
    </row>
    <row r="9009" spans="1:3" x14ac:dyDescent="0.35">
      <c r="A9009">
        <v>9002</v>
      </c>
      <c r="B9009" s="35">
        <v>42718</v>
      </c>
      <c r="C9009" s="9">
        <v>4.2475268244743347E-2</v>
      </c>
    </row>
    <row r="9010" spans="1:3" x14ac:dyDescent="0.35">
      <c r="A9010">
        <v>9003</v>
      </c>
      <c r="B9010" s="35">
        <v>42719</v>
      </c>
      <c r="C9010" s="9">
        <v>5.5501021444797516E-2</v>
      </c>
    </row>
    <row r="9011" spans="1:3" x14ac:dyDescent="0.35">
      <c r="A9011">
        <v>9004</v>
      </c>
      <c r="B9011" s="35">
        <v>42720</v>
      </c>
      <c r="C9011" s="9">
        <v>7.9287171363830566E-2</v>
      </c>
    </row>
    <row r="9012" spans="1:3" x14ac:dyDescent="0.35">
      <c r="A9012">
        <v>9005</v>
      </c>
      <c r="B9012" s="35">
        <v>42721</v>
      </c>
      <c r="C9012" s="9">
        <v>4.0209919214248657E-2</v>
      </c>
    </row>
    <row r="9013" spans="1:3" x14ac:dyDescent="0.35">
      <c r="A9013">
        <v>9006</v>
      </c>
      <c r="B9013" s="35">
        <v>42722</v>
      </c>
      <c r="C9013" s="9">
        <v>7.2491124272346497E-2</v>
      </c>
    </row>
    <row r="9014" spans="1:3" x14ac:dyDescent="0.35">
      <c r="A9014">
        <v>9007</v>
      </c>
      <c r="B9014" s="35">
        <v>42723</v>
      </c>
      <c r="C9014" s="9">
        <v>7.4756480753421783E-2</v>
      </c>
    </row>
    <row r="9015" spans="1:3" x14ac:dyDescent="0.35">
      <c r="A9015">
        <v>9008</v>
      </c>
      <c r="B9015" s="35">
        <v>42724</v>
      </c>
      <c r="C9015" s="9">
        <v>7.6172322034835815E-2</v>
      </c>
    </row>
    <row r="9016" spans="1:3" x14ac:dyDescent="0.35">
      <c r="A9016">
        <v>9009</v>
      </c>
      <c r="B9016" s="35">
        <v>42725</v>
      </c>
      <c r="C9016" s="9">
        <v>7.6455488801002502E-2</v>
      </c>
    </row>
    <row r="9017" spans="1:3" x14ac:dyDescent="0.35">
      <c r="A9017">
        <v>9010</v>
      </c>
      <c r="B9017" s="35">
        <v>42726</v>
      </c>
      <c r="C9017" s="9">
        <v>6.3146568834781647E-2</v>
      </c>
    </row>
    <row r="9018" spans="1:3" x14ac:dyDescent="0.35">
      <c r="A9018">
        <v>9011</v>
      </c>
      <c r="B9018" s="35">
        <v>42727</v>
      </c>
      <c r="C9018" s="9">
        <v>6.0881223529577255E-2</v>
      </c>
    </row>
    <row r="9019" spans="1:3" x14ac:dyDescent="0.35">
      <c r="A9019">
        <v>9012</v>
      </c>
      <c r="B9019" s="35">
        <v>42728</v>
      </c>
      <c r="C9019" s="9">
        <v>5.9182208031415939E-2</v>
      </c>
    </row>
    <row r="9020" spans="1:3" x14ac:dyDescent="0.35">
      <c r="A9020">
        <v>9013</v>
      </c>
      <c r="B9020" s="35">
        <v>42729</v>
      </c>
      <c r="C9020" s="9">
        <v>6.2297064810991287E-2</v>
      </c>
    </row>
    <row r="9021" spans="1:3" x14ac:dyDescent="0.35">
      <c r="A9021">
        <v>9014</v>
      </c>
      <c r="B9021" s="35">
        <v>42730</v>
      </c>
      <c r="C9021" s="9">
        <v>5.606735497713089E-2</v>
      </c>
    </row>
    <row r="9022" spans="1:3" x14ac:dyDescent="0.35">
      <c r="A9022">
        <v>9015</v>
      </c>
      <c r="B9022" s="35">
        <v>42731</v>
      </c>
      <c r="C9022" s="9">
        <v>5.7766366750001907E-2</v>
      </c>
    </row>
    <row r="9023" spans="1:3" x14ac:dyDescent="0.35">
      <c r="A9023">
        <v>9016</v>
      </c>
      <c r="B9023" s="35">
        <v>42732</v>
      </c>
      <c r="C9023" s="9">
        <v>5.7200029492378235E-2</v>
      </c>
    </row>
    <row r="9024" spans="1:3" x14ac:dyDescent="0.35">
      <c r="A9024">
        <v>9017</v>
      </c>
      <c r="B9024" s="35">
        <v>42733</v>
      </c>
      <c r="C9024" s="9">
        <v>5.3518839180469513E-2</v>
      </c>
    </row>
    <row r="9025" spans="1:3" x14ac:dyDescent="0.35">
      <c r="A9025">
        <v>9018</v>
      </c>
      <c r="B9025" s="35">
        <v>42734</v>
      </c>
      <c r="C9025" s="9">
        <v>5.606735497713089E-2</v>
      </c>
    </row>
    <row r="9026" spans="1:3" x14ac:dyDescent="0.35">
      <c r="A9026">
        <v>9019</v>
      </c>
      <c r="B9026" s="35">
        <v>42735</v>
      </c>
      <c r="C9026" s="9">
        <v>5.4651513695716858E-2</v>
      </c>
    </row>
    <row r="9027" spans="1:3" x14ac:dyDescent="0.35">
      <c r="A9027">
        <v>9020</v>
      </c>
      <c r="B9027" s="35">
        <v>42736</v>
      </c>
      <c r="C9027" s="9">
        <v>5.7766366750001907E-2</v>
      </c>
    </row>
    <row r="9028" spans="1:3" x14ac:dyDescent="0.35">
      <c r="A9028">
        <v>9021</v>
      </c>
      <c r="B9028" s="35">
        <v>42737</v>
      </c>
      <c r="C9028" s="9">
        <v>6.541191041469574E-2</v>
      </c>
    </row>
    <row r="9029" spans="1:3" x14ac:dyDescent="0.35">
      <c r="A9029">
        <v>9022</v>
      </c>
      <c r="B9029" s="35">
        <v>42738</v>
      </c>
      <c r="C9029" s="9">
        <v>7.1358449757099152E-2</v>
      </c>
    </row>
    <row r="9030" spans="1:3" x14ac:dyDescent="0.35">
      <c r="A9030">
        <v>9023</v>
      </c>
      <c r="B9030" s="35">
        <v>42739</v>
      </c>
      <c r="C9030" s="9">
        <v>7.1924790740013123E-2</v>
      </c>
    </row>
    <row r="9031" spans="1:3" x14ac:dyDescent="0.35">
      <c r="A9031">
        <v>9024</v>
      </c>
      <c r="B9031" s="35">
        <v>42740</v>
      </c>
      <c r="C9031" s="9">
        <v>6.8526767194271088E-2</v>
      </c>
    </row>
    <row r="9032" spans="1:3" x14ac:dyDescent="0.35">
      <c r="A9032">
        <v>9025</v>
      </c>
      <c r="B9032" s="35">
        <v>42741</v>
      </c>
      <c r="C9032" s="9">
        <v>7.7588163316249847E-2</v>
      </c>
    </row>
    <row r="9033" spans="1:3" x14ac:dyDescent="0.35">
      <c r="A9033">
        <v>9026</v>
      </c>
      <c r="B9033" s="35">
        <v>42742</v>
      </c>
      <c r="C9033" s="9">
        <v>7.2491124272346497E-2</v>
      </c>
    </row>
    <row r="9034" spans="1:3" x14ac:dyDescent="0.35">
      <c r="A9034">
        <v>9027</v>
      </c>
      <c r="B9034" s="35">
        <v>42743</v>
      </c>
      <c r="C9034" s="9">
        <v>7.1641623973846436E-2</v>
      </c>
    </row>
    <row r="9035" spans="1:3" x14ac:dyDescent="0.35">
      <c r="A9035">
        <v>9028</v>
      </c>
      <c r="B9035" s="35">
        <v>42744</v>
      </c>
      <c r="C9035" s="9">
        <v>0.12261193990707397</v>
      </c>
    </row>
    <row r="9036" spans="1:3" x14ac:dyDescent="0.35">
      <c r="A9036">
        <v>9029</v>
      </c>
      <c r="B9036" s="35">
        <v>42745</v>
      </c>
      <c r="C9036" s="9">
        <v>8.9764408767223358E-2</v>
      </c>
    </row>
    <row r="9037" spans="1:3" x14ac:dyDescent="0.35">
      <c r="A9037">
        <v>9030</v>
      </c>
      <c r="B9037" s="35">
        <v>42746</v>
      </c>
      <c r="C9037" s="9">
        <v>7.1641623973846436E-2</v>
      </c>
    </row>
    <row r="9038" spans="1:3" x14ac:dyDescent="0.35">
      <c r="A9038">
        <v>9031</v>
      </c>
      <c r="B9038" s="35">
        <v>42747</v>
      </c>
      <c r="C9038" s="9">
        <v>5.0120819360017776E-2</v>
      </c>
    </row>
    <row r="9039" spans="1:3" x14ac:dyDescent="0.35">
      <c r="A9039">
        <v>9032</v>
      </c>
      <c r="B9039" s="35">
        <v>42748</v>
      </c>
      <c r="C9039" s="9">
        <v>3.8794081658124924E-2</v>
      </c>
    </row>
    <row r="9040" spans="1:3" x14ac:dyDescent="0.35">
      <c r="A9040">
        <v>9033</v>
      </c>
      <c r="B9040" s="35">
        <v>42749</v>
      </c>
      <c r="C9040" s="9">
        <v>2.916635200381279E-2</v>
      </c>
    </row>
    <row r="9041" spans="1:3" x14ac:dyDescent="0.35">
      <c r="A9041">
        <v>9034</v>
      </c>
      <c r="B9041" s="35">
        <v>42750</v>
      </c>
      <c r="C9041" s="9">
        <v>2.8033677488565445E-2</v>
      </c>
    </row>
    <row r="9042" spans="1:3" x14ac:dyDescent="0.35">
      <c r="A9042">
        <v>9035</v>
      </c>
      <c r="B9042" s="35">
        <v>42751</v>
      </c>
      <c r="C9042" s="9">
        <v>3.0865363776683807E-2</v>
      </c>
    </row>
    <row r="9043" spans="1:3" x14ac:dyDescent="0.35">
      <c r="A9043">
        <v>9036</v>
      </c>
      <c r="B9043" s="35">
        <v>42752</v>
      </c>
      <c r="C9043" s="9">
        <v>3.143170103430748E-2</v>
      </c>
    </row>
    <row r="9044" spans="1:3" x14ac:dyDescent="0.35">
      <c r="A9044">
        <v>9037</v>
      </c>
      <c r="B9044" s="35">
        <v>42753</v>
      </c>
      <c r="C9044" s="9">
        <v>2.7750510722398758E-2</v>
      </c>
    </row>
    <row r="9045" spans="1:3" x14ac:dyDescent="0.35">
      <c r="A9045">
        <v>9038</v>
      </c>
      <c r="B9045" s="35">
        <v>42754</v>
      </c>
      <c r="C9045" s="9">
        <v>2.8600014746189117E-2</v>
      </c>
    </row>
    <row r="9046" spans="1:3" x14ac:dyDescent="0.35">
      <c r="A9046">
        <v>9039</v>
      </c>
      <c r="B9046" s="35">
        <v>42755</v>
      </c>
      <c r="C9046" s="9">
        <v>2.7750510722398758E-2</v>
      </c>
    </row>
    <row r="9047" spans="1:3" x14ac:dyDescent="0.35">
      <c r="A9047">
        <v>9040</v>
      </c>
      <c r="B9047" s="35">
        <v>42756</v>
      </c>
      <c r="C9047" s="9">
        <v>2.916635200381279E-2</v>
      </c>
    </row>
    <row r="9048" spans="1:3" x14ac:dyDescent="0.35">
      <c r="A9048">
        <v>9041</v>
      </c>
      <c r="B9048" s="35">
        <v>42757</v>
      </c>
      <c r="C9048" s="9">
        <v>2.9732687398791313E-2</v>
      </c>
    </row>
    <row r="9049" spans="1:3" x14ac:dyDescent="0.35">
      <c r="A9049">
        <v>9042</v>
      </c>
      <c r="B9049" s="35">
        <v>42758</v>
      </c>
      <c r="C9049" s="9">
        <v>2.9732687398791313E-2</v>
      </c>
    </row>
    <row r="9050" spans="1:3" x14ac:dyDescent="0.35">
      <c r="A9050">
        <v>9043</v>
      </c>
      <c r="B9050" s="35">
        <v>42759</v>
      </c>
      <c r="C9050" s="9">
        <v>2.9732687398791313E-2</v>
      </c>
    </row>
    <row r="9051" spans="1:3" x14ac:dyDescent="0.35">
      <c r="A9051">
        <v>9044</v>
      </c>
      <c r="B9051" s="35">
        <v>42760</v>
      </c>
      <c r="C9051" s="9">
        <v>2.6617836207151413E-2</v>
      </c>
    </row>
    <row r="9052" spans="1:3" x14ac:dyDescent="0.35">
      <c r="A9052">
        <v>9045</v>
      </c>
      <c r="B9052" s="35">
        <v>42761</v>
      </c>
      <c r="C9052" s="9">
        <v>2.4352489039301872E-2</v>
      </c>
    </row>
    <row r="9053" spans="1:3" x14ac:dyDescent="0.35">
      <c r="A9053">
        <v>9046</v>
      </c>
      <c r="B9053" s="35">
        <v>42762</v>
      </c>
      <c r="C9053" s="9">
        <v>2.916635200381279E-2</v>
      </c>
    </row>
    <row r="9054" spans="1:3" x14ac:dyDescent="0.35">
      <c r="A9054">
        <v>9047</v>
      </c>
      <c r="B9054" s="35">
        <v>42763</v>
      </c>
      <c r="C9054" s="9">
        <v>3.9643585681915283E-2</v>
      </c>
    </row>
    <row r="9055" spans="1:3" x14ac:dyDescent="0.35">
      <c r="A9055">
        <v>9048</v>
      </c>
      <c r="B9055" s="35">
        <v>42764</v>
      </c>
      <c r="C9055" s="9">
        <v>3.1714867800474167E-2</v>
      </c>
    </row>
    <row r="9056" spans="1:3" x14ac:dyDescent="0.35">
      <c r="A9056">
        <v>9049</v>
      </c>
      <c r="B9056" s="35">
        <v>42765</v>
      </c>
      <c r="C9056" s="9">
        <v>2.7184171602129936E-2</v>
      </c>
    </row>
    <row r="9057" spans="1:3" x14ac:dyDescent="0.35">
      <c r="A9057">
        <v>9050</v>
      </c>
      <c r="B9057" s="35">
        <v>42766</v>
      </c>
      <c r="C9057" s="9">
        <v>2.5768330320715904E-2</v>
      </c>
    </row>
    <row r="9058" spans="1:3" x14ac:dyDescent="0.35">
      <c r="A9058">
        <v>9051</v>
      </c>
      <c r="B9058" s="35">
        <v>42767</v>
      </c>
      <c r="C9058" s="9">
        <v>2.4352489039301872E-2</v>
      </c>
    </row>
    <row r="9059" spans="1:3" x14ac:dyDescent="0.35">
      <c r="A9059">
        <v>9052</v>
      </c>
      <c r="B9059" s="35">
        <v>42768</v>
      </c>
      <c r="C9059" s="9">
        <v>2.2087140008807182E-2</v>
      </c>
    </row>
    <row r="9060" spans="1:3" x14ac:dyDescent="0.35">
      <c r="A9060">
        <v>9053</v>
      </c>
      <c r="B9060" s="35">
        <v>42769</v>
      </c>
      <c r="C9060" s="9">
        <v>2.3502981290221214E-2</v>
      </c>
    </row>
    <row r="9061" spans="1:3" x14ac:dyDescent="0.35">
      <c r="A9061">
        <v>9054</v>
      </c>
      <c r="B9061" s="35">
        <v>42770</v>
      </c>
      <c r="C9061" s="9">
        <v>2.5768330320715904E-2</v>
      </c>
    </row>
    <row r="9062" spans="1:3" x14ac:dyDescent="0.35">
      <c r="A9062">
        <v>9055</v>
      </c>
      <c r="B9062" s="35">
        <v>42771</v>
      </c>
      <c r="C9062" s="9">
        <v>2.4635655805468559E-2</v>
      </c>
    </row>
    <row r="9063" spans="1:3" x14ac:dyDescent="0.35">
      <c r="A9063">
        <v>9056</v>
      </c>
      <c r="B9063" s="35">
        <v>42772</v>
      </c>
      <c r="C9063" s="9">
        <v>2.4918824434280396E-2</v>
      </c>
    </row>
    <row r="9064" spans="1:3" x14ac:dyDescent="0.35">
      <c r="A9064">
        <v>9057</v>
      </c>
      <c r="B9064" s="35">
        <v>42773</v>
      </c>
      <c r="C9064" s="9">
        <v>2.5768330320715904E-2</v>
      </c>
    </row>
    <row r="9065" spans="1:3" x14ac:dyDescent="0.35">
      <c r="A9065">
        <v>9058</v>
      </c>
      <c r="B9065" s="35">
        <v>42774</v>
      </c>
      <c r="C9065" s="9">
        <v>2.7467342093586922E-2</v>
      </c>
    </row>
    <row r="9066" spans="1:3" x14ac:dyDescent="0.35">
      <c r="A9066">
        <v>9059</v>
      </c>
      <c r="B9066" s="35">
        <v>42775</v>
      </c>
      <c r="C9066" s="9">
        <v>2.6901004835963249E-2</v>
      </c>
    </row>
    <row r="9067" spans="1:3" x14ac:dyDescent="0.35">
      <c r="A9067">
        <v>9060</v>
      </c>
      <c r="B9067" s="35">
        <v>42776</v>
      </c>
      <c r="C9067" s="9">
        <v>3.1998038291931152E-2</v>
      </c>
    </row>
    <row r="9068" spans="1:3" x14ac:dyDescent="0.35">
      <c r="A9068">
        <v>9061</v>
      </c>
      <c r="B9068" s="35">
        <v>42777</v>
      </c>
      <c r="C9068" s="9">
        <v>3.7378240376710892E-2</v>
      </c>
    </row>
    <row r="9069" spans="1:3" x14ac:dyDescent="0.35">
      <c r="A9069">
        <v>9062</v>
      </c>
      <c r="B9069" s="35">
        <v>42778</v>
      </c>
      <c r="C9069" s="9">
        <v>3.5962395370006561E-2</v>
      </c>
    </row>
    <row r="9070" spans="1:3" x14ac:dyDescent="0.35">
      <c r="A9070">
        <v>9063</v>
      </c>
      <c r="B9070" s="35">
        <v>42779</v>
      </c>
      <c r="C9070" s="9">
        <v>2.8316846117377281E-2</v>
      </c>
    </row>
    <row r="9071" spans="1:3" x14ac:dyDescent="0.35">
      <c r="A9071">
        <v>9064</v>
      </c>
      <c r="B9071" s="35">
        <v>42780</v>
      </c>
      <c r="C9071" s="9">
        <v>2.8033677488565445E-2</v>
      </c>
    </row>
    <row r="9072" spans="1:3" x14ac:dyDescent="0.35">
      <c r="A9072">
        <v>9065</v>
      </c>
      <c r="B9072" s="35">
        <v>42781</v>
      </c>
      <c r="C9072" s="9">
        <v>3.2564371824264526E-2</v>
      </c>
    </row>
    <row r="9073" spans="1:3" x14ac:dyDescent="0.35">
      <c r="A9073">
        <v>9066</v>
      </c>
      <c r="B9073" s="35">
        <v>42782</v>
      </c>
      <c r="C9073" s="9">
        <v>6.4845576882362366E-2</v>
      </c>
    </row>
    <row r="9074" spans="1:3" x14ac:dyDescent="0.35">
      <c r="A9074">
        <v>9067</v>
      </c>
      <c r="B9074" s="35">
        <v>42783</v>
      </c>
      <c r="C9074" s="9">
        <v>7.8437663614749908E-2</v>
      </c>
    </row>
    <row r="9075" spans="1:3" x14ac:dyDescent="0.35">
      <c r="A9075">
        <v>9068</v>
      </c>
      <c r="B9075" s="35">
        <v>42784</v>
      </c>
      <c r="C9075" s="9">
        <v>2.6901004835963249E-2</v>
      </c>
    </row>
    <row r="9076" spans="1:3" x14ac:dyDescent="0.35">
      <c r="A9076">
        <v>9069</v>
      </c>
      <c r="B9076" s="35">
        <v>42785</v>
      </c>
      <c r="C9076" s="9">
        <v>2.4635655805468559E-2</v>
      </c>
    </row>
    <row r="9077" spans="1:3" x14ac:dyDescent="0.35">
      <c r="A9077">
        <v>9070</v>
      </c>
      <c r="B9077" s="35">
        <v>42786</v>
      </c>
      <c r="C9077" s="9">
        <v>2.4069320410490036E-2</v>
      </c>
    </row>
    <row r="9078" spans="1:3" x14ac:dyDescent="0.35">
      <c r="A9078">
        <v>9071</v>
      </c>
      <c r="B9078" s="35">
        <v>42787</v>
      </c>
      <c r="C9078" s="9">
        <v>2.2370308637619019E-2</v>
      </c>
    </row>
    <row r="9079" spans="1:3" x14ac:dyDescent="0.35">
      <c r="A9079">
        <v>9072</v>
      </c>
      <c r="B9079" s="35">
        <v>42788</v>
      </c>
      <c r="C9079" s="9">
        <v>3.1148532405495644E-2</v>
      </c>
    </row>
    <row r="9080" spans="1:3" x14ac:dyDescent="0.35">
      <c r="A9080">
        <v>9073</v>
      </c>
      <c r="B9080" s="35">
        <v>42789</v>
      </c>
      <c r="C9080" s="9">
        <v>4.3324775993824005E-2</v>
      </c>
    </row>
    <row r="9081" spans="1:3" x14ac:dyDescent="0.35">
      <c r="A9081">
        <v>9074</v>
      </c>
      <c r="B9081" s="35">
        <v>42790</v>
      </c>
      <c r="C9081" s="9">
        <v>2.8316846117377281E-2</v>
      </c>
    </row>
    <row r="9082" spans="1:3" x14ac:dyDescent="0.35">
      <c r="A9082">
        <v>9075</v>
      </c>
      <c r="B9082" s="35">
        <v>42791</v>
      </c>
      <c r="C9082" s="9">
        <v>4.530695453286171E-2</v>
      </c>
    </row>
    <row r="9083" spans="1:3" x14ac:dyDescent="0.35">
      <c r="A9083">
        <v>9076</v>
      </c>
      <c r="B9083" s="35">
        <v>42792</v>
      </c>
      <c r="C9083" s="9">
        <v>5.2669335156679153E-2</v>
      </c>
    </row>
    <row r="9084" spans="1:3" x14ac:dyDescent="0.35">
      <c r="A9084">
        <v>9077</v>
      </c>
      <c r="B9084" s="35">
        <v>42793</v>
      </c>
      <c r="C9084" s="9">
        <v>5.5784188210964203E-2</v>
      </c>
    </row>
    <row r="9085" spans="1:3" x14ac:dyDescent="0.35">
      <c r="A9085">
        <v>9078</v>
      </c>
      <c r="B9085" s="35">
        <v>42794</v>
      </c>
      <c r="C9085" s="9">
        <v>5.7200029492378235E-2</v>
      </c>
    </row>
    <row r="9086" spans="1:3" x14ac:dyDescent="0.35">
      <c r="A9086">
        <v>9079</v>
      </c>
      <c r="B9086" s="35">
        <v>42795</v>
      </c>
      <c r="C9086" s="9">
        <v>5.2102997899055481E-2</v>
      </c>
    </row>
    <row r="9087" spans="1:3" x14ac:dyDescent="0.35">
      <c r="A9087">
        <v>9080</v>
      </c>
      <c r="B9087" s="35">
        <v>42796</v>
      </c>
      <c r="C9087" s="9">
        <v>5.5784188210964203E-2</v>
      </c>
    </row>
    <row r="9088" spans="1:3" x14ac:dyDescent="0.35">
      <c r="A9088">
        <v>9081</v>
      </c>
      <c r="B9088" s="35">
        <v>42797</v>
      </c>
      <c r="C9088" s="9">
        <v>5.8899037539958954E-2</v>
      </c>
    </row>
    <row r="9089" spans="1:3" x14ac:dyDescent="0.35">
      <c r="A9089">
        <v>9082</v>
      </c>
      <c r="B9089" s="35">
        <v>42798</v>
      </c>
      <c r="C9089" s="9">
        <v>5.8899037539958954E-2</v>
      </c>
    </row>
    <row r="9090" spans="1:3" x14ac:dyDescent="0.35">
      <c r="A9090">
        <v>9083</v>
      </c>
      <c r="B9090" s="35">
        <v>42799</v>
      </c>
      <c r="C9090" s="9">
        <v>5.7766366750001907E-2</v>
      </c>
    </row>
    <row r="9091" spans="1:3" x14ac:dyDescent="0.35">
      <c r="A9091">
        <v>9084</v>
      </c>
      <c r="B9091" s="35">
        <v>42800</v>
      </c>
      <c r="C9091" s="9">
        <v>5.7200029492378235E-2</v>
      </c>
    </row>
    <row r="9092" spans="1:3" x14ac:dyDescent="0.35">
      <c r="A9092">
        <v>9085</v>
      </c>
      <c r="B9092" s="35">
        <v>42801</v>
      </c>
      <c r="C9092" s="9">
        <v>5.5784188210964203E-2</v>
      </c>
    </row>
    <row r="9093" spans="1:3" x14ac:dyDescent="0.35">
      <c r="A9093">
        <v>9086</v>
      </c>
      <c r="B9093" s="35">
        <v>42802</v>
      </c>
      <c r="C9093" s="9">
        <v>6.3429735600948334E-2</v>
      </c>
    </row>
    <row r="9094" spans="1:3" x14ac:dyDescent="0.35">
      <c r="A9094">
        <v>9087</v>
      </c>
      <c r="B9094" s="35">
        <v>42803</v>
      </c>
      <c r="C9094" s="9">
        <v>5.9748541563749313E-2</v>
      </c>
    </row>
    <row r="9095" spans="1:3" x14ac:dyDescent="0.35">
      <c r="A9095">
        <v>9088</v>
      </c>
      <c r="B9095" s="35">
        <v>42804</v>
      </c>
      <c r="C9095" s="9">
        <v>5.606735497713089E-2</v>
      </c>
    </row>
    <row r="9096" spans="1:3" x14ac:dyDescent="0.35">
      <c r="A9096">
        <v>9089</v>
      </c>
      <c r="B9096" s="35">
        <v>42805</v>
      </c>
      <c r="C9096" s="9">
        <v>5.8615870773792267E-2</v>
      </c>
    </row>
    <row r="9097" spans="1:3" x14ac:dyDescent="0.35">
      <c r="A9097">
        <v>9090</v>
      </c>
      <c r="B9097" s="35">
        <v>42806</v>
      </c>
      <c r="C9097" s="9">
        <v>5.8615870773792267E-2</v>
      </c>
    </row>
    <row r="9098" spans="1:3" x14ac:dyDescent="0.35">
      <c r="A9098">
        <v>9091</v>
      </c>
      <c r="B9098" s="35">
        <v>42807</v>
      </c>
      <c r="C9098" s="9">
        <v>4.3607942759990692E-2</v>
      </c>
    </row>
    <row r="9099" spans="1:3" x14ac:dyDescent="0.35">
      <c r="A9099">
        <v>9092</v>
      </c>
      <c r="B9099" s="35">
        <v>42808</v>
      </c>
      <c r="C9099" s="9">
        <v>4.8704978078603745E-2</v>
      </c>
    </row>
    <row r="9100" spans="1:3" x14ac:dyDescent="0.35">
      <c r="A9100">
        <v>9093</v>
      </c>
      <c r="B9100" s="35">
        <v>42809</v>
      </c>
      <c r="C9100" s="9">
        <v>5.6633692234754562E-2</v>
      </c>
    </row>
    <row r="9101" spans="1:3" x14ac:dyDescent="0.35">
      <c r="A9101">
        <v>9094</v>
      </c>
      <c r="B9101" s="35">
        <v>42810</v>
      </c>
      <c r="C9101" s="9">
        <v>5.9465374797582626E-2</v>
      </c>
    </row>
    <row r="9102" spans="1:3" x14ac:dyDescent="0.35">
      <c r="A9102">
        <v>9095</v>
      </c>
      <c r="B9102" s="35">
        <v>42811</v>
      </c>
      <c r="C9102" s="9">
        <v>6.0314886271953583E-2</v>
      </c>
    </row>
    <row r="9103" spans="1:3" x14ac:dyDescent="0.35">
      <c r="A9103">
        <v>9096</v>
      </c>
      <c r="B9103" s="35">
        <v>42812</v>
      </c>
      <c r="C9103" s="9">
        <v>6.1447560787200928E-2</v>
      </c>
    </row>
    <row r="9104" spans="1:3" x14ac:dyDescent="0.35">
      <c r="A9104">
        <v>9097</v>
      </c>
      <c r="B9104" s="35">
        <v>42813</v>
      </c>
      <c r="C9104" s="9">
        <v>6.4845576882362366E-2</v>
      </c>
    </row>
    <row r="9105" spans="1:3" x14ac:dyDescent="0.35">
      <c r="A9105">
        <v>9098</v>
      </c>
      <c r="B9105" s="35">
        <v>42814</v>
      </c>
      <c r="C9105" s="9">
        <v>8.1835687160491943E-2</v>
      </c>
    </row>
    <row r="9106" spans="1:3" x14ac:dyDescent="0.35">
      <c r="A9106">
        <v>9099</v>
      </c>
      <c r="B9106" s="35">
        <v>42815</v>
      </c>
      <c r="C9106" s="9">
        <v>8.1835687160491943E-2</v>
      </c>
    </row>
    <row r="9107" spans="1:3" x14ac:dyDescent="0.35">
      <c r="A9107">
        <v>9100</v>
      </c>
      <c r="B9107" s="35">
        <v>42816</v>
      </c>
      <c r="C9107" s="9">
        <v>6.5978251397609711E-2</v>
      </c>
    </row>
    <row r="9108" spans="1:3" x14ac:dyDescent="0.35">
      <c r="A9108">
        <v>9101</v>
      </c>
      <c r="B9108" s="35">
        <v>42817</v>
      </c>
      <c r="C9108" s="9">
        <v>6.3146568834781647E-2</v>
      </c>
    </row>
    <row r="9109" spans="1:3" x14ac:dyDescent="0.35">
      <c r="A9109">
        <v>9102</v>
      </c>
      <c r="B9109" s="35">
        <v>42818</v>
      </c>
      <c r="C9109" s="9">
        <v>7.5889147818088531E-2</v>
      </c>
    </row>
    <row r="9110" spans="1:3" x14ac:dyDescent="0.35">
      <c r="A9110">
        <v>9103</v>
      </c>
      <c r="B9110" s="35">
        <v>42819</v>
      </c>
      <c r="C9110" s="9">
        <v>6.3996076583862305E-2</v>
      </c>
    </row>
    <row r="9111" spans="1:3" x14ac:dyDescent="0.35">
      <c r="A9111">
        <v>9104</v>
      </c>
      <c r="B9111" s="35">
        <v>42820</v>
      </c>
      <c r="C9111" s="9">
        <v>8.5516877472400665E-2</v>
      </c>
    </row>
    <row r="9112" spans="1:3" x14ac:dyDescent="0.35">
      <c r="A9112">
        <v>9105</v>
      </c>
      <c r="B9112" s="35">
        <v>42821</v>
      </c>
      <c r="C9112" s="9">
        <v>6.7677266895771027E-2</v>
      </c>
    </row>
    <row r="9113" spans="1:3" x14ac:dyDescent="0.35">
      <c r="A9113">
        <v>9106</v>
      </c>
      <c r="B9113" s="35">
        <v>42822</v>
      </c>
      <c r="C9113" s="9">
        <v>8.2118861377239227E-2</v>
      </c>
    </row>
    <row r="9114" spans="1:3" x14ac:dyDescent="0.35">
      <c r="A9114">
        <v>9107</v>
      </c>
      <c r="B9114" s="35">
        <v>42823</v>
      </c>
      <c r="C9114" s="9">
        <v>7.6455488801002502E-2</v>
      </c>
    </row>
    <row r="9115" spans="1:3" x14ac:dyDescent="0.35">
      <c r="A9115">
        <v>9108</v>
      </c>
      <c r="B9115" s="35">
        <v>42824</v>
      </c>
      <c r="C9115" s="9">
        <v>5.7483196258544922E-2</v>
      </c>
    </row>
    <row r="9116" spans="1:3" x14ac:dyDescent="0.35">
      <c r="A9116">
        <v>9109</v>
      </c>
      <c r="B9116" s="35">
        <v>42825</v>
      </c>
      <c r="C9116" s="9">
        <v>6.4845576882362366E-2</v>
      </c>
    </row>
    <row r="9117" spans="1:3" x14ac:dyDescent="0.35">
      <c r="A9117">
        <v>9110</v>
      </c>
      <c r="B9117" s="35">
        <v>42826</v>
      </c>
      <c r="C9117" s="9">
        <v>7.3906965553760529E-2</v>
      </c>
    </row>
    <row r="9118" spans="1:3" x14ac:dyDescent="0.35">
      <c r="A9118">
        <v>9111</v>
      </c>
      <c r="B9118" s="35">
        <v>42827</v>
      </c>
      <c r="C9118" s="9">
        <v>8.0419838428497314E-2</v>
      </c>
    </row>
    <row r="9119" spans="1:3" x14ac:dyDescent="0.35">
      <c r="A9119">
        <v>9112</v>
      </c>
      <c r="B9119" s="35">
        <v>42828</v>
      </c>
      <c r="C9119" s="9">
        <v>7.4756480753421783E-2</v>
      </c>
    </row>
    <row r="9120" spans="1:3" x14ac:dyDescent="0.35">
      <c r="A9120">
        <v>9113</v>
      </c>
      <c r="B9120" s="35">
        <v>42829</v>
      </c>
      <c r="C9120" s="9">
        <v>8.2118861377239227E-2</v>
      </c>
    </row>
    <row r="9121" spans="1:3" x14ac:dyDescent="0.35">
      <c r="A9121">
        <v>9114</v>
      </c>
      <c r="B9121" s="35">
        <v>42830</v>
      </c>
      <c r="C9121" s="9">
        <v>0.13025748729705811</v>
      </c>
    </row>
    <row r="9122" spans="1:3" x14ac:dyDescent="0.35">
      <c r="A9122">
        <v>9115</v>
      </c>
      <c r="B9122" s="35">
        <v>42831</v>
      </c>
      <c r="C9122" s="9">
        <v>0.13167333602905273</v>
      </c>
    </row>
    <row r="9123" spans="1:3" x14ac:dyDescent="0.35">
      <c r="A9123">
        <v>9116</v>
      </c>
      <c r="B9123" s="35">
        <v>42832</v>
      </c>
      <c r="C9123" s="9">
        <v>0.18349316716194153</v>
      </c>
    </row>
    <row r="9124" spans="1:3" x14ac:dyDescent="0.35">
      <c r="A9124">
        <v>9117</v>
      </c>
      <c r="B9124" s="35">
        <v>42833</v>
      </c>
      <c r="C9124" s="9">
        <v>0.26023182272911072</v>
      </c>
    </row>
    <row r="9125" spans="1:3" x14ac:dyDescent="0.35">
      <c r="A9125">
        <v>9118</v>
      </c>
      <c r="B9125" s="35">
        <v>42834</v>
      </c>
      <c r="C9125" s="9">
        <v>0.22653476893901825</v>
      </c>
    </row>
    <row r="9126" spans="1:3" x14ac:dyDescent="0.35">
      <c r="A9126">
        <v>9119</v>
      </c>
      <c r="B9126" s="35">
        <v>42835</v>
      </c>
      <c r="C9126" s="9">
        <v>0.17188327014446259</v>
      </c>
    </row>
    <row r="9127" spans="1:3" x14ac:dyDescent="0.35">
      <c r="A9127">
        <v>9120</v>
      </c>
      <c r="B9127" s="35">
        <v>42836</v>
      </c>
      <c r="C9127" s="9">
        <v>0.1446990966796875</v>
      </c>
    </row>
    <row r="9128" spans="1:3" x14ac:dyDescent="0.35">
      <c r="A9128">
        <v>9121</v>
      </c>
      <c r="B9128" s="35">
        <v>42837</v>
      </c>
      <c r="C9128" s="9">
        <v>0.10307332128286362</v>
      </c>
    </row>
    <row r="9129" spans="1:3" x14ac:dyDescent="0.35">
      <c r="A9129">
        <v>9122</v>
      </c>
      <c r="B9129" s="35">
        <v>42838</v>
      </c>
      <c r="C9129" s="9">
        <v>8.0986179411411285E-2</v>
      </c>
    </row>
    <row r="9130" spans="1:3" x14ac:dyDescent="0.35">
      <c r="A9130">
        <v>9123</v>
      </c>
      <c r="B9130" s="35">
        <v>42839</v>
      </c>
      <c r="C9130" s="9">
        <v>9.2879258096218109E-2</v>
      </c>
    </row>
    <row r="9131" spans="1:3" x14ac:dyDescent="0.35">
      <c r="A9131">
        <v>9124</v>
      </c>
      <c r="B9131" s="35">
        <v>42840</v>
      </c>
      <c r="C9131" s="9">
        <v>8.89149010181427E-2</v>
      </c>
    </row>
    <row r="9132" spans="1:3" x14ac:dyDescent="0.35">
      <c r="A9132">
        <v>9125</v>
      </c>
      <c r="B9132" s="35">
        <v>42841</v>
      </c>
      <c r="C9132" s="9">
        <v>8.2685194909572601E-2</v>
      </c>
    </row>
    <row r="9133" spans="1:3" x14ac:dyDescent="0.35">
      <c r="A9133">
        <v>9126</v>
      </c>
      <c r="B9133" s="35">
        <v>42842</v>
      </c>
      <c r="C9133" s="9">
        <v>7.6455488801002502E-2</v>
      </c>
    </row>
    <row r="9134" spans="1:3" x14ac:dyDescent="0.35">
      <c r="A9134">
        <v>9127</v>
      </c>
      <c r="B9134" s="35">
        <v>42843</v>
      </c>
      <c r="C9134" s="9">
        <v>6.9659441709518433E-2</v>
      </c>
    </row>
    <row r="9135" spans="1:3" x14ac:dyDescent="0.35">
      <c r="A9135">
        <v>9128</v>
      </c>
      <c r="B9135" s="35">
        <v>42844</v>
      </c>
      <c r="C9135" s="9">
        <v>6.7960433661937714E-2</v>
      </c>
    </row>
    <row r="9136" spans="1:3" x14ac:dyDescent="0.35">
      <c r="A9136">
        <v>9129</v>
      </c>
      <c r="B9136" s="35">
        <v>42845</v>
      </c>
      <c r="C9136" s="9">
        <v>7.7588163316249847E-2</v>
      </c>
    </row>
    <row r="9137" spans="1:3" x14ac:dyDescent="0.35">
      <c r="A9137">
        <v>9130</v>
      </c>
      <c r="B9137" s="35">
        <v>42846</v>
      </c>
      <c r="C9137" s="9">
        <v>0.12912482023239136</v>
      </c>
    </row>
    <row r="9138" spans="1:3" x14ac:dyDescent="0.35">
      <c r="A9138">
        <v>9131</v>
      </c>
      <c r="B9138" s="35">
        <v>42847</v>
      </c>
      <c r="C9138" s="9">
        <v>0.10930302739143372</v>
      </c>
    </row>
    <row r="9139" spans="1:3" x14ac:dyDescent="0.35">
      <c r="A9139">
        <v>9132</v>
      </c>
      <c r="B9139" s="35">
        <v>42848</v>
      </c>
      <c r="C9139" s="9">
        <v>0.11355055868625641</v>
      </c>
    </row>
    <row r="9140" spans="1:3" x14ac:dyDescent="0.35">
      <c r="A9140">
        <v>9133</v>
      </c>
      <c r="B9140" s="35">
        <v>42849</v>
      </c>
      <c r="C9140" s="9">
        <v>0.11440005898475647</v>
      </c>
    </row>
    <row r="9141" spans="1:3" x14ac:dyDescent="0.35">
      <c r="A9141">
        <v>9134</v>
      </c>
      <c r="B9141" s="35">
        <v>42850</v>
      </c>
      <c r="C9141" s="9">
        <v>0.12997433543205261</v>
      </c>
    </row>
    <row r="9142" spans="1:3" x14ac:dyDescent="0.35">
      <c r="A9142">
        <v>9135</v>
      </c>
      <c r="B9142" s="35">
        <v>42851</v>
      </c>
      <c r="C9142" s="9">
        <v>0.12119610607624054</v>
      </c>
    </row>
    <row r="9143" spans="1:3" x14ac:dyDescent="0.35">
      <c r="A9143">
        <v>9136</v>
      </c>
      <c r="B9143" s="35">
        <v>42852</v>
      </c>
      <c r="C9143" s="9">
        <v>0.12629313766956329</v>
      </c>
    </row>
    <row r="9144" spans="1:3" x14ac:dyDescent="0.35">
      <c r="A9144">
        <v>9137</v>
      </c>
      <c r="B9144" s="35">
        <v>42853</v>
      </c>
      <c r="C9144" s="9">
        <v>0.13535453379154205</v>
      </c>
    </row>
    <row r="9145" spans="1:3" x14ac:dyDescent="0.35">
      <c r="A9145">
        <v>9138</v>
      </c>
      <c r="B9145" s="35">
        <v>42854</v>
      </c>
      <c r="C9145" s="9">
        <v>0.12176244705915451</v>
      </c>
    </row>
    <row r="9146" spans="1:3" x14ac:dyDescent="0.35">
      <c r="A9146">
        <v>9139</v>
      </c>
      <c r="B9146" s="35">
        <v>42855</v>
      </c>
      <c r="C9146" s="9">
        <v>0.16423772275447845</v>
      </c>
    </row>
    <row r="9147" spans="1:3" x14ac:dyDescent="0.35">
      <c r="A9147">
        <v>9140</v>
      </c>
      <c r="B9147" s="35">
        <v>42856</v>
      </c>
      <c r="C9147" s="9">
        <v>0.18972286581993103</v>
      </c>
    </row>
    <row r="9148" spans="1:3" x14ac:dyDescent="0.35">
      <c r="A9148">
        <v>9141</v>
      </c>
      <c r="B9148" s="35">
        <v>42857</v>
      </c>
      <c r="C9148" s="9">
        <v>0.25145360827445984</v>
      </c>
    </row>
    <row r="9149" spans="1:3" x14ac:dyDescent="0.35">
      <c r="A9149">
        <v>9142</v>
      </c>
      <c r="B9149" s="35">
        <v>42858</v>
      </c>
      <c r="C9149" s="9">
        <v>0.27014270424842834</v>
      </c>
    </row>
    <row r="9150" spans="1:3" x14ac:dyDescent="0.35">
      <c r="A9150">
        <v>9143</v>
      </c>
      <c r="B9150" s="35">
        <v>42859</v>
      </c>
      <c r="C9150" s="9">
        <v>0.2440912127494812</v>
      </c>
    </row>
    <row r="9151" spans="1:3" x14ac:dyDescent="0.35">
      <c r="A9151">
        <v>9144</v>
      </c>
      <c r="B9151" s="35">
        <v>42860</v>
      </c>
      <c r="C9151" s="9">
        <v>0.25881597399711609</v>
      </c>
    </row>
    <row r="9152" spans="1:3" x14ac:dyDescent="0.35">
      <c r="A9152">
        <v>9145</v>
      </c>
      <c r="B9152" s="35">
        <v>42861</v>
      </c>
      <c r="C9152" s="9">
        <v>0.28316846489906311</v>
      </c>
    </row>
    <row r="9153" spans="1:3" x14ac:dyDescent="0.35">
      <c r="A9153">
        <v>9146</v>
      </c>
      <c r="B9153" s="35">
        <v>42862</v>
      </c>
      <c r="C9153" s="9">
        <v>0.30299025774002075</v>
      </c>
    </row>
    <row r="9154" spans="1:3" x14ac:dyDescent="0.35">
      <c r="A9154">
        <v>9147</v>
      </c>
      <c r="B9154" s="35">
        <v>42863</v>
      </c>
      <c r="C9154" s="9">
        <v>0.34263384342193604</v>
      </c>
    </row>
    <row r="9155" spans="1:3" x14ac:dyDescent="0.35">
      <c r="A9155">
        <v>9148</v>
      </c>
      <c r="B9155" s="35">
        <v>42864</v>
      </c>
      <c r="C9155" s="9">
        <v>0.44740617275238037</v>
      </c>
    </row>
    <row r="9156" spans="1:3" x14ac:dyDescent="0.35">
      <c r="A9156">
        <v>9149</v>
      </c>
      <c r="B9156" s="35">
        <v>42865</v>
      </c>
      <c r="C9156" s="9">
        <v>0.4530695378780365</v>
      </c>
    </row>
    <row r="9157" spans="1:3" x14ac:dyDescent="0.35">
      <c r="A9157">
        <v>9150</v>
      </c>
      <c r="B9157" s="35">
        <v>42866</v>
      </c>
      <c r="C9157" s="9">
        <v>0.54085177183151245</v>
      </c>
    </row>
    <row r="9158" spans="1:3" x14ac:dyDescent="0.35">
      <c r="A9158">
        <v>9151</v>
      </c>
      <c r="B9158" s="35">
        <v>42867</v>
      </c>
      <c r="C9158" s="9">
        <v>0.54934680461883545</v>
      </c>
    </row>
    <row r="9159" spans="1:3" x14ac:dyDescent="0.35">
      <c r="A9159">
        <v>9152</v>
      </c>
      <c r="B9159" s="35">
        <v>42868</v>
      </c>
      <c r="C9159" s="9">
        <v>0.56633692979812622</v>
      </c>
    </row>
    <row r="9160" spans="1:3" x14ac:dyDescent="0.35">
      <c r="A9160">
        <v>9153</v>
      </c>
      <c r="B9160" s="35">
        <v>42869</v>
      </c>
      <c r="C9160" s="9">
        <v>0.53518837690353394</v>
      </c>
    </row>
    <row r="9161" spans="1:3" x14ac:dyDescent="0.35">
      <c r="A9161">
        <v>9154</v>
      </c>
      <c r="B9161" s="35">
        <v>42870</v>
      </c>
      <c r="C9161" s="9">
        <v>0.48421809077262878</v>
      </c>
    </row>
    <row r="9162" spans="1:3" x14ac:dyDescent="0.35">
      <c r="A9162">
        <v>9155</v>
      </c>
      <c r="B9162" s="35">
        <v>42871</v>
      </c>
      <c r="C9162" s="9">
        <v>0.4530695378780365</v>
      </c>
    </row>
    <row r="9163" spans="1:3" x14ac:dyDescent="0.35">
      <c r="A9163">
        <v>9156</v>
      </c>
      <c r="B9163" s="35">
        <v>42872</v>
      </c>
      <c r="C9163" s="9">
        <v>0.39643585681915283</v>
      </c>
    </row>
    <row r="9164" spans="1:3" x14ac:dyDescent="0.35">
      <c r="A9164">
        <v>9157</v>
      </c>
      <c r="B9164" s="35">
        <v>42873</v>
      </c>
      <c r="C9164" s="9">
        <v>0.69659441709518433</v>
      </c>
    </row>
    <row r="9165" spans="1:3" x14ac:dyDescent="0.35">
      <c r="A9165">
        <v>9158</v>
      </c>
      <c r="B9165" s="35">
        <v>42874</v>
      </c>
      <c r="C9165" s="9">
        <v>0.60031718015670776</v>
      </c>
    </row>
    <row r="9166" spans="1:3" x14ac:dyDescent="0.35">
      <c r="A9166">
        <v>9159</v>
      </c>
      <c r="B9166" s="35">
        <v>42875</v>
      </c>
      <c r="C9166" s="9">
        <v>0.55501019954681396</v>
      </c>
    </row>
    <row r="9167" spans="1:3" x14ac:dyDescent="0.35">
      <c r="A9167">
        <v>9160</v>
      </c>
      <c r="B9167" s="35">
        <v>42876</v>
      </c>
      <c r="C9167" s="9">
        <v>0.57200032472610474</v>
      </c>
    </row>
    <row r="9168" spans="1:3" x14ac:dyDescent="0.35">
      <c r="A9168">
        <v>9161</v>
      </c>
      <c r="B9168" s="35">
        <v>42877</v>
      </c>
      <c r="C9168" s="9">
        <v>0.63429737091064453</v>
      </c>
    </row>
    <row r="9169" spans="1:3" x14ac:dyDescent="0.35">
      <c r="A9169">
        <v>9162</v>
      </c>
      <c r="B9169" s="35">
        <v>42878</v>
      </c>
      <c r="C9169" s="9">
        <v>0.64562410116195679</v>
      </c>
    </row>
    <row r="9170" spans="1:3" x14ac:dyDescent="0.35">
      <c r="A9170">
        <v>9163</v>
      </c>
      <c r="B9170" s="35">
        <v>42879</v>
      </c>
      <c r="C9170" s="9">
        <v>0.62013894319534302</v>
      </c>
    </row>
    <row r="9171" spans="1:3" x14ac:dyDescent="0.35">
      <c r="A9171">
        <v>9164</v>
      </c>
      <c r="B9171" s="35">
        <v>42880</v>
      </c>
      <c r="C9171" s="9">
        <v>0.61164391040802002</v>
      </c>
    </row>
    <row r="9172" spans="1:3" x14ac:dyDescent="0.35">
      <c r="A9172">
        <v>9165</v>
      </c>
      <c r="B9172" s="35">
        <v>42881</v>
      </c>
      <c r="C9172" s="9">
        <v>0.63996076583862305</v>
      </c>
    </row>
    <row r="9173" spans="1:3" x14ac:dyDescent="0.35">
      <c r="A9173">
        <v>9166</v>
      </c>
      <c r="B9173" s="35">
        <v>42882</v>
      </c>
      <c r="C9173" s="9">
        <v>0.63996076583862305</v>
      </c>
    </row>
    <row r="9174" spans="1:3" x14ac:dyDescent="0.35">
      <c r="A9174">
        <v>9167</v>
      </c>
      <c r="B9174" s="35">
        <v>42883</v>
      </c>
      <c r="C9174" s="9">
        <v>0.61164391040802002</v>
      </c>
    </row>
    <row r="9175" spans="1:3" x14ac:dyDescent="0.35">
      <c r="A9175">
        <v>9168</v>
      </c>
      <c r="B9175" s="35">
        <v>42884</v>
      </c>
      <c r="C9175" s="9">
        <v>0.60881221294403076</v>
      </c>
    </row>
    <row r="9176" spans="1:3" x14ac:dyDescent="0.35">
      <c r="A9176">
        <v>9169</v>
      </c>
      <c r="B9176" s="35">
        <v>42885</v>
      </c>
      <c r="C9176" s="9">
        <v>0.61447560787200928</v>
      </c>
    </row>
    <row r="9177" spans="1:3" x14ac:dyDescent="0.35">
      <c r="A9177">
        <v>9170</v>
      </c>
      <c r="B9177" s="35">
        <v>42886</v>
      </c>
      <c r="C9177" s="9">
        <v>0.61730724573135376</v>
      </c>
    </row>
    <row r="9178" spans="1:3" x14ac:dyDescent="0.35">
      <c r="A9178">
        <v>9171</v>
      </c>
      <c r="B9178" s="35">
        <v>42887</v>
      </c>
      <c r="C9178" s="9">
        <v>0.60031718015670776</v>
      </c>
    </row>
    <row r="9179" spans="1:3" x14ac:dyDescent="0.35">
      <c r="A9179">
        <v>9172</v>
      </c>
      <c r="B9179" s="35">
        <v>42888</v>
      </c>
      <c r="C9179" s="9">
        <v>0.59182208776473999</v>
      </c>
    </row>
    <row r="9180" spans="1:3" x14ac:dyDescent="0.35">
      <c r="A9180">
        <v>9173</v>
      </c>
      <c r="B9180" s="35">
        <v>42889</v>
      </c>
      <c r="C9180" s="9">
        <v>0.61447560787200928</v>
      </c>
    </row>
    <row r="9181" spans="1:3" x14ac:dyDescent="0.35">
      <c r="A9181">
        <v>9174</v>
      </c>
      <c r="B9181" s="35">
        <v>42890</v>
      </c>
      <c r="C9181" s="9">
        <v>0.6597825288772583</v>
      </c>
    </row>
    <row r="9182" spans="1:3" x14ac:dyDescent="0.35">
      <c r="A9182">
        <v>9175</v>
      </c>
      <c r="B9182" s="35">
        <v>42891</v>
      </c>
      <c r="C9182" s="9">
        <v>0.78154498338699341</v>
      </c>
    </row>
    <row r="9183" spans="1:3" x14ac:dyDescent="0.35">
      <c r="A9183">
        <v>9176</v>
      </c>
      <c r="B9183" s="35">
        <v>42892</v>
      </c>
      <c r="C9183" s="9">
        <v>0.83817869424819946</v>
      </c>
    </row>
    <row r="9184" spans="1:3" x14ac:dyDescent="0.35">
      <c r="A9184">
        <v>9177</v>
      </c>
      <c r="B9184" s="35">
        <v>42893</v>
      </c>
      <c r="C9184" s="9">
        <v>0.85800045728683472</v>
      </c>
    </row>
    <row r="9185" spans="1:3" x14ac:dyDescent="0.35">
      <c r="A9185">
        <v>9178</v>
      </c>
      <c r="B9185" s="35">
        <v>42894</v>
      </c>
      <c r="C9185" s="9">
        <v>0.83817869424819946</v>
      </c>
    </row>
    <row r="9186" spans="1:3" x14ac:dyDescent="0.35">
      <c r="A9186">
        <v>9179</v>
      </c>
      <c r="B9186" s="35">
        <v>42895</v>
      </c>
      <c r="C9186" s="9">
        <v>0.77021825313568115</v>
      </c>
    </row>
    <row r="9187" spans="1:3" x14ac:dyDescent="0.35">
      <c r="A9187">
        <v>9180</v>
      </c>
      <c r="B9187" s="35">
        <v>42896</v>
      </c>
      <c r="C9187" s="9">
        <v>0.70792114734649658</v>
      </c>
    </row>
    <row r="9188" spans="1:3" x14ac:dyDescent="0.35">
      <c r="A9188">
        <v>9181</v>
      </c>
      <c r="B9188" s="35">
        <v>42897</v>
      </c>
      <c r="C9188" s="9">
        <v>0.66261422634124756</v>
      </c>
    </row>
    <row r="9189" spans="1:3" x14ac:dyDescent="0.35">
      <c r="A9189">
        <v>9182</v>
      </c>
      <c r="B9189" s="35">
        <v>42898</v>
      </c>
      <c r="C9189" s="9">
        <v>0.60314881801605225</v>
      </c>
    </row>
    <row r="9190" spans="1:3" x14ac:dyDescent="0.35">
      <c r="A9190">
        <v>9183</v>
      </c>
      <c r="B9190" s="35">
        <v>42899</v>
      </c>
      <c r="C9190" s="9">
        <v>0.58049535751342773</v>
      </c>
    </row>
    <row r="9191" spans="1:3" x14ac:dyDescent="0.35">
      <c r="A9191">
        <v>9184</v>
      </c>
      <c r="B9191" s="35">
        <v>42900</v>
      </c>
      <c r="C9191" s="9">
        <v>0.55501019954681396</v>
      </c>
    </row>
    <row r="9192" spans="1:3" x14ac:dyDescent="0.35">
      <c r="A9192">
        <v>9185</v>
      </c>
      <c r="B9192" s="35">
        <v>42901</v>
      </c>
      <c r="C9192" s="9">
        <v>0.42475271224975586</v>
      </c>
    </row>
    <row r="9193" spans="1:3" x14ac:dyDescent="0.35">
      <c r="A9193">
        <v>9186</v>
      </c>
      <c r="B9193" s="35">
        <v>42902</v>
      </c>
      <c r="C9193" s="9">
        <v>0.33413878083229065</v>
      </c>
    </row>
    <row r="9194" spans="1:3" x14ac:dyDescent="0.35">
      <c r="A9194">
        <v>9187</v>
      </c>
      <c r="B9194" s="35">
        <v>42903</v>
      </c>
      <c r="C9194" s="9">
        <v>0.29732689261436462</v>
      </c>
    </row>
    <row r="9195" spans="1:3" x14ac:dyDescent="0.35">
      <c r="A9195">
        <v>9188</v>
      </c>
      <c r="B9195" s="35">
        <v>42904</v>
      </c>
      <c r="C9195" s="9">
        <v>0.24720606207847595</v>
      </c>
    </row>
    <row r="9196" spans="1:3" x14ac:dyDescent="0.35">
      <c r="A9196">
        <v>9189</v>
      </c>
      <c r="B9196" s="35">
        <v>42905</v>
      </c>
      <c r="C9196" s="9">
        <v>0.24465756118297577</v>
      </c>
    </row>
    <row r="9197" spans="1:3" x14ac:dyDescent="0.35">
      <c r="A9197">
        <v>9190</v>
      </c>
      <c r="B9197" s="35">
        <v>42906</v>
      </c>
      <c r="C9197" s="9">
        <v>0.23672883212566376</v>
      </c>
    </row>
    <row r="9198" spans="1:3" x14ac:dyDescent="0.35">
      <c r="A9198">
        <v>9191</v>
      </c>
      <c r="B9198" s="35">
        <v>42907</v>
      </c>
      <c r="C9198" s="9">
        <v>0.21209317445755005</v>
      </c>
    </row>
    <row r="9199" spans="1:3" x14ac:dyDescent="0.35">
      <c r="A9199">
        <v>9192</v>
      </c>
      <c r="B9199" s="35">
        <v>42908</v>
      </c>
      <c r="C9199" s="9">
        <v>0.18660801649093628</v>
      </c>
    </row>
    <row r="9200" spans="1:3" x14ac:dyDescent="0.35">
      <c r="A9200">
        <v>9193</v>
      </c>
      <c r="B9200" s="35">
        <v>42909</v>
      </c>
      <c r="C9200" s="9">
        <v>0.18972286581993103</v>
      </c>
    </row>
    <row r="9201" spans="1:3" x14ac:dyDescent="0.35">
      <c r="A9201">
        <v>9194</v>
      </c>
      <c r="B9201" s="35">
        <v>42910</v>
      </c>
      <c r="C9201" s="9">
        <v>0.19680207967758179</v>
      </c>
    </row>
    <row r="9202" spans="1:3" x14ac:dyDescent="0.35">
      <c r="A9202">
        <v>9195</v>
      </c>
      <c r="B9202" s="35">
        <v>42911</v>
      </c>
      <c r="C9202" s="9">
        <v>0.1902891993522644</v>
      </c>
    </row>
    <row r="9203" spans="1:3" x14ac:dyDescent="0.35">
      <c r="A9203">
        <v>9196</v>
      </c>
      <c r="B9203" s="35">
        <v>42912</v>
      </c>
      <c r="C9203" s="9">
        <v>0.19255456328392029</v>
      </c>
    </row>
    <row r="9204" spans="1:3" x14ac:dyDescent="0.35">
      <c r="A9204">
        <v>9197</v>
      </c>
      <c r="B9204" s="35">
        <v>42913</v>
      </c>
      <c r="C9204" s="9">
        <v>0.18349316716194153</v>
      </c>
    </row>
    <row r="9205" spans="1:3" x14ac:dyDescent="0.35">
      <c r="A9205">
        <v>9198</v>
      </c>
      <c r="B9205" s="35">
        <v>42914</v>
      </c>
      <c r="C9205" s="9">
        <v>0.16197235882282257</v>
      </c>
    </row>
    <row r="9206" spans="1:3" x14ac:dyDescent="0.35">
      <c r="A9206">
        <v>9199</v>
      </c>
      <c r="B9206" s="35">
        <v>42915</v>
      </c>
      <c r="C9206" s="9">
        <v>0.15007929503917694</v>
      </c>
    </row>
    <row r="9207" spans="1:3" x14ac:dyDescent="0.35">
      <c r="A9207">
        <v>9200</v>
      </c>
      <c r="B9207" s="35">
        <v>42916</v>
      </c>
      <c r="C9207" s="9">
        <v>0.15914067625999451</v>
      </c>
    </row>
    <row r="9208" spans="1:3" x14ac:dyDescent="0.35">
      <c r="A9208">
        <v>9201</v>
      </c>
      <c r="B9208" s="35">
        <v>42917</v>
      </c>
      <c r="C9208" s="9">
        <v>0.15149512887001038</v>
      </c>
    </row>
    <row r="9209" spans="1:3" x14ac:dyDescent="0.35">
      <c r="A9209">
        <v>9202</v>
      </c>
      <c r="B9209" s="35">
        <v>42918</v>
      </c>
      <c r="C9209" s="9">
        <v>0.13988521695137024</v>
      </c>
    </row>
    <row r="9210" spans="1:3" x14ac:dyDescent="0.35">
      <c r="A9210">
        <v>9203</v>
      </c>
      <c r="B9210" s="35">
        <v>42919</v>
      </c>
      <c r="C9210" s="9">
        <v>0.13903571665287018</v>
      </c>
    </row>
    <row r="9211" spans="1:3" x14ac:dyDescent="0.35">
      <c r="A9211">
        <v>9204</v>
      </c>
      <c r="B9211" s="35">
        <v>42920</v>
      </c>
      <c r="C9211" s="9">
        <v>0.1364872008562088</v>
      </c>
    </row>
    <row r="9212" spans="1:3" x14ac:dyDescent="0.35">
      <c r="A9212">
        <v>9205</v>
      </c>
      <c r="B9212" s="35">
        <v>42921</v>
      </c>
      <c r="C9212" s="9">
        <v>0.13337235152721405</v>
      </c>
    </row>
    <row r="9213" spans="1:3" x14ac:dyDescent="0.35">
      <c r="A9213">
        <v>9206</v>
      </c>
      <c r="B9213" s="35">
        <v>42922</v>
      </c>
      <c r="C9213" s="9">
        <v>0.12969115376472473</v>
      </c>
    </row>
    <row r="9214" spans="1:3" x14ac:dyDescent="0.35">
      <c r="A9214">
        <v>9207</v>
      </c>
      <c r="B9214" s="35">
        <v>42923</v>
      </c>
      <c r="C9214" s="9">
        <v>0.12657630443572998</v>
      </c>
    </row>
    <row r="9215" spans="1:3" x14ac:dyDescent="0.35">
      <c r="A9215">
        <v>9208</v>
      </c>
      <c r="B9215" s="35">
        <v>42924</v>
      </c>
      <c r="C9215" s="9">
        <v>0.12742580473423004</v>
      </c>
    </row>
    <row r="9216" spans="1:3" x14ac:dyDescent="0.35">
      <c r="A9216">
        <v>9209</v>
      </c>
      <c r="B9216" s="35">
        <v>42925</v>
      </c>
      <c r="C9216" s="9">
        <v>0.11553273350000381</v>
      </c>
    </row>
    <row r="9217" spans="1:3" x14ac:dyDescent="0.35">
      <c r="A9217">
        <v>9210</v>
      </c>
      <c r="B9217" s="35">
        <v>42926</v>
      </c>
      <c r="C9217" s="9">
        <v>0.10590500384569168</v>
      </c>
    </row>
    <row r="9218" spans="1:3" x14ac:dyDescent="0.35">
      <c r="A9218">
        <v>9211</v>
      </c>
      <c r="B9218" s="35">
        <v>42927</v>
      </c>
      <c r="C9218" s="9">
        <v>0.10165748000144958</v>
      </c>
    </row>
    <row r="9219" spans="1:3" x14ac:dyDescent="0.35">
      <c r="A9219">
        <v>9212</v>
      </c>
      <c r="B9219" s="35">
        <v>42928</v>
      </c>
      <c r="C9219" s="9">
        <v>0.14583176374435425</v>
      </c>
    </row>
    <row r="9220" spans="1:3" x14ac:dyDescent="0.35">
      <c r="A9220">
        <v>9213</v>
      </c>
      <c r="B9220" s="35">
        <v>42929</v>
      </c>
      <c r="C9220" s="9">
        <v>0.1696179062128067</v>
      </c>
    </row>
    <row r="9221" spans="1:3" x14ac:dyDescent="0.35">
      <c r="A9221">
        <v>9214</v>
      </c>
      <c r="B9221" s="35">
        <v>42930</v>
      </c>
      <c r="C9221" s="9">
        <v>0.22880011796951294</v>
      </c>
    </row>
    <row r="9222" spans="1:3" x14ac:dyDescent="0.35">
      <c r="A9222">
        <v>9215</v>
      </c>
      <c r="B9222" s="35">
        <v>42931</v>
      </c>
      <c r="C9222" s="9">
        <v>0.24805557727813721</v>
      </c>
    </row>
    <row r="9223" spans="1:3" x14ac:dyDescent="0.35">
      <c r="A9223">
        <v>9216</v>
      </c>
      <c r="B9223" s="35">
        <v>42932</v>
      </c>
      <c r="C9223" s="9">
        <v>0.17499810457229614</v>
      </c>
    </row>
    <row r="9224" spans="1:3" x14ac:dyDescent="0.35">
      <c r="A9224">
        <v>9217</v>
      </c>
      <c r="B9224" s="35">
        <v>42933</v>
      </c>
      <c r="C9224" s="9">
        <v>0.16168919205665588</v>
      </c>
    </row>
    <row r="9225" spans="1:3" x14ac:dyDescent="0.35">
      <c r="A9225">
        <v>9218</v>
      </c>
      <c r="B9225" s="35">
        <v>42934</v>
      </c>
      <c r="C9225" s="9">
        <v>0.18660801649093628</v>
      </c>
    </row>
    <row r="9226" spans="1:3" x14ac:dyDescent="0.35">
      <c r="A9226">
        <v>9219</v>
      </c>
      <c r="B9226" s="35">
        <v>42935</v>
      </c>
      <c r="C9226" s="9">
        <v>0.18575851619243622</v>
      </c>
    </row>
    <row r="9227" spans="1:3" x14ac:dyDescent="0.35">
      <c r="A9227">
        <v>9220</v>
      </c>
      <c r="B9227" s="35">
        <v>42936</v>
      </c>
      <c r="C9227" s="9">
        <v>0.1883070319890976</v>
      </c>
    </row>
    <row r="9228" spans="1:3" x14ac:dyDescent="0.35">
      <c r="A9228">
        <v>9221</v>
      </c>
      <c r="B9228" s="35">
        <v>42937</v>
      </c>
      <c r="C9228" s="9">
        <v>0.15659216046333313</v>
      </c>
    </row>
    <row r="9229" spans="1:3" x14ac:dyDescent="0.35">
      <c r="A9229">
        <v>9222</v>
      </c>
      <c r="B9229" s="35">
        <v>42938</v>
      </c>
      <c r="C9229" s="9">
        <v>0.16678622364997864</v>
      </c>
    </row>
    <row r="9230" spans="1:3" x14ac:dyDescent="0.35">
      <c r="A9230">
        <v>9223</v>
      </c>
      <c r="B9230" s="35">
        <v>42939</v>
      </c>
      <c r="C9230" s="9">
        <v>0.1531941294670105</v>
      </c>
    </row>
    <row r="9231" spans="1:3" x14ac:dyDescent="0.35">
      <c r="A9231">
        <v>9224</v>
      </c>
      <c r="B9231" s="35">
        <v>42940</v>
      </c>
      <c r="C9231" s="9">
        <v>0.13818621635437012</v>
      </c>
    </row>
    <row r="9232" spans="1:3" x14ac:dyDescent="0.35">
      <c r="A9232">
        <v>9225</v>
      </c>
      <c r="B9232" s="35">
        <v>42941</v>
      </c>
      <c r="C9232" s="9">
        <v>0.13195650279521942</v>
      </c>
    </row>
    <row r="9233" spans="1:3" x14ac:dyDescent="0.35">
      <c r="A9233">
        <v>9226</v>
      </c>
      <c r="B9233" s="35">
        <v>42942</v>
      </c>
      <c r="C9233" s="9">
        <v>0.22257041931152344</v>
      </c>
    </row>
    <row r="9234" spans="1:3" x14ac:dyDescent="0.35">
      <c r="A9234">
        <v>9227</v>
      </c>
      <c r="B9234" s="35">
        <v>42943</v>
      </c>
      <c r="C9234" s="9">
        <v>0.36528730392456055</v>
      </c>
    </row>
    <row r="9235" spans="1:3" x14ac:dyDescent="0.35">
      <c r="A9235">
        <v>9228</v>
      </c>
      <c r="B9235" s="35">
        <v>42944</v>
      </c>
      <c r="C9235" s="9">
        <v>0.23446348309516907</v>
      </c>
    </row>
    <row r="9236" spans="1:3" x14ac:dyDescent="0.35">
      <c r="A9236">
        <v>9229</v>
      </c>
      <c r="B9236" s="35">
        <v>42945</v>
      </c>
      <c r="C9236" s="9">
        <v>0.26447933912277222</v>
      </c>
    </row>
    <row r="9237" spans="1:3" x14ac:dyDescent="0.35">
      <c r="A9237">
        <v>9230</v>
      </c>
      <c r="B9237" s="35">
        <v>42946</v>
      </c>
      <c r="C9237" s="9">
        <v>0.45590123534202576</v>
      </c>
    </row>
    <row r="9238" spans="1:3" x14ac:dyDescent="0.35">
      <c r="A9238">
        <v>9231</v>
      </c>
      <c r="B9238" s="35">
        <v>42947</v>
      </c>
      <c r="C9238" s="9">
        <v>0.4134259819984436</v>
      </c>
    </row>
    <row r="9239" spans="1:3" x14ac:dyDescent="0.35">
      <c r="A9239">
        <v>9232</v>
      </c>
      <c r="B9239" s="35">
        <v>42948</v>
      </c>
      <c r="C9239" s="9">
        <v>0.31998038291931152</v>
      </c>
    </row>
    <row r="9240" spans="1:3" x14ac:dyDescent="0.35">
      <c r="A9240">
        <v>9233</v>
      </c>
      <c r="B9240" s="35">
        <v>42949</v>
      </c>
      <c r="C9240" s="9">
        <v>0.27750509977340698</v>
      </c>
    </row>
    <row r="9241" spans="1:3" x14ac:dyDescent="0.35">
      <c r="A9241">
        <v>9234</v>
      </c>
      <c r="B9241" s="35">
        <v>42950</v>
      </c>
      <c r="C9241" s="9">
        <v>0.24975457787513733</v>
      </c>
    </row>
    <row r="9242" spans="1:3" x14ac:dyDescent="0.35">
      <c r="A9242">
        <v>9235</v>
      </c>
      <c r="B9242" s="35">
        <v>42951</v>
      </c>
      <c r="C9242" s="9">
        <v>0.23814468085765839</v>
      </c>
    </row>
    <row r="9243" spans="1:3" x14ac:dyDescent="0.35">
      <c r="A9243">
        <v>9236</v>
      </c>
      <c r="B9243" s="35">
        <v>42952</v>
      </c>
      <c r="C9243" s="9">
        <v>0.29449519515037537</v>
      </c>
    </row>
    <row r="9244" spans="1:3" x14ac:dyDescent="0.35">
      <c r="A9244">
        <v>9237</v>
      </c>
      <c r="B9244" s="35">
        <v>42953</v>
      </c>
      <c r="C9244" s="9">
        <v>0.35396057367324829</v>
      </c>
    </row>
    <row r="9245" spans="1:3" x14ac:dyDescent="0.35">
      <c r="A9245">
        <v>9238</v>
      </c>
      <c r="B9245" s="35">
        <v>42954</v>
      </c>
      <c r="C9245" s="9">
        <v>0.38510912656784058</v>
      </c>
    </row>
    <row r="9246" spans="1:3" x14ac:dyDescent="0.35">
      <c r="A9246">
        <v>9239</v>
      </c>
      <c r="B9246" s="35">
        <v>42955</v>
      </c>
      <c r="C9246" s="9">
        <v>0.52102994918823242</v>
      </c>
    </row>
    <row r="9247" spans="1:3" x14ac:dyDescent="0.35">
      <c r="A9247">
        <v>9240</v>
      </c>
      <c r="B9247" s="35">
        <v>42956</v>
      </c>
      <c r="C9247" s="9">
        <v>0.59748548269271851</v>
      </c>
    </row>
    <row r="9248" spans="1:3" x14ac:dyDescent="0.35">
      <c r="A9248">
        <v>9241</v>
      </c>
      <c r="B9248" s="35">
        <v>42957</v>
      </c>
      <c r="C9248" s="9">
        <v>0.6427924633026123</v>
      </c>
    </row>
    <row r="9249" spans="1:3" x14ac:dyDescent="0.35">
      <c r="A9249">
        <v>9242</v>
      </c>
      <c r="B9249" s="35">
        <v>42958</v>
      </c>
      <c r="C9249" s="9">
        <v>0.6767725944519043</v>
      </c>
    </row>
    <row r="9250" spans="1:3" x14ac:dyDescent="0.35">
      <c r="A9250">
        <v>9243</v>
      </c>
      <c r="B9250" s="35">
        <v>42959</v>
      </c>
      <c r="C9250" s="9">
        <v>0.69093102216720581</v>
      </c>
    </row>
    <row r="9251" spans="1:3" x14ac:dyDescent="0.35">
      <c r="A9251">
        <v>9244</v>
      </c>
      <c r="B9251" s="35">
        <v>42960</v>
      </c>
      <c r="C9251" s="9">
        <v>0.74756473302841187</v>
      </c>
    </row>
    <row r="9252" spans="1:3" x14ac:dyDescent="0.35">
      <c r="A9252">
        <v>9245</v>
      </c>
      <c r="B9252" s="35">
        <v>42961</v>
      </c>
      <c r="C9252" s="9">
        <v>0.81835687160491943</v>
      </c>
    </row>
    <row r="9253" spans="1:3" x14ac:dyDescent="0.35">
      <c r="A9253">
        <v>9246</v>
      </c>
      <c r="B9253" s="35">
        <v>42962</v>
      </c>
      <c r="C9253" s="9">
        <v>0.81269353628158569</v>
      </c>
    </row>
    <row r="9254" spans="1:3" x14ac:dyDescent="0.35">
      <c r="A9254">
        <v>9247</v>
      </c>
      <c r="B9254" s="35">
        <v>42963</v>
      </c>
      <c r="C9254" s="9">
        <v>0.82685196399688721</v>
      </c>
    </row>
    <row r="9255" spans="1:3" x14ac:dyDescent="0.35">
      <c r="A9255">
        <v>9248</v>
      </c>
      <c r="B9255" s="35">
        <v>42964</v>
      </c>
      <c r="C9255" s="9">
        <v>0.75605982542037964</v>
      </c>
    </row>
    <row r="9256" spans="1:3" x14ac:dyDescent="0.35">
      <c r="A9256">
        <v>9249</v>
      </c>
      <c r="B9256" s="35">
        <v>42965</v>
      </c>
      <c r="C9256" s="9">
        <v>0.67110925912857056</v>
      </c>
    </row>
    <row r="9257" spans="1:3" x14ac:dyDescent="0.35">
      <c r="A9257">
        <v>9250</v>
      </c>
      <c r="B9257" s="35">
        <v>42966</v>
      </c>
      <c r="C9257" s="9">
        <v>0.59465378522872925</v>
      </c>
    </row>
    <row r="9258" spans="1:3" x14ac:dyDescent="0.35">
      <c r="A9258">
        <v>9251</v>
      </c>
      <c r="B9258" s="35">
        <v>42967</v>
      </c>
      <c r="C9258" s="9">
        <v>0.58615875244140625</v>
      </c>
    </row>
    <row r="9259" spans="1:3" x14ac:dyDescent="0.35">
      <c r="A9259">
        <v>9252</v>
      </c>
      <c r="B9259" s="35">
        <v>42968</v>
      </c>
      <c r="C9259" s="9">
        <v>0.54934680461883545</v>
      </c>
    </row>
    <row r="9260" spans="1:3" x14ac:dyDescent="0.35">
      <c r="A9260">
        <v>9253</v>
      </c>
      <c r="B9260" s="35">
        <v>42969</v>
      </c>
      <c r="C9260" s="9">
        <v>0.50403982400894165</v>
      </c>
    </row>
    <row r="9261" spans="1:3" x14ac:dyDescent="0.35">
      <c r="A9261">
        <v>9254</v>
      </c>
      <c r="B9261" s="35">
        <v>42970</v>
      </c>
      <c r="C9261" s="9">
        <v>0.47005966305732727</v>
      </c>
    </row>
    <row r="9262" spans="1:3" x14ac:dyDescent="0.35">
      <c r="A9262">
        <v>9255</v>
      </c>
      <c r="B9262" s="35">
        <v>42971</v>
      </c>
      <c r="C9262" s="9">
        <v>0.39926755428314209</v>
      </c>
    </row>
    <row r="9263" spans="1:3" x14ac:dyDescent="0.35">
      <c r="A9263">
        <v>9256</v>
      </c>
      <c r="B9263" s="35">
        <v>42972</v>
      </c>
      <c r="C9263" s="9">
        <v>0.37378236651420593</v>
      </c>
    </row>
    <row r="9264" spans="1:3" x14ac:dyDescent="0.35">
      <c r="A9264">
        <v>9257</v>
      </c>
      <c r="B9264" s="35">
        <v>42973</v>
      </c>
      <c r="C9264" s="9">
        <v>0.33980214595794678</v>
      </c>
    </row>
    <row r="9265" spans="1:3" x14ac:dyDescent="0.35">
      <c r="A9265">
        <v>9258</v>
      </c>
      <c r="B9265" s="35">
        <v>42974</v>
      </c>
      <c r="C9265" s="9">
        <v>0.33130711317062378</v>
      </c>
    </row>
    <row r="9266" spans="1:3" x14ac:dyDescent="0.35">
      <c r="A9266">
        <v>9259</v>
      </c>
      <c r="B9266" s="35">
        <v>42975</v>
      </c>
      <c r="C9266" s="9">
        <v>0.29449519515037537</v>
      </c>
    </row>
    <row r="9267" spans="1:3" x14ac:dyDescent="0.35">
      <c r="A9267">
        <v>9260</v>
      </c>
      <c r="B9267" s="35">
        <v>42976</v>
      </c>
      <c r="C9267" s="9">
        <v>0.27693876624107361</v>
      </c>
    </row>
    <row r="9268" spans="1:3" x14ac:dyDescent="0.35">
      <c r="A9268">
        <v>9261</v>
      </c>
      <c r="B9268" s="35">
        <v>42977</v>
      </c>
      <c r="C9268" s="9">
        <v>0.24579024314880371</v>
      </c>
    </row>
    <row r="9269" spans="1:3" x14ac:dyDescent="0.35">
      <c r="A9269">
        <v>9262</v>
      </c>
      <c r="B9269" s="35">
        <v>42978</v>
      </c>
      <c r="C9269" s="9">
        <v>0.22993278503417969</v>
      </c>
    </row>
    <row r="9270" spans="1:3" x14ac:dyDescent="0.35">
      <c r="A9270">
        <v>9263</v>
      </c>
      <c r="B9270" s="35">
        <v>42979</v>
      </c>
      <c r="C9270" s="9">
        <v>0.22710111737251282</v>
      </c>
    </row>
    <row r="9271" spans="1:3" x14ac:dyDescent="0.35">
      <c r="A9271">
        <v>9264</v>
      </c>
      <c r="B9271" s="35">
        <v>42980</v>
      </c>
      <c r="C9271" s="9">
        <v>0.23078228533267975</v>
      </c>
    </row>
    <row r="9272" spans="1:3" x14ac:dyDescent="0.35">
      <c r="A9272">
        <v>9265</v>
      </c>
      <c r="B9272" s="35">
        <v>42981</v>
      </c>
      <c r="C9272" s="9">
        <v>0.20982782542705536</v>
      </c>
    </row>
    <row r="9273" spans="1:3" x14ac:dyDescent="0.35">
      <c r="A9273">
        <v>9266</v>
      </c>
      <c r="B9273" s="35">
        <v>42982</v>
      </c>
      <c r="C9273" s="9">
        <v>0.18462583422660828</v>
      </c>
    </row>
    <row r="9274" spans="1:3" x14ac:dyDescent="0.35">
      <c r="A9274">
        <v>9267</v>
      </c>
      <c r="B9274" s="35">
        <v>42983</v>
      </c>
      <c r="C9274" s="9">
        <v>0.18264365196228027</v>
      </c>
    </row>
    <row r="9275" spans="1:3" x14ac:dyDescent="0.35">
      <c r="A9275">
        <v>9268</v>
      </c>
      <c r="B9275" s="35">
        <v>42984</v>
      </c>
      <c r="C9275" s="9">
        <v>0.18943969905376434</v>
      </c>
    </row>
    <row r="9276" spans="1:3" x14ac:dyDescent="0.35">
      <c r="A9276">
        <v>9269</v>
      </c>
      <c r="B9276" s="35">
        <v>42985</v>
      </c>
      <c r="C9276" s="9">
        <v>0.17329910397529602</v>
      </c>
    </row>
    <row r="9277" spans="1:3" x14ac:dyDescent="0.35">
      <c r="A9277">
        <v>9270</v>
      </c>
      <c r="B9277" s="35">
        <v>42986</v>
      </c>
      <c r="C9277" s="9">
        <v>0.1778298020362854</v>
      </c>
    </row>
    <row r="9278" spans="1:3" x14ac:dyDescent="0.35">
      <c r="A9278">
        <v>9271</v>
      </c>
      <c r="B9278" s="35">
        <v>42987</v>
      </c>
      <c r="C9278" s="9">
        <v>0.18462583422660828</v>
      </c>
    </row>
    <row r="9279" spans="1:3" x14ac:dyDescent="0.35">
      <c r="A9279">
        <v>9272</v>
      </c>
      <c r="B9279" s="35">
        <v>42988</v>
      </c>
      <c r="C9279" s="9">
        <v>0.18094465136528015</v>
      </c>
    </row>
    <row r="9280" spans="1:3" x14ac:dyDescent="0.35">
      <c r="A9280">
        <v>9273</v>
      </c>
      <c r="B9280" s="35">
        <v>42989</v>
      </c>
      <c r="C9280" s="9">
        <v>0.17443177103996277</v>
      </c>
    </row>
    <row r="9281" spans="1:3" x14ac:dyDescent="0.35">
      <c r="A9281">
        <v>9274</v>
      </c>
      <c r="B9281" s="35">
        <v>42990</v>
      </c>
      <c r="C9281" s="9">
        <v>0.15942384302616119</v>
      </c>
    </row>
    <row r="9282" spans="1:3" x14ac:dyDescent="0.35">
      <c r="A9282">
        <v>9275</v>
      </c>
      <c r="B9282" s="35">
        <v>42991</v>
      </c>
      <c r="C9282" s="9">
        <v>0.15007929503917694</v>
      </c>
    </row>
    <row r="9283" spans="1:3" x14ac:dyDescent="0.35">
      <c r="A9283">
        <v>9276</v>
      </c>
      <c r="B9283" s="35">
        <v>42992</v>
      </c>
      <c r="C9283" s="9">
        <v>0.14045156538486481</v>
      </c>
    </row>
    <row r="9284" spans="1:3" x14ac:dyDescent="0.35">
      <c r="A9284">
        <v>9277</v>
      </c>
      <c r="B9284" s="35">
        <v>42993</v>
      </c>
      <c r="C9284" s="9">
        <v>0.12855848670005798</v>
      </c>
    </row>
    <row r="9285" spans="1:3" x14ac:dyDescent="0.35">
      <c r="A9285">
        <v>9278</v>
      </c>
      <c r="B9285" s="35">
        <v>42994</v>
      </c>
      <c r="C9285" s="9">
        <v>0.12799215316772461</v>
      </c>
    </row>
    <row r="9286" spans="1:3" x14ac:dyDescent="0.35">
      <c r="A9286">
        <v>9279</v>
      </c>
      <c r="B9286" s="35">
        <v>42995</v>
      </c>
      <c r="C9286" s="9">
        <v>0.12544362246990204</v>
      </c>
    </row>
    <row r="9287" spans="1:3" x14ac:dyDescent="0.35">
      <c r="A9287">
        <v>9280</v>
      </c>
      <c r="B9287" s="35">
        <v>42996</v>
      </c>
      <c r="C9287" s="9">
        <v>0.11666540801525116</v>
      </c>
    </row>
    <row r="9288" spans="1:3" x14ac:dyDescent="0.35">
      <c r="A9288">
        <v>9281</v>
      </c>
      <c r="B9288" s="35">
        <v>42997</v>
      </c>
      <c r="C9288" s="9">
        <v>0.10194064676761627</v>
      </c>
    </row>
    <row r="9289" spans="1:3" x14ac:dyDescent="0.35">
      <c r="A9289">
        <v>9282</v>
      </c>
      <c r="B9289" s="35">
        <v>42998</v>
      </c>
      <c r="C9289" s="9">
        <v>9.5144599676132202E-2</v>
      </c>
    </row>
    <row r="9290" spans="1:3" x14ac:dyDescent="0.35">
      <c r="A9290">
        <v>9283</v>
      </c>
      <c r="B9290" s="35">
        <v>42999</v>
      </c>
      <c r="C9290" s="9">
        <v>8.89149010181427E-2</v>
      </c>
    </row>
    <row r="9291" spans="1:3" x14ac:dyDescent="0.35">
      <c r="A9291">
        <v>9284</v>
      </c>
      <c r="B9291" s="35">
        <v>43000</v>
      </c>
      <c r="C9291" s="9">
        <v>8.664955198764801E-2</v>
      </c>
    </row>
    <row r="9292" spans="1:3" x14ac:dyDescent="0.35">
      <c r="A9292">
        <v>9285</v>
      </c>
      <c r="B9292" s="35">
        <v>43001</v>
      </c>
      <c r="C9292" s="9">
        <v>0.18915653228759766</v>
      </c>
    </row>
    <row r="9293" spans="1:3" x14ac:dyDescent="0.35">
      <c r="A9293">
        <v>9286</v>
      </c>
      <c r="B9293" s="35">
        <v>43002</v>
      </c>
      <c r="C9293" s="9">
        <v>0.16678622364997864</v>
      </c>
    </row>
    <row r="9294" spans="1:3" x14ac:dyDescent="0.35">
      <c r="A9294">
        <v>9287</v>
      </c>
      <c r="B9294" s="35">
        <v>43003</v>
      </c>
      <c r="C9294" s="9">
        <v>0.14243374764919281</v>
      </c>
    </row>
    <row r="9295" spans="1:3" x14ac:dyDescent="0.35">
      <c r="A9295">
        <v>9288</v>
      </c>
      <c r="B9295" s="35">
        <v>43004</v>
      </c>
      <c r="C9295" s="9">
        <v>0.16905157268047333</v>
      </c>
    </row>
    <row r="9296" spans="1:3" x14ac:dyDescent="0.35">
      <c r="A9296">
        <v>9289</v>
      </c>
      <c r="B9296" s="35">
        <v>43005</v>
      </c>
      <c r="C9296" s="9">
        <v>0.18349316716194153</v>
      </c>
    </row>
    <row r="9297" spans="1:3" x14ac:dyDescent="0.35">
      <c r="A9297">
        <v>9290</v>
      </c>
      <c r="B9297" s="35">
        <v>43006</v>
      </c>
      <c r="C9297" s="9">
        <v>0.43324774503707886</v>
      </c>
    </row>
    <row r="9298" spans="1:3" x14ac:dyDescent="0.35">
      <c r="A9298">
        <v>9291</v>
      </c>
      <c r="B9298" s="35">
        <v>43007</v>
      </c>
      <c r="C9298" s="9">
        <v>0.27892094850540161</v>
      </c>
    </row>
    <row r="9299" spans="1:3" x14ac:dyDescent="0.35">
      <c r="A9299">
        <v>9292</v>
      </c>
      <c r="B9299" s="35">
        <v>43008</v>
      </c>
      <c r="C9299" s="9">
        <v>0.23021596670150757</v>
      </c>
    </row>
    <row r="9300" spans="1:3" x14ac:dyDescent="0.35">
      <c r="A9300">
        <v>9293</v>
      </c>
      <c r="B9300" s="35">
        <v>43009</v>
      </c>
      <c r="C9300" s="9">
        <v>0.21379218995571136</v>
      </c>
    </row>
    <row r="9301" spans="1:3" x14ac:dyDescent="0.35">
      <c r="A9301">
        <v>9294</v>
      </c>
      <c r="B9301" s="35">
        <v>43010</v>
      </c>
      <c r="C9301" s="9">
        <v>0.18547534942626953</v>
      </c>
    </row>
    <row r="9302" spans="1:3" x14ac:dyDescent="0.35">
      <c r="A9302">
        <v>9295</v>
      </c>
      <c r="B9302" s="35">
        <v>43011</v>
      </c>
      <c r="C9302" s="9">
        <v>0.17924563586711884</v>
      </c>
    </row>
    <row r="9303" spans="1:3" x14ac:dyDescent="0.35">
      <c r="A9303">
        <v>9296</v>
      </c>
      <c r="B9303" s="35">
        <v>43012</v>
      </c>
      <c r="C9303" s="9">
        <v>0.18717436492443085</v>
      </c>
    </row>
    <row r="9304" spans="1:3" x14ac:dyDescent="0.35">
      <c r="A9304">
        <v>9297</v>
      </c>
      <c r="B9304" s="35">
        <v>43013</v>
      </c>
      <c r="C9304" s="9">
        <v>0.18292683362960815</v>
      </c>
    </row>
    <row r="9305" spans="1:3" x14ac:dyDescent="0.35">
      <c r="A9305">
        <v>9298</v>
      </c>
      <c r="B9305" s="35">
        <v>43014</v>
      </c>
      <c r="C9305" s="9">
        <v>0.17613078653812408</v>
      </c>
    </row>
    <row r="9306" spans="1:3" x14ac:dyDescent="0.35">
      <c r="A9306">
        <v>9299</v>
      </c>
      <c r="B9306" s="35">
        <v>43015</v>
      </c>
      <c r="C9306" s="9">
        <v>0.17216642200946808</v>
      </c>
    </row>
    <row r="9307" spans="1:3" x14ac:dyDescent="0.35">
      <c r="A9307">
        <v>9300</v>
      </c>
      <c r="B9307" s="35">
        <v>43016</v>
      </c>
      <c r="C9307" s="9">
        <v>0.16027334332466125</v>
      </c>
    </row>
    <row r="9308" spans="1:3" x14ac:dyDescent="0.35">
      <c r="A9308">
        <v>9301</v>
      </c>
      <c r="B9308" s="35">
        <v>43017</v>
      </c>
      <c r="C9308" s="9">
        <v>0.15800800919532776</v>
      </c>
    </row>
    <row r="9309" spans="1:3" x14ac:dyDescent="0.35">
      <c r="A9309">
        <v>9302</v>
      </c>
      <c r="B9309" s="35">
        <v>43018</v>
      </c>
      <c r="C9309" s="9">
        <v>0.16423772275447845</v>
      </c>
    </row>
    <row r="9310" spans="1:3" x14ac:dyDescent="0.35">
      <c r="A9310">
        <v>9303</v>
      </c>
      <c r="B9310" s="35">
        <v>43019</v>
      </c>
      <c r="C9310" s="9">
        <v>0.17528128623962402</v>
      </c>
    </row>
    <row r="9311" spans="1:3" x14ac:dyDescent="0.35">
      <c r="A9311">
        <v>9304</v>
      </c>
      <c r="B9311" s="35">
        <v>43020</v>
      </c>
      <c r="C9311" s="9">
        <v>0.17528128623962402</v>
      </c>
    </row>
    <row r="9312" spans="1:3" x14ac:dyDescent="0.35">
      <c r="A9312">
        <v>9305</v>
      </c>
      <c r="B9312" s="35">
        <v>43021</v>
      </c>
      <c r="C9312" s="9">
        <v>0.18037830293178558</v>
      </c>
    </row>
    <row r="9313" spans="1:3" x14ac:dyDescent="0.35">
      <c r="A9313">
        <v>9306</v>
      </c>
      <c r="B9313" s="35">
        <v>43022</v>
      </c>
      <c r="C9313" s="9">
        <v>0.16480405628681183</v>
      </c>
    </row>
    <row r="9314" spans="1:3" x14ac:dyDescent="0.35">
      <c r="A9314">
        <v>9307</v>
      </c>
      <c r="B9314" s="35">
        <v>43023</v>
      </c>
      <c r="C9314" s="9">
        <v>0.14611493051052094</v>
      </c>
    </row>
    <row r="9315" spans="1:3" x14ac:dyDescent="0.35">
      <c r="A9315">
        <v>9308</v>
      </c>
      <c r="B9315" s="35">
        <v>43024</v>
      </c>
      <c r="C9315" s="9">
        <v>0.16848523914813995</v>
      </c>
    </row>
    <row r="9316" spans="1:3" x14ac:dyDescent="0.35">
      <c r="A9316">
        <v>9309</v>
      </c>
      <c r="B9316" s="35">
        <v>43025</v>
      </c>
      <c r="C9316" s="9">
        <v>0.17952881753444672</v>
      </c>
    </row>
    <row r="9317" spans="1:3" x14ac:dyDescent="0.35">
      <c r="A9317">
        <v>9310</v>
      </c>
      <c r="B9317" s="35">
        <v>43026</v>
      </c>
      <c r="C9317" s="9">
        <v>0.17867930233478546</v>
      </c>
    </row>
    <row r="9318" spans="1:3" x14ac:dyDescent="0.35">
      <c r="A9318">
        <v>9311</v>
      </c>
      <c r="B9318" s="35">
        <v>43027</v>
      </c>
      <c r="C9318" s="9">
        <v>0.19397039711475372</v>
      </c>
    </row>
    <row r="9319" spans="1:3" x14ac:dyDescent="0.35">
      <c r="A9319">
        <v>9312</v>
      </c>
      <c r="B9319" s="35">
        <v>43028</v>
      </c>
      <c r="C9319" s="9">
        <v>0.20756247639656067</v>
      </c>
    </row>
    <row r="9320" spans="1:3" x14ac:dyDescent="0.35">
      <c r="A9320">
        <v>9313</v>
      </c>
      <c r="B9320" s="35">
        <v>43029</v>
      </c>
      <c r="C9320" s="9">
        <v>0.20642980933189392</v>
      </c>
    </row>
    <row r="9321" spans="1:3" x14ac:dyDescent="0.35">
      <c r="A9321">
        <v>9314</v>
      </c>
      <c r="B9321" s="35">
        <v>43030</v>
      </c>
      <c r="C9321" s="9">
        <v>0.20501396059989929</v>
      </c>
    </row>
    <row r="9322" spans="1:3" x14ac:dyDescent="0.35">
      <c r="A9322">
        <v>9315</v>
      </c>
      <c r="B9322" s="35">
        <v>43031</v>
      </c>
      <c r="C9322" s="9">
        <v>0.21152684092521667</v>
      </c>
    </row>
    <row r="9323" spans="1:3" x14ac:dyDescent="0.35">
      <c r="A9323">
        <v>9316</v>
      </c>
      <c r="B9323" s="35">
        <v>43032</v>
      </c>
      <c r="C9323" s="9">
        <v>0.21124367415904999</v>
      </c>
    </row>
    <row r="9324" spans="1:3" x14ac:dyDescent="0.35">
      <c r="A9324">
        <v>9317</v>
      </c>
      <c r="B9324" s="35">
        <v>43033</v>
      </c>
      <c r="C9324" s="9">
        <v>0.21181000769138336</v>
      </c>
    </row>
    <row r="9325" spans="1:3" x14ac:dyDescent="0.35">
      <c r="A9325">
        <v>9318</v>
      </c>
      <c r="B9325" s="35">
        <v>43034</v>
      </c>
      <c r="C9325" s="9">
        <v>0.2067129909992218</v>
      </c>
    </row>
    <row r="9326" spans="1:3" x14ac:dyDescent="0.35">
      <c r="A9326">
        <v>9319</v>
      </c>
      <c r="B9326" s="35">
        <v>43035</v>
      </c>
      <c r="C9326" s="9">
        <v>0.20614664256572723</v>
      </c>
    </row>
    <row r="9327" spans="1:3" x14ac:dyDescent="0.35">
      <c r="A9327">
        <v>9320</v>
      </c>
      <c r="B9327" s="35">
        <v>43036</v>
      </c>
      <c r="C9327" s="9">
        <v>0.20926149189472198</v>
      </c>
    </row>
    <row r="9328" spans="1:3" x14ac:dyDescent="0.35">
      <c r="A9328">
        <v>9321</v>
      </c>
      <c r="B9328" s="35">
        <v>43037</v>
      </c>
      <c r="C9328" s="9">
        <v>0.21322585642337799</v>
      </c>
    </row>
    <row r="9329" spans="1:3" x14ac:dyDescent="0.35">
      <c r="A9329">
        <v>9322</v>
      </c>
      <c r="B9329" s="35">
        <v>43038</v>
      </c>
      <c r="C9329" s="9">
        <v>0.21152684092521667</v>
      </c>
    </row>
    <row r="9330" spans="1:3" x14ac:dyDescent="0.35">
      <c r="A9330">
        <v>9323</v>
      </c>
      <c r="B9330" s="35">
        <v>43039</v>
      </c>
      <c r="C9330" s="9">
        <v>0.23134863376617432</v>
      </c>
    </row>
    <row r="9331" spans="1:3" x14ac:dyDescent="0.35">
      <c r="A9331">
        <v>9324</v>
      </c>
      <c r="B9331" s="35">
        <v>43040</v>
      </c>
      <c r="C9331" s="9">
        <v>0.22710111737251282</v>
      </c>
    </row>
    <row r="9332" spans="1:3" x14ac:dyDescent="0.35">
      <c r="A9332">
        <v>9325</v>
      </c>
      <c r="B9332" s="35">
        <v>43041</v>
      </c>
      <c r="C9332" s="9">
        <v>0.21605753898620605</v>
      </c>
    </row>
    <row r="9333" spans="1:3" x14ac:dyDescent="0.35">
      <c r="A9333">
        <v>9326</v>
      </c>
      <c r="B9333" s="35">
        <v>43042</v>
      </c>
      <c r="C9333" s="9">
        <v>0.21039415895938873</v>
      </c>
    </row>
    <row r="9334" spans="1:3" x14ac:dyDescent="0.35">
      <c r="A9334">
        <v>9327</v>
      </c>
      <c r="B9334" s="35">
        <v>43043</v>
      </c>
      <c r="C9334" s="9">
        <v>0.23333081603050232</v>
      </c>
    </row>
    <row r="9335" spans="1:3" x14ac:dyDescent="0.35">
      <c r="A9335">
        <v>9328</v>
      </c>
      <c r="B9335" s="35">
        <v>43044</v>
      </c>
      <c r="C9335" s="9">
        <v>0.23956052958965302</v>
      </c>
    </row>
    <row r="9336" spans="1:3" x14ac:dyDescent="0.35">
      <c r="A9336">
        <v>9329</v>
      </c>
      <c r="B9336" s="35">
        <v>43045</v>
      </c>
      <c r="C9336" s="9">
        <v>0.21945555508136749</v>
      </c>
    </row>
    <row r="9337" spans="1:3" x14ac:dyDescent="0.35">
      <c r="A9337">
        <v>9330</v>
      </c>
      <c r="B9337" s="35">
        <v>43046</v>
      </c>
      <c r="C9337" s="9">
        <v>0.19255456328392029</v>
      </c>
    </row>
    <row r="9338" spans="1:3" x14ac:dyDescent="0.35">
      <c r="A9338">
        <v>9331</v>
      </c>
      <c r="B9338" s="35">
        <v>43047</v>
      </c>
      <c r="C9338" s="9">
        <v>0.18066148459911346</v>
      </c>
    </row>
    <row r="9339" spans="1:3" x14ac:dyDescent="0.35">
      <c r="A9339">
        <v>9332</v>
      </c>
      <c r="B9339" s="35">
        <v>43048</v>
      </c>
      <c r="C9339" s="9">
        <v>0.19368723034858704</v>
      </c>
    </row>
    <row r="9340" spans="1:3" x14ac:dyDescent="0.35">
      <c r="A9340">
        <v>9333</v>
      </c>
      <c r="B9340" s="35">
        <v>43049</v>
      </c>
      <c r="C9340" s="9">
        <v>0.1942535787820816</v>
      </c>
    </row>
    <row r="9341" spans="1:3" x14ac:dyDescent="0.35">
      <c r="A9341">
        <v>9334</v>
      </c>
      <c r="B9341" s="35">
        <v>43050</v>
      </c>
      <c r="C9341" s="9">
        <v>0.19283773005008698</v>
      </c>
    </row>
    <row r="9342" spans="1:3" x14ac:dyDescent="0.35">
      <c r="A9342">
        <v>9335</v>
      </c>
      <c r="B9342" s="35">
        <v>43051</v>
      </c>
      <c r="C9342" s="9">
        <v>0.18660801649093628</v>
      </c>
    </row>
    <row r="9343" spans="1:3" x14ac:dyDescent="0.35">
      <c r="A9343">
        <v>9336</v>
      </c>
      <c r="B9343" s="35">
        <v>43052</v>
      </c>
      <c r="C9343" s="9">
        <v>0.16395454108715057</v>
      </c>
    </row>
    <row r="9344" spans="1:3" x14ac:dyDescent="0.35">
      <c r="A9344">
        <v>9337</v>
      </c>
      <c r="B9344" s="35">
        <v>43053</v>
      </c>
      <c r="C9344" s="9">
        <v>0.11411689966917038</v>
      </c>
    </row>
    <row r="9345" spans="1:3" x14ac:dyDescent="0.35">
      <c r="A9345">
        <v>9338</v>
      </c>
      <c r="B9345" s="35">
        <v>43054</v>
      </c>
      <c r="C9345" s="9">
        <v>6.7677266895771027E-2</v>
      </c>
    </row>
    <row r="9346" spans="1:3" x14ac:dyDescent="0.35">
      <c r="A9346">
        <v>9339</v>
      </c>
      <c r="B9346" s="35">
        <v>43055</v>
      </c>
      <c r="C9346" s="9">
        <v>5.2669335156679153E-2</v>
      </c>
    </row>
    <row r="9347" spans="1:3" x14ac:dyDescent="0.35">
      <c r="A9347">
        <v>9340</v>
      </c>
      <c r="B9347" s="35">
        <v>43056</v>
      </c>
      <c r="C9347" s="9">
        <v>6.4562410116195679E-2</v>
      </c>
    </row>
    <row r="9348" spans="1:3" x14ac:dyDescent="0.35">
      <c r="A9348">
        <v>9341</v>
      </c>
      <c r="B9348" s="35">
        <v>43057</v>
      </c>
      <c r="C9348" s="9">
        <v>6.739410012960434E-2</v>
      </c>
    </row>
    <row r="9349" spans="1:3" x14ac:dyDescent="0.35">
      <c r="A9349">
        <v>9342</v>
      </c>
      <c r="B9349" s="35">
        <v>43058</v>
      </c>
      <c r="C9349" s="9">
        <v>6.6261418163776398E-2</v>
      </c>
    </row>
    <row r="9350" spans="1:3" x14ac:dyDescent="0.35">
      <c r="A9350">
        <v>9343</v>
      </c>
      <c r="B9350" s="35">
        <v>43059</v>
      </c>
      <c r="C9350" s="9">
        <v>6.3712902367115021E-2</v>
      </c>
    </row>
    <row r="9351" spans="1:3" x14ac:dyDescent="0.35">
      <c r="A9351">
        <v>9344</v>
      </c>
      <c r="B9351" s="35">
        <v>43060</v>
      </c>
      <c r="C9351" s="9">
        <v>5.6633692234754562E-2</v>
      </c>
    </row>
    <row r="9352" spans="1:3" x14ac:dyDescent="0.35">
      <c r="A9352">
        <v>9345</v>
      </c>
      <c r="B9352" s="35">
        <v>43061</v>
      </c>
      <c r="C9352" s="9">
        <v>5.4934684187173843E-2</v>
      </c>
    </row>
    <row r="9353" spans="1:3" x14ac:dyDescent="0.35">
      <c r="A9353">
        <v>9346</v>
      </c>
      <c r="B9353" s="35">
        <v>43062</v>
      </c>
      <c r="C9353" s="9">
        <v>5.606735497713089E-2</v>
      </c>
    </row>
    <row r="9354" spans="1:3" x14ac:dyDescent="0.35">
      <c r="A9354">
        <v>9347</v>
      </c>
      <c r="B9354" s="35">
        <v>43063</v>
      </c>
      <c r="C9354" s="9">
        <v>5.8899037539958954E-2</v>
      </c>
    </row>
    <row r="9355" spans="1:3" x14ac:dyDescent="0.35">
      <c r="A9355">
        <v>9348</v>
      </c>
      <c r="B9355" s="35">
        <v>43064</v>
      </c>
      <c r="C9355" s="9">
        <v>6.1730727553367615E-2</v>
      </c>
    </row>
    <row r="9356" spans="1:3" x14ac:dyDescent="0.35">
      <c r="A9356">
        <v>9349</v>
      </c>
      <c r="B9356" s="35">
        <v>43065</v>
      </c>
      <c r="C9356" s="9">
        <v>6.2580235302448273E-2</v>
      </c>
    </row>
    <row r="9357" spans="1:3" x14ac:dyDescent="0.35">
      <c r="A9357">
        <v>9350</v>
      </c>
      <c r="B9357" s="35">
        <v>43066</v>
      </c>
      <c r="C9357" s="9">
        <v>6.3146568834781647E-2</v>
      </c>
    </row>
    <row r="9358" spans="1:3" x14ac:dyDescent="0.35">
      <c r="A9358">
        <v>9351</v>
      </c>
      <c r="B9358" s="35">
        <v>43067</v>
      </c>
      <c r="C9358" s="9">
        <v>8.2402028143405914E-2</v>
      </c>
    </row>
    <row r="9359" spans="1:3" x14ac:dyDescent="0.35">
      <c r="A9359">
        <v>9352</v>
      </c>
      <c r="B9359" s="35">
        <v>43068</v>
      </c>
      <c r="C9359" s="9">
        <v>0.10052480548620224</v>
      </c>
    </row>
    <row r="9360" spans="1:3" x14ac:dyDescent="0.35">
      <c r="A9360">
        <v>9353</v>
      </c>
      <c r="B9360" s="35">
        <v>43069</v>
      </c>
      <c r="C9360" s="9">
        <v>9.9108964204788208E-2</v>
      </c>
    </row>
    <row r="9361" spans="1:3" x14ac:dyDescent="0.35">
      <c r="A9361">
        <v>9354</v>
      </c>
      <c r="B9361" s="35">
        <v>43070</v>
      </c>
      <c r="C9361" s="9">
        <v>9.9108964204788208E-2</v>
      </c>
    </row>
    <row r="9362" spans="1:3" x14ac:dyDescent="0.35">
      <c r="A9362">
        <v>9355</v>
      </c>
      <c r="B9362" s="35">
        <v>43071</v>
      </c>
      <c r="C9362" s="9">
        <v>9.8825797438621521E-2</v>
      </c>
    </row>
    <row r="9363" spans="1:3" x14ac:dyDescent="0.35">
      <c r="A9363">
        <v>9356</v>
      </c>
      <c r="B9363" s="35">
        <v>43072</v>
      </c>
      <c r="C9363" s="9">
        <v>9.825945645570755E-2</v>
      </c>
    </row>
    <row r="9364" spans="1:3" x14ac:dyDescent="0.35">
      <c r="A9364">
        <v>9357</v>
      </c>
      <c r="B9364" s="35">
        <v>43073</v>
      </c>
      <c r="C9364" s="9">
        <v>9.5994114875793457E-2</v>
      </c>
    </row>
    <row r="9365" spans="1:3" x14ac:dyDescent="0.35">
      <c r="A9365">
        <v>9358</v>
      </c>
      <c r="B9365" s="35">
        <v>43074</v>
      </c>
      <c r="C9365" s="9">
        <v>7.7304989099502563E-2</v>
      </c>
    </row>
    <row r="9366" spans="1:3" x14ac:dyDescent="0.35">
      <c r="A9366">
        <v>9359</v>
      </c>
      <c r="B9366" s="35">
        <v>43075</v>
      </c>
      <c r="C9366" s="9">
        <v>9.3162424862384796E-2</v>
      </c>
    </row>
    <row r="9367" spans="1:3" x14ac:dyDescent="0.35">
      <c r="A9367">
        <v>9360</v>
      </c>
      <c r="B9367" s="35">
        <v>43076</v>
      </c>
      <c r="C9367" s="9">
        <v>9.3445591628551483E-2</v>
      </c>
    </row>
    <row r="9368" spans="1:3" x14ac:dyDescent="0.35">
      <c r="A9368">
        <v>9361</v>
      </c>
      <c r="B9368" s="35">
        <v>43077</v>
      </c>
      <c r="C9368" s="9">
        <v>0.15036244690418243</v>
      </c>
    </row>
    <row r="9369" spans="1:3" x14ac:dyDescent="0.35">
      <c r="A9369">
        <v>9362</v>
      </c>
      <c r="B9369" s="35">
        <v>43078</v>
      </c>
      <c r="C9369" s="9">
        <v>0.11666540801525116</v>
      </c>
    </row>
    <row r="9370" spans="1:3" x14ac:dyDescent="0.35">
      <c r="A9370">
        <v>9363</v>
      </c>
      <c r="B9370" s="35">
        <v>43079</v>
      </c>
      <c r="C9370" s="9">
        <v>0.10024163872003555</v>
      </c>
    </row>
    <row r="9371" spans="1:3" x14ac:dyDescent="0.35">
      <c r="A9371">
        <v>9364</v>
      </c>
      <c r="B9371" s="35">
        <v>43080</v>
      </c>
      <c r="C9371" s="9">
        <v>0.10222381353378296</v>
      </c>
    </row>
    <row r="9372" spans="1:3" x14ac:dyDescent="0.35">
      <c r="A9372">
        <v>9365</v>
      </c>
      <c r="B9372" s="35">
        <v>43081</v>
      </c>
      <c r="C9372" s="9">
        <v>0.10222381353378296</v>
      </c>
    </row>
    <row r="9373" spans="1:3" x14ac:dyDescent="0.35">
      <c r="A9373">
        <v>9366</v>
      </c>
      <c r="B9373" s="35">
        <v>43082</v>
      </c>
      <c r="C9373" s="9">
        <v>0.1013743057847023</v>
      </c>
    </row>
    <row r="9374" spans="1:3" x14ac:dyDescent="0.35">
      <c r="A9374">
        <v>9367</v>
      </c>
      <c r="B9374" s="35">
        <v>43083</v>
      </c>
      <c r="C9374" s="9">
        <v>9.7976289689540863E-2</v>
      </c>
    </row>
    <row r="9375" spans="1:3" x14ac:dyDescent="0.35">
      <c r="A9375">
        <v>9368</v>
      </c>
      <c r="B9375" s="35">
        <v>43084</v>
      </c>
      <c r="C9375" s="9">
        <v>8.9198067784309387E-2</v>
      </c>
    </row>
    <row r="9376" spans="1:3" x14ac:dyDescent="0.35">
      <c r="A9376">
        <v>9369</v>
      </c>
      <c r="B9376" s="35">
        <v>43085</v>
      </c>
      <c r="C9376" s="9">
        <v>8.6932718753814697E-2</v>
      </c>
    </row>
    <row r="9377" spans="1:3" x14ac:dyDescent="0.35">
      <c r="A9377">
        <v>9370</v>
      </c>
      <c r="B9377" s="35">
        <v>43086</v>
      </c>
      <c r="C9377" s="9">
        <v>8.3817869424819946E-2</v>
      </c>
    </row>
    <row r="9378" spans="1:3" x14ac:dyDescent="0.35">
      <c r="A9378">
        <v>9371</v>
      </c>
      <c r="B9378" s="35">
        <v>43087</v>
      </c>
      <c r="C9378" s="9">
        <v>8.5800044238567352E-2</v>
      </c>
    </row>
    <row r="9379" spans="1:3" x14ac:dyDescent="0.35">
      <c r="A9379">
        <v>9372</v>
      </c>
      <c r="B9379" s="35">
        <v>43088</v>
      </c>
      <c r="C9379" s="9">
        <v>8.1269346177577972E-2</v>
      </c>
    </row>
    <row r="9380" spans="1:3" x14ac:dyDescent="0.35">
      <c r="A9380">
        <v>9373</v>
      </c>
      <c r="B9380" s="35">
        <v>43089</v>
      </c>
      <c r="C9380" s="9">
        <v>7.7871330082416534E-2</v>
      </c>
    </row>
    <row r="9381" spans="1:3" x14ac:dyDescent="0.35">
      <c r="A9381">
        <v>9374</v>
      </c>
      <c r="B9381" s="35">
        <v>43090</v>
      </c>
      <c r="C9381" s="9">
        <v>7.1641623973846436E-2</v>
      </c>
    </row>
    <row r="9382" spans="1:3" x14ac:dyDescent="0.35">
      <c r="A9382">
        <v>9375</v>
      </c>
      <c r="B9382" s="35">
        <v>43091</v>
      </c>
      <c r="C9382" s="9">
        <v>7.3057465255260468E-2</v>
      </c>
    </row>
    <row r="9383" spans="1:3" x14ac:dyDescent="0.35">
      <c r="A9383">
        <v>9376</v>
      </c>
      <c r="B9383" s="35">
        <v>43092</v>
      </c>
      <c r="C9383" s="9">
        <v>8.1835687160491943E-2</v>
      </c>
    </row>
    <row r="9384" spans="1:3" x14ac:dyDescent="0.35">
      <c r="A9384">
        <v>9377</v>
      </c>
      <c r="B9384" s="35">
        <v>43093</v>
      </c>
      <c r="C9384" s="9">
        <v>5.7483196258544922E-2</v>
      </c>
    </row>
    <row r="9385" spans="1:3" x14ac:dyDescent="0.35">
      <c r="A9385">
        <v>9378</v>
      </c>
      <c r="B9385" s="35">
        <v>43094</v>
      </c>
      <c r="C9385" s="9">
        <v>8.5516877472400665E-2</v>
      </c>
    </row>
    <row r="9386" spans="1:3" x14ac:dyDescent="0.35">
      <c r="A9386">
        <v>9379</v>
      </c>
      <c r="B9386" s="35">
        <v>43095</v>
      </c>
      <c r="C9386" s="9">
        <v>7.0792116224765778E-2</v>
      </c>
    </row>
    <row r="9387" spans="1:3" x14ac:dyDescent="0.35">
      <c r="A9387">
        <v>9380</v>
      </c>
      <c r="B9387" s="35">
        <v>43096</v>
      </c>
      <c r="C9387" s="9">
        <v>6.8809941411018372E-2</v>
      </c>
    </row>
    <row r="9388" spans="1:3" x14ac:dyDescent="0.35">
      <c r="A9388">
        <v>9381</v>
      </c>
      <c r="B9388" s="35">
        <v>43097</v>
      </c>
      <c r="C9388" s="9">
        <v>7.7304989099502563E-2</v>
      </c>
    </row>
    <row r="9389" spans="1:3" x14ac:dyDescent="0.35">
      <c r="A9389">
        <v>9382</v>
      </c>
      <c r="B9389" s="35">
        <v>43098</v>
      </c>
      <c r="C9389" s="9">
        <v>7.6455488801002502E-2</v>
      </c>
    </row>
    <row r="9390" spans="1:3" x14ac:dyDescent="0.35">
      <c r="A9390">
        <v>9383</v>
      </c>
      <c r="B9390" s="35">
        <v>43099</v>
      </c>
      <c r="C9390" s="9">
        <v>7.2491124272346497E-2</v>
      </c>
    </row>
    <row r="9391" spans="1:3" x14ac:dyDescent="0.35">
      <c r="A9391">
        <v>9384</v>
      </c>
      <c r="B9391" s="35">
        <v>43100</v>
      </c>
      <c r="C9391" s="9">
        <v>7.0508949458599091E-2</v>
      </c>
    </row>
    <row r="9392" spans="1:3" x14ac:dyDescent="0.35">
      <c r="A9392">
        <v>9385</v>
      </c>
      <c r="B9392" s="35">
        <v>43101</v>
      </c>
      <c r="C9392" s="9">
        <v>6.739410012960434E-2</v>
      </c>
    </row>
    <row r="9393" spans="1:3" x14ac:dyDescent="0.35">
      <c r="A9393">
        <v>9386</v>
      </c>
      <c r="B9393" s="35">
        <v>43102</v>
      </c>
      <c r="C9393" s="9">
        <v>6.7677266895771027E-2</v>
      </c>
    </row>
    <row r="9394" spans="1:3" x14ac:dyDescent="0.35">
      <c r="A9394">
        <v>9387</v>
      </c>
      <c r="B9394" s="35">
        <v>43103</v>
      </c>
      <c r="C9394" s="9">
        <v>5.9465374797582626E-2</v>
      </c>
    </row>
    <row r="9395" spans="1:3" x14ac:dyDescent="0.35">
      <c r="A9395">
        <v>9388</v>
      </c>
      <c r="B9395" s="35">
        <v>43104</v>
      </c>
      <c r="C9395" s="9">
        <v>6.1164390295743942E-2</v>
      </c>
    </row>
    <row r="9396" spans="1:3" x14ac:dyDescent="0.35">
      <c r="A9396">
        <v>9389</v>
      </c>
      <c r="B9396" s="35">
        <v>43105</v>
      </c>
      <c r="C9396" s="9">
        <v>6.7110925912857056E-2</v>
      </c>
    </row>
    <row r="9397" spans="1:3" x14ac:dyDescent="0.35">
      <c r="A9397">
        <v>9390</v>
      </c>
      <c r="B9397" s="35">
        <v>43106</v>
      </c>
      <c r="C9397" s="9">
        <v>7.0792116224765778E-2</v>
      </c>
    </row>
    <row r="9398" spans="1:3" x14ac:dyDescent="0.35">
      <c r="A9398">
        <v>9391</v>
      </c>
      <c r="B9398" s="35">
        <v>43107</v>
      </c>
      <c r="C9398" s="9">
        <v>6.4845576882362366E-2</v>
      </c>
    </row>
    <row r="9399" spans="1:3" x14ac:dyDescent="0.35">
      <c r="A9399">
        <v>9392</v>
      </c>
      <c r="B9399" s="35">
        <v>43108</v>
      </c>
      <c r="C9399" s="9">
        <v>6.0881223529577255E-2</v>
      </c>
    </row>
    <row r="9400" spans="1:3" x14ac:dyDescent="0.35">
      <c r="A9400">
        <v>9393</v>
      </c>
      <c r="B9400" s="35">
        <v>43109</v>
      </c>
      <c r="C9400" s="9">
        <v>5.5784188210964203E-2</v>
      </c>
    </row>
    <row r="9401" spans="1:3" x14ac:dyDescent="0.35">
      <c r="A9401">
        <v>9394</v>
      </c>
      <c r="B9401" s="35">
        <v>43110</v>
      </c>
      <c r="C9401" s="9">
        <v>5.7766366750001907E-2</v>
      </c>
    </row>
    <row r="9402" spans="1:3" x14ac:dyDescent="0.35">
      <c r="A9402">
        <v>9395</v>
      </c>
      <c r="B9402" s="35">
        <v>43111</v>
      </c>
      <c r="C9402" s="9">
        <v>5.6350525468587875E-2</v>
      </c>
    </row>
    <row r="9403" spans="1:3" x14ac:dyDescent="0.35">
      <c r="A9403">
        <v>9396</v>
      </c>
      <c r="B9403" s="35">
        <v>43112</v>
      </c>
      <c r="C9403" s="9">
        <v>5.7766366750001907E-2</v>
      </c>
    </row>
    <row r="9404" spans="1:3" x14ac:dyDescent="0.35">
      <c r="A9404">
        <v>9397</v>
      </c>
      <c r="B9404" s="35">
        <v>43113</v>
      </c>
      <c r="C9404" s="9">
        <v>5.8615870773792267E-2</v>
      </c>
    </row>
    <row r="9405" spans="1:3" x14ac:dyDescent="0.35">
      <c r="A9405">
        <v>9398</v>
      </c>
      <c r="B9405" s="35">
        <v>43114</v>
      </c>
      <c r="C9405" s="9">
        <v>6.0031712055206299E-2</v>
      </c>
    </row>
    <row r="9406" spans="1:3" x14ac:dyDescent="0.35">
      <c r="A9406">
        <v>9399</v>
      </c>
      <c r="B9406" s="35">
        <v>43115</v>
      </c>
      <c r="C9406" s="9">
        <v>5.6916862726211548E-2</v>
      </c>
    </row>
    <row r="9407" spans="1:3" x14ac:dyDescent="0.35">
      <c r="A9407">
        <v>9400</v>
      </c>
      <c r="B9407" s="35">
        <v>43116</v>
      </c>
      <c r="C9407" s="9">
        <v>4.9271311610937119E-2</v>
      </c>
    </row>
    <row r="9408" spans="1:3" x14ac:dyDescent="0.35">
      <c r="A9408">
        <v>9401</v>
      </c>
      <c r="B9408" s="35">
        <v>43117</v>
      </c>
      <c r="C9408" s="9">
        <v>7.1358449757099152E-2</v>
      </c>
    </row>
    <row r="9409" spans="1:3" x14ac:dyDescent="0.35">
      <c r="A9409">
        <v>9402</v>
      </c>
      <c r="B9409" s="35">
        <v>43118</v>
      </c>
      <c r="C9409" s="9">
        <v>6.7677266895771027E-2</v>
      </c>
    </row>
    <row r="9410" spans="1:3" x14ac:dyDescent="0.35">
      <c r="A9410">
        <v>9403</v>
      </c>
      <c r="B9410" s="35">
        <v>43119</v>
      </c>
      <c r="C9410" s="9">
        <v>6.3146568834781647E-2</v>
      </c>
    </row>
    <row r="9411" spans="1:3" x14ac:dyDescent="0.35">
      <c r="A9411">
        <v>9404</v>
      </c>
      <c r="B9411" s="35">
        <v>43120</v>
      </c>
      <c r="C9411" s="9">
        <v>5.8049533516168594E-2</v>
      </c>
    </row>
    <row r="9412" spans="1:3" x14ac:dyDescent="0.35">
      <c r="A9412">
        <v>9405</v>
      </c>
      <c r="B9412" s="35">
        <v>43121</v>
      </c>
      <c r="C9412" s="9">
        <v>5.6350525468587875E-2</v>
      </c>
    </row>
    <row r="9413" spans="1:3" x14ac:dyDescent="0.35">
      <c r="A9413">
        <v>9406</v>
      </c>
      <c r="B9413" s="35">
        <v>43122</v>
      </c>
      <c r="C9413" s="9">
        <v>5.6633692234754562E-2</v>
      </c>
    </row>
    <row r="9414" spans="1:3" x14ac:dyDescent="0.35">
      <c r="A9414">
        <v>9407</v>
      </c>
      <c r="B9414" s="35">
        <v>43123</v>
      </c>
      <c r="C9414" s="9">
        <v>5.9182208031415939E-2</v>
      </c>
    </row>
    <row r="9415" spans="1:3" x14ac:dyDescent="0.35">
      <c r="A9415">
        <v>9408</v>
      </c>
      <c r="B9415" s="35">
        <v>43124</v>
      </c>
      <c r="C9415" s="9">
        <v>6.1164390295743942E-2</v>
      </c>
    </row>
    <row r="9416" spans="1:3" x14ac:dyDescent="0.35">
      <c r="A9416">
        <v>9409</v>
      </c>
      <c r="B9416" s="35">
        <v>43125</v>
      </c>
      <c r="C9416" s="9">
        <v>5.9465374797582626E-2</v>
      </c>
    </row>
    <row r="9417" spans="1:3" x14ac:dyDescent="0.35">
      <c r="A9417">
        <v>9410</v>
      </c>
      <c r="B9417" s="35">
        <v>43126</v>
      </c>
      <c r="C9417" s="9">
        <v>5.0403986126184464E-2</v>
      </c>
    </row>
    <row r="9418" spans="1:3" x14ac:dyDescent="0.35">
      <c r="A9418">
        <v>9411</v>
      </c>
      <c r="B9418" s="35">
        <v>43127</v>
      </c>
      <c r="C9418" s="9">
        <v>4.6722795814275742E-2</v>
      </c>
    </row>
    <row r="9419" spans="1:3" x14ac:dyDescent="0.35">
      <c r="A9419">
        <v>9412</v>
      </c>
      <c r="B9419" s="35">
        <v>43128</v>
      </c>
      <c r="C9419" s="9">
        <v>4.8704978078603745E-2</v>
      </c>
    </row>
    <row r="9420" spans="1:3" x14ac:dyDescent="0.35">
      <c r="A9420">
        <v>9413</v>
      </c>
      <c r="B9420" s="35">
        <v>43129</v>
      </c>
      <c r="C9420" s="9">
        <v>4.7289133071899414E-2</v>
      </c>
    </row>
    <row r="9421" spans="1:3" x14ac:dyDescent="0.35">
      <c r="A9421">
        <v>9414</v>
      </c>
      <c r="B9421" s="35">
        <v>43130</v>
      </c>
      <c r="C9421" s="9">
        <v>4.6439629048109055E-2</v>
      </c>
    </row>
    <row r="9422" spans="1:3" x14ac:dyDescent="0.35">
      <c r="A9422">
        <v>9415</v>
      </c>
      <c r="B9422" s="35">
        <v>43131</v>
      </c>
      <c r="C9422" s="9">
        <v>4.7005962580442429E-2</v>
      </c>
    </row>
    <row r="9423" spans="1:3" x14ac:dyDescent="0.35">
      <c r="A9423">
        <v>9416</v>
      </c>
      <c r="B9423" s="35">
        <v>43132</v>
      </c>
      <c r="C9423" s="9">
        <v>4.4740617275238037E-2</v>
      </c>
    </row>
    <row r="9424" spans="1:3" x14ac:dyDescent="0.35">
      <c r="A9424">
        <v>9417</v>
      </c>
      <c r="B9424" s="35">
        <v>43133</v>
      </c>
      <c r="C9424" s="9">
        <v>4.7572299838066101E-2</v>
      </c>
    </row>
    <row r="9425" spans="1:3" x14ac:dyDescent="0.35">
      <c r="A9425">
        <v>9418</v>
      </c>
      <c r="B9425" s="35">
        <v>43134</v>
      </c>
      <c r="C9425" s="9">
        <v>4.8138640820980072E-2</v>
      </c>
    </row>
    <row r="9426" spans="1:3" x14ac:dyDescent="0.35">
      <c r="A9426">
        <v>9419</v>
      </c>
      <c r="B9426" s="35">
        <v>43135</v>
      </c>
      <c r="C9426" s="9">
        <v>4.6156458556652069E-2</v>
      </c>
    </row>
    <row r="9427" spans="1:3" x14ac:dyDescent="0.35">
      <c r="A9427">
        <v>9420</v>
      </c>
      <c r="B9427" s="35">
        <v>43136</v>
      </c>
      <c r="C9427" s="9">
        <v>4.7855474054813385E-2</v>
      </c>
    </row>
    <row r="9428" spans="1:3" x14ac:dyDescent="0.35">
      <c r="A9428">
        <v>9421</v>
      </c>
      <c r="B9428" s="35">
        <v>43137</v>
      </c>
      <c r="C9428" s="9">
        <v>4.6439629048109055E-2</v>
      </c>
    </row>
    <row r="9429" spans="1:3" x14ac:dyDescent="0.35">
      <c r="A9429">
        <v>9422</v>
      </c>
      <c r="B9429" s="35">
        <v>43138</v>
      </c>
      <c r="C9429" s="9">
        <v>4.6156458556652069E-2</v>
      </c>
    </row>
    <row r="9430" spans="1:3" x14ac:dyDescent="0.35">
      <c r="A9430">
        <v>9423</v>
      </c>
      <c r="B9430" s="35">
        <v>43139</v>
      </c>
      <c r="C9430" s="9">
        <v>4.8704978078603745E-2</v>
      </c>
    </row>
    <row r="9431" spans="1:3" x14ac:dyDescent="0.35">
      <c r="A9431">
        <v>9424</v>
      </c>
      <c r="B9431" s="35">
        <v>43140</v>
      </c>
      <c r="C9431" s="9">
        <v>4.0776260197162628E-2</v>
      </c>
    </row>
    <row r="9432" spans="1:3" x14ac:dyDescent="0.35">
      <c r="A9432">
        <v>9425</v>
      </c>
      <c r="B9432" s="35">
        <v>43141</v>
      </c>
      <c r="C9432" s="9">
        <v>2.9732687398791313E-2</v>
      </c>
    </row>
    <row r="9433" spans="1:3" x14ac:dyDescent="0.35">
      <c r="A9433">
        <v>9426</v>
      </c>
      <c r="B9433" s="35">
        <v>43142</v>
      </c>
      <c r="C9433" s="9">
        <v>3.4829720854759216E-2</v>
      </c>
    </row>
    <row r="9434" spans="1:3" x14ac:dyDescent="0.35">
      <c r="A9434">
        <v>9427</v>
      </c>
      <c r="B9434" s="35">
        <v>43143</v>
      </c>
      <c r="C9434" s="9">
        <v>3.7944573909044266E-2</v>
      </c>
    </row>
    <row r="9435" spans="1:3" x14ac:dyDescent="0.35">
      <c r="A9435">
        <v>9428</v>
      </c>
      <c r="B9435" s="35">
        <v>43144</v>
      </c>
      <c r="C9435" s="9">
        <v>4.219210147857666E-2</v>
      </c>
    </row>
    <row r="9436" spans="1:3" x14ac:dyDescent="0.35">
      <c r="A9436">
        <v>9429</v>
      </c>
      <c r="B9436" s="35">
        <v>43145</v>
      </c>
      <c r="C9436" s="9">
        <v>4.0776260197162628E-2</v>
      </c>
    </row>
    <row r="9437" spans="1:3" x14ac:dyDescent="0.35">
      <c r="A9437">
        <v>9430</v>
      </c>
      <c r="B9437" s="35">
        <v>43146</v>
      </c>
      <c r="C9437" s="9">
        <v>4.3891109526157379E-2</v>
      </c>
    </row>
    <row r="9438" spans="1:3" x14ac:dyDescent="0.35">
      <c r="A9438">
        <v>9431</v>
      </c>
      <c r="B9438" s="35">
        <v>43147</v>
      </c>
      <c r="C9438" s="9">
        <v>4.4740617275238037E-2</v>
      </c>
    </row>
    <row r="9439" spans="1:3" x14ac:dyDescent="0.35">
      <c r="A9439">
        <v>9432</v>
      </c>
      <c r="B9439" s="35">
        <v>43148</v>
      </c>
      <c r="C9439" s="9">
        <v>4.7572299838066101E-2</v>
      </c>
    </row>
    <row r="9440" spans="1:3" x14ac:dyDescent="0.35">
      <c r="A9440">
        <v>9433</v>
      </c>
      <c r="B9440" s="35">
        <v>43149</v>
      </c>
      <c r="C9440" s="9">
        <v>4.8704978078603745E-2</v>
      </c>
    </row>
    <row r="9441" spans="1:3" x14ac:dyDescent="0.35">
      <c r="A9441">
        <v>9434</v>
      </c>
      <c r="B9441" s="35">
        <v>43150</v>
      </c>
      <c r="C9441" s="9">
        <v>4.6439629048109055E-2</v>
      </c>
    </row>
    <row r="9442" spans="1:3" x14ac:dyDescent="0.35">
      <c r="A9442">
        <v>9435</v>
      </c>
      <c r="B9442" s="35">
        <v>43151</v>
      </c>
      <c r="C9442" s="9">
        <v>4.8988144844770432E-2</v>
      </c>
    </row>
    <row r="9443" spans="1:3" x14ac:dyDescent="0.35">
      <c r="A9443">
        <v>9436</v>
      </c>
      <c r="B9443" s="35">
        <v>43152</v>
      </c>
      <c r="C9443" s="9">
        <v>5.3518839180469513E-2</v>
      </c>
    </row>
    <row r="9444" spans="1:3" x14ac:dyDescent="0.35">
      <c r="A9444">
        <v>9437</v>
      </c>
      <c r="B9444" s="35">
        <v>43153</v>
      </c>
      <c r="C9444" s="9">
        <v>5.606735497713089E-2</v>
      </c>
    </row>
    <row r="9445" spans="1:3" x14ac:dyDescent="0.35">
      <c r="A9445">
        <v>9438</v>
      </c>
      <c r="B9445" s="35">
        <v>43154</v>
      </c>
      <c r="C9445" s="9">
        <v>5.5501021444797516E-2</v>
      </c>
    </row>
    <row r="9446" spans="1:3" x14ac:dyDescent="0.35">
      <c r="A9446">
        <v>9439</v>
      </c>
      <c r="B9446" s="35">
        <v>43155</v>
      </c>
      <c r="C9446" s="9">
        <v>5.4934684187173843E-2</v>
      </c>
    </row>
    <row r="9447" spans="1:3" x14ac:dyDescent="0.35">
      <c r="A9447">
        <v>9440</v>
      </c>
      <c r="B9447" s="35">
        <v>43156</v>
      </c>
      <c r="C9447" s="9">
        <v>5.6916862726211548E-2</v>
      </c>
    </row>
    <row r="9448" spans="1:3" x14ac:dyDescent="0.35">
      <c r="A9448">
        <v>9441</v>
      </c>
      <c r="B9448" s="35">
        <v>43157</v>
      </c>
      <c r="C9448" s="9">
        <v>5.4934684187173843E-2</v>
      </c>
    </row>
    <row r="9449" spans="1:3" x14ac:dyDescent="0.35">
      <c r="A9449">
        <v>9442</v>
      </c>
      <c r="B9449" s="35">
        <v>43158</v>
      </c>
      <c r="C9449" s="9">
        <v>5.2102997899055481E-2</v>
      </c>
    </row>
    <row r="9450" spans="1:3" x14ac:dyDescent="0.35">
      <c r="A9450">
        <v>9443</v>
      </c>
      <c r="B9450" s="35">
        <v>43159</v>
      </c>
      <c r="C9450" s="9">
        <v>4.8704978078603745E-2</v>
      </c>
    </row>
    <row r="9451" spans="1:3" x14ac:dyDescent="0.35">
      <c r="A9451">
        <v>9444</v>
      </c>
      <c r="B9451" s="35">
        <v>43160</v>
      </c>
      <c r="C9451" s="9">
        <v>4.8704978078603745E-2</v>
      </c>
    </row>
    <row r="9452" spans="1:3" x14ac:dyDescent="0.35">
      <c r="A9452">
        <v>9445</v>
      </c>
      <c r="B9452" s="35">
        <v>43161</v>
      </c>
      <c r="C9452" s="9">
        <v>5.0403986126184464E-2</v>
      </c>
    </row>
    <row r="9453" spans="1:3" x14ac:dyDescent="0.35">
      <c r="A9453">
        <v>9446</v>
      </c>
      <c r="B9453" s="35">
        <v>43162</v>
      </c>
      <c r="C9453" s="9">
        <v>5.0970323383808136E-2</v>
      </c>
    </row>
    <row r="9454" spans="1:3" x14ac:dyDescent="0.35">
      <c r="A9454">
        <v>9447</v>
      </c>
      <c r="B9454" s="35">
        <v>43163</v>
      </c>
      <c r="C9454" s="9">
        <v>5.0970323383808136E-2</v>
      </c>
    </row>
    <row r="9455" spans="1:3" x14ac:dyDescent="0.35">
      <c r="A9455">
        <v>9448</v>
      </c>
      <c r="B9455" s="35">
        <v>43164</v>
      </c>
      <c r="C9455" s="9">
        <v>4.6722795814275742E-2</v>
      </c>
    </row>
    <row r="9456" spans="1:3" x14ac:dyDescent="0.35">
      <c r="A9456">
        <v>9449</v>
      </c>
      <c r="B9456" s="35">
        <v>43165</v>
      </c>
      <c r="C9456" s="9">
        <v>4.8988144844770432E-2</v>
      </c>
    </row>
    <row r="9457" spans="1:3" x14ac:dyDescent="0.35">
      <c r="A9457">
        <v>9450</v>
      </c>
      <c r="B9457" s="35">
        <v>43166</v>
      </c>
      <c r="C9457" s="9">
        <v>5.4368343204259872E-2</v>
      </c>
    </row>
    <row r="9458" spans="1:3" x14ac:dyDescent="0.35">
      <c r="A9458">
        <v>9451</v>
      </c>
      <c r="B9458" s="35">
        <v>43167</v>
      </c>
      <c r="C9458" s="9">
        <v>5.3518839180469513E-2</v>
      </c>
    </row>
    <row r="9459" spans="1:3" x14ac:dyDescent="0.35">
      <c r="A9459">
        <v>9452</v>
      </c>
      <c r="B9459" s="35">
        <v>43168</v>
      </c>
      <c r="C9459" s="9">
        <v>5.0970323383808136E-2</v>
      </c>
    </row>
    <row r="9460" spans="1:3" x14ac:dyDescent="0.35">
      <c r="A9460">
        <v>9453</v>
      </c>
      <c r="B9460" s="35">
        <v>43169</v>
      </c>
      <c r="C9460" s="9">
        <v>4.9837648868560791E-2</v>
      </c>
    </row>
    <row r="9461" spans="1:3" x14ac:dyDescent="0.35">
      <c r="A9461">
        <v>9454</v>
      </c>
      <c r="B9461" s="35">
        <v>43170</v>
      </c>
      <c r="C9461" s="9">
        <v>4.9271311610937119E-2</v>
      </c>
    </row>
    <row r="9462" spans="1:3" x14ac:dyDescent="0.35">
      <c r="A9462">
        <v>9455</v>
      </c>
      <c r="B9462" s="35">
        <v>43171</v>
      </c>
      <c r="C9462" s="9">
        <v>5.1253490149974823E-2</v>
      </c>
    </row>
    <row r="9463" spans="1:3" x14ac:dyDescent="0.35">
      <c r="A9463">
        <v>9456</v>
      </c>
      <c r="B9463" s="35">
        <v>43172</v>
      </c>
      <c r="C9463" s="9">
        <v>4.7572299838066101E-2</v>
      </c>
    </row>
    <row r="9464" spans="1:3" x14ac:dyDescent="0.35">
      <c r="A9464">
        <v>9457</v>
      </c>
      <c r="B9464" s="35">
        <v>43173</v>
      </c>
      <c r="C9464" s="9">
        <v>4.219210147857666E-2</v>
      </c>
    </row>
    <row r="9465" spans="1:3" x14ac:dyDescent="0.35">
      <c r="A9465">
        <v>9458</v>
      </c>
      <c r="B9465" s="35">
        <v>43174</v>
      </c>
      <c r="C9465" s="9">
        <v>3.8794081658124924E-2</v>
      </c>
    </row>
    <row r="9466" spans="1:3" x14ac:dyDescent="0.35">
      <c r="A9466">
        <v>9459</v>
      </c>
      <c r="B9466" s="35">
        <v>43175</v>
      </c>
      <c r="C9466" s="9">
        <v>3.6811899393796921E-2</v>
      </c>
    </row>
    <row r="9467" spans="1:3" x14ac:dyDescent="0.35">
      <c r="A9467">
        <v>9460</v>
      </c>
      <c r="B9467" s="35">
        <v>43176</v>
      </c>
      <c r="C9467" s="9">
        <v>3.6528732627630234E-2</v>
      </c>
    </row>
    <row r="9468" spans="1:3" x14ac:dyDescent="0.35">
      <c r="A9468">
        <v>9461</v>
      </c>
      <c r="B9468" s="35">
        <v>43177</v>
      </c>
      <c r="C9468" s="9">
        <v>3.6245562136173248E-2</v>
      </c>
    </row>
    <row r="9469" spans="1:3" x14ac:dyDescent="0.35">
      <c r="A9469">
        <v>9462</v>
      </c>
      <c r="B9469" s="35">
        <v>43178</v>
      </c>
      <c r="C9469" s="9">
        <v>3.6245562136173248E-2</v>
      </c>
    </row>
    <row r="9470" spans="1:3" x14ac:dyDescent="0.35">
      <c r="A9470">
        <v>9463</v>
      </c>
      <c r="B9470" s="35">
        <v>43179</v>
      </c>
      <c r="C9470" s="9">
        <v>4.4740617275238037E-2</v>
      </c>
    </row>
    <row r="9471" spans="1:3" x14ac:dyDescent="0.35">
      <c r="A9471">
        <v>9464</v>
      </c>
      <c r="B9471" s="35">
        <v>43180</v>
      </c>
      <c r="C9471" s="9">
        <v>4.2475268244743347E-2</v>
      </c>
    </row>
    <row r="9472" spans="1:3" x14ac:dyDescent="0.35">
      <c r="A9472">
        <v>9465</v>
      </c>
      <c r="B9472" s="35">
        <v>43181</v>
      </c>
      <c r="C9472" s="9">
        <v>3.2281205058097839E-2</v>
      </c>
    </row>
    <row r="9473" spans="1:3" x14ac:dyDescent="0.35">
      <c r="A9473">
        <v>9466</v>
      </c>
      <c r="B9473" s="35">
        <v>43182</v>
      </c>
      <c r="C9473" s="9">
        <v>3.0582195147871971E-2</v>
      </c>
    </row>
    <row r="9474" spans="1:3" x14ac:dyDescent="0.35">
      <c r="A9474">
        <v>9467</v>
      </c>
      <c r="B9474" s="35">
        <v>43183</v>
      </c>
      <c r="C9474" s="9">
        <v>2.8883183375000954E-2</v>
      </c>
    </row>
    <row r="9475" spans="1:3" x14ac:dyDescent="0.35">
      <c r="A9475">
        <v>9468</v>
      </c>
      <c r="B9475" s="35">
        <v>43184</v>
      </c>
      <c r="C9475" s="9">
        <v>2.7467342093586922E-2</v>
      </c>
    </row>
    <row r="9476" spans="1:3" x14ac:dyDescent="0.35">
      <c r="A9476">
        <v>9469</v>
      </c>
      <c r="B9476" s="35">
        <v>43185</v>
      </c>
      <c r="C9476" s="9">
        <v>3.0865363776683807E-2</v>
      </c>
    </row>
    <row r="9477" spans="1:3" x14ac:dyDescent="0.35">
      <c r="A9477">
        <v>9470</v>
      </c>
      <c r="B9477" s="35">
        <v>43186</v>
      </c>
      <c r="C9477" s="9">
        <v>4.6439629048109055E-2</v>
      </c>
    </row>
    <row r="9478" spans="1:3" x14ac:dyDescent="0.35">
      <c r="A9478">
        <v>9471</v>
      </c>
      <c r="B9478" s="35">
        <v>43187</v>
      </c>
      <c r="C9478" s="9">
        <v>4.9837648868560791E-2</v>
      </c>
    </row>
    <row r="9479" spans="1:3" x14ac:dyDescent="0.35">
      <c r="A9479">
        <v>9472</v>
      </c>
      <c r="B9479" s="35">
        <v>43188</v>
      </c>
      <c r="C9479" s="9">
        <v>5.1819831132888794E-2</v>
      </c>
    </row>
    <row r="9480" spans="1:3" x14ac:dyDescent="0.35">
      <c r="A9480">
        <v>9473</v>
      </c>
      <c r="B9480" s="35">
        <v>43189</v>
      </c>
      <c r="C9480" s="9">
        <v>5.521785095334053E-2</v>
      </c>
    </row>
    <row r="9481" spans="1:3" x14ac:dyDescent="0.35">
      <c r="A9481">
        <v>9474</v>
      </c>
      <c r="B9481" s="35">
        <v>43190</v>
      </c>
      <c r="C9481" s="9">
        <v>5.5784188210964203E-2</v>
      </c>
    </row>
    <row r="9482" spans="1:3" x14ac:dyDescent="0.35">
      <c r="A9482">
        <v>9475</v>
      </c>
      <c r="B9482" s="35">
        <v>43191</v>
      </c>
      <c r="C9482" s="9">
        <v>5.5784188210964203E-2</v>
      </c>
    </row>
    <row r="9483" spans="1:3" x14ac:dyDescent="0.35">
      <c r="A9483">
        <v>9476</v>
      </c>
      <c r="B9483" s="35">
        <v>43192</v>
      </c>
      <c r="C9483" s="9">
        <v>5.3802009671926498E-2</v>
      </c>
    </row>
    <row r="9484" spans="1:3" x14ac:dyDescent="0.35">
      <c r="A9484">
        <v>9477</v>
      </c>
      <c r="B9484" s="35">
        <v>43193</v>
      </c>
      <c r="C9484" s="9">
        <v>5.6916862726211548E-2</v>
      </c>
    </row>
    <row r="9485" spans="1:3" x14ac:dyDescent="0.35">
      <c r="A9485">
        <v>9478</v>
      </c>
      <c r="B9485" s="35">
        <v>43194</v>
      </c>
      <c r="C9485" s="9">
        <v>5.3518839180469513E-2</v>
      </c>
    </row>
    <row r="9486" spans="1:3" x14ac:dyDescent="0.35">
      <c r="A9486">
        <v>9479</v>
      </c>
      <c r="B9486" s="35">
        <v>43195</v>
      </c>
      <c r="C9486" s="9">
        <v>4.5590125024318695E-2</v>
      </c>
    </row>
    <row r="9487" spans="1:3" x14ac:dyDescent="0.35">
      <c r="A9487">
        <v>9480</v>
      </c>
      <c r="B9487" s="35">
        <v>43196</v>
      </c>
      <c r="C9487" s="9">
        <v>3.992675244808197E-2</v>
      </c>
    </row>
    <row r="9488" spans="1:3" x14ac:dyDescent="0.35">
      <c r="A9488">
        <v>9481</v>
      </c>
      <c r="B9488" s="35">
        <v>43197</v>
      </c>
      <c r="C9488" s="9">
        <v>4.0209919214248657E-2</v>
      </c>
    </row>
    <row r="9489" spans="1:3" x14ac:dyDescent="0.35">
      <c r="A9489">
        <v>9482</v>
      </c>
      <c r="B9489" s="35">
        <v>43198</v>
      </c>
      <c r="C9489" s="9">
        <v>5.6916862726211548E-2</v>
      </c>
    </row>
    <row r="9490" spans="1:3" x14ac:dyDescent="0.35">
      <c r="A9490">
        <v>9483</v>
      </c>
      <c r="B9490" s="35">
        <v>43199</v>
      </c>
      <c r="C9490" s="9">
        <v>5.4368343204259872E-2</v>
      </c>
    </row>
    <row r="9491" spans="1:3" x14ac:dyDescent="0.35">
      <c r="A9491">
        <v>9484</v>
      </c>
      <c r="B9491" s="35">
        <v>43200</v>
      </c>
      <c r="C9491" s="9">
        <v>5.0970323383808136E-2</v>
      </c>
    </row>
    <row r="9492" spans="1:3" x14ac:dyDescent="0.35">
      <c r="A9492">
        <v>9485</v>
      </c>
      <c r="B9492" s="35">
        <v>43201</v>
      </c>
      <c r="C9492" s="9">
        <v>4.304160550236702E-2</v>
      </c>
    </row>
    <row r="9493" spans="1:3" x14ac:dyDescent="0.35">
      <c r="A9493">
        <v>9486</v>
      </c>
      <c r="B9493" s="35">
        <v>43202</v>
      </c>
      <c r="C9493" s="9">
        <v>4.1625764220952988E-2</v>
      </c>
    </row>
    <row r="9494" spans="1:3" x14ac:dyDescent="0.35">
      <c r="A9494">
        <v>9487</v>
      </c>
      <c r="B9494" s="35">
        <v>43203</v>
      </c>
      <c r="C9494" s="9">
        <v>3.8510911166667938E-2</v>
      </c>
    </row>
    <row r="9495" spans="1:3" x14ac:dyDescent="0.35">
      <c r="A9495">
        <v>9488</v>
      </c>
      <c r="B9495" s="35">
        <v>43204</v>
      </c>
      <c r="C9495" s="9">
        <v>3.4829720854759216E-2</v>
      </c>
    </row>
    <row r="9496" spans="1:3" x14ac:dyDescent="0.35">
      <c r="A9496">
        <v>9489</v>
      </c>
      <c r="B9496" s="35">
        <v>43205</v>
      </c>
      <c r="C9496" s="9">
        <v>3.5679224878549576E-2</v>
      </c>
    </row>
    <row r="9497" spans="1:3" x14ac:dyDescent="0.35">
      <c r="A9497">
        <v>9490</v>
      </c>
      <c r="B9497" s="35">
        <v>43206</v>
      </c>
      <c r="C9497" s="9">
        <v>3.4829720854759216E-2</v>
      </c>
    </row>
    <row r="9498" spans="1:3" x14ac:dyDescent="0.35">
      <c r="A9498">
        <v>9491</v>
      </c>
      <c r="B9498" s="35">
        <v>43207</v>
      </c>
      <c r="C9498" s="9">
        <v>3.4263383597135544E-2</v>
      </c>
    </row>
    <row r="9499" spans="1:3" x14ac:dyDescent="0.35">
      <c r="A9499">
        <v>9492</v>
      </c>
      <c r="B9499" s="35">
        <v>43208</v>
      </c>
      <c r="C9499" s="9">
        <v>3.3413875848054886E-2</v>
      </c>
    </row>
    <row r="9500" spans="1:3" x14ac:dyDescent="0.35">
      <c r="A9500">
        <v>9493</v>
      </c>
      <c r="B9500" s="35">
        <v>43209</v>
      </c>
      <c r="C9500" s="9">
        <v>3.5396058112382889E-2</v>
      </c>
    </row>
    <row r="9501" spans="1:3" x14ac:dyDescent="0.35">
      <c r="A9501">
        <v>9494</v>
      </c>
      <c r="B9501" s="35">
        <v>43210</v>
      </c>
      <c r="C9501" s="9">
        <v>4.3324775993824005E-2</v>
      </c>
    </row>
    <row r="9502" spans="1:3" x14ac:dyDescent="0.35">
      <c r="A9502">
        <v>9495</v>
      </c>
      <c r="B9502" s="35">
        <v>43211</v>
      </c>
      <c r="C9502" s="9">
        <v>4.7572299838066101E-2</v>
      </c>
    </row>
    <row r="9503" spans="1:3" x14ac:dyDescent="0.35">
      <c r="A9503">
        <v>9496</v>
      </c>
      <c r="B9503" s="35">
        <v>43212</v>
      </c>
      <c r="C9503" s="9">
        <v>6.2580235302448273E-2</v>
      </c>
    </row>
    <row r="9504" spans="1:3" x14ac:dyDescent="0.35">
      <c r="A9504">
        <v>9497</v>
      </c>
      <c r="B9504" s="35">
        <v>43213</v>
      </c>
      <c r="C9504" s="9">
        <v>6.7960433661937714E-2</v>
      </c>
    </row>
    <row r="9505" spans="1:3" x14ac:dyDescent="0.35">
      <c r="A9505">
        <v>9498</v>
      </c>
      <c r="B9505" s="35">
        <v>43214</v>
      </c>
      <c r="C9505" s="9">
        <v>7.220795750617981E-2</v>
      </c>
    </row>
    <row r="9506" spans="1:3" x14ac:dyDescent="0.35">
      <c r="A9506">
        <v>9499</v>
      </c>
      <c r="B9506" s="35">
        <v>43215</v>
      </c>
      <c r="C9506" s="9">
        <v>7.5889147818088531E-2</v>
      </c>
    </row>
    <row r="9507" spans="1:3" x14ac:dyDescent="0.35">
      <c r="A9507">
        <v>9500</v>
      </c>
      <c r="B9507" s="35">
        <v>43216</v>
      </c>
      <c r="C9507" s="9">
        <v>6.9093108177185059E-2</v>
      </c>
    </row>
    <row r="9508" spans="1:3" x14ac:dyDescent="0.35">
      <c r="A9508">
        <v>9501</v>
      </c>
      <c r="B9508" s="35">
        <v>43217</v>
      </c>
      <c r="C9508" s="9">
        <v>5.4651513695716858E-2</v>
      </c>
    </row>
    <row r="9509" spans="1:3" x14ac:dyDescent="0.35">
      <c r="A9509">
        <v>9502</v>
      </c>
      <c r="B9509" s="35">
        <v>43218</v>
      </c>
      <c r="C9509" s="9">
        <v>5.2102997899055481E-2</v>
      </c>
    </row>
    <row r="9510" spans="1:3" x14ac:dyDescent="0.35">
      <c r="A9510">
        <v>9503</v>
      </c>
      <c r="B9510" s="35">
        <v>43219</v>
      </c>
      <c r="C9510" s="9">
        <v>4.8704978078603745E-2</v>
      </c>
    </row>
    <row r="9511" spans="1:3" x14ac:dyDescent="0.35">
      <c r="A9511">
        <v>9504</v>
      </c>
      <c r="B9511" s="35">
        <v>43220</v>
      </c>
      <c r="C9511" s="9">
        <v>4.304160550236702E-2</v>
      </c>
    </row>
    <row r="9512" spans="1:3" x14ac:dyDescent="0.35">
      <c r="A9512">
        <v>9505</v>
      </c>
      <c r="B9512" s="35">
        <v>43221</v>
      </c>
      <c r="C9512" s="9">
        <v>4.2475268244743347E-2</v>
      </c>
    </row>
    <row r="9513" spans="1:3" x14ac:dyDescent="0.35">
      <c r="A9513">
        <v>9506</v>
      </c>
      <c r="B9513" s="35">
        <v>43222</v>
      </c>
      <c r="C9513" s="9">
        <v>4.445745050907135E-2</v>
      </c>
    </row>
    <row r="9514" spans="1:3" x14ac:dyDescent="0.35">
      <c r="A9514">
        <v>9507</v>
      </c>
      <c r="B9514" s="35">
        <v>43223</v>
      </c>
      <c r="C9514" s="9">
        <v>4.9837648868560791E-2</v>
      </c>
    </row>
    <row r="9515" spans="1:3" x14ac:dyDescent="0.35">
      <c r="A9515">
        <v>9508</v>
      </c>
      <c r="B9515" s="35">
        <v>43224</v>
      </c>
      <c r="C9515" s="9">
        <v>4.9271311610937119E-2</v>
      </c>
    </row>
    <row r="9516" spans="1:3" x14ac:dyDescent="0.35">
      <c r="A9516">
        <v>9509</v>
      </c>
      <c r="B9516" s="35">
        <v>43225</v>
      </c>
      <c r="C9516" s="9">
        <v>4.7005962580442429E-2</v>
      </c>
    </row>
    <row r="9517" spans="1:3" x14ac:dyDescent="0.35">
      <c r="A9517">
        <v>9510</v>
      </c>
      <c r="B9517" s="35">
        <v>43226</v>
      </c>
      <c r="C9517" s="9">
        <v>4.7289133071899414E-2</v>
      </c>
    </row>
    <row r="9518" spans="1:3" x14ac:dyDescent="0.35">
      <c r="A9518">
        <v>9511</v>
      </c>
      <c r="B9518" s="35">
        <v>43227</v>
      </c>
      <c r="C9518" s="9">
        <v>4.5873291790485382E-2</v>
      </c>
    </row>
    <row r="9519" spans="1:3" x14ac:dyDescent="0.35">
      <c r="A9519">
        <v>9512</v>
      </c>
      <c r="B9519" s="35">
        <v>43228</v>
      </c>
      <c r="C9519" s="9">
        <v>4.3891109526157379E-2</v>
      </c>
    </row>
    <row r="9520" spans="1:3" x14ac:dyDescent="0.35">
      <c r="A9520">
        <v>9513</v>
      </c>
      <c r="B9520" s="35">
        <v>43229</v>
      </c>
      <c r="C9520" s="9">
        <v>4.530695453286171E-2</v>
      </c>
    </row>
    <row r="9521" spans="1:3" x14ac:dyDescent="0.35">
      <c r="A9521">
        <v>9514</v>
      </c>
      <c r="B9521" s="35">
        <v>43230</v>
      </c>
      <c r="C9521" s="9">
        <v>4.5873291790485382E-2</v>
      </c>
    </row>
    <row r="9522" spans="1:3" x14ac:dyDescent="0.35">
      <c r="A9522">
        <v>9515</v>
      </c>
      <c r="B9522" s="35">
        <v>43231</v>
      </c>
      <c r="C9522" s="9">
        <v>4.5023787766695023E-2</v>
      </c>
    </row>
    <row r="9523" spans="1:3" x14ac:dyDescent="0.35">
      <c r="A9523">
        <v>9516</v>
      </c>
      <c r="B9523" s="35">
        <v>43232</v>
      </c>
      <c r="C9523" s="9">
        <v>4.5023787766695023E-2</v>
      </c>
    </row>
    <row r="9524" spans="1:3" x14ac:dyDescent="0.35">
      <c r="A9524">
        <v>9517</v>
      </c>
      <c r="B9524" s="35">
        <v>43233</v>
      </c>
      <c r="C9524" s="9">
        <v>4.3607942759990692E-2</v>
      </c>
    </row>
    <row r="9525" spans="1:3" x14ac:dyDescent="0.35">
      <c r="A9525">
        <v>9518</v>
      </c>
      <c r="B9525" s="35">
        <v>43234</v>
      </c>
      <c r="C9525" s="9">
        <v>3.9077248424291611E-2</v>
      </c>
    </row>
    <row r="9526" spans="1:3" x14ac:dyDescent="0.35">
      <c r="A9526">
        <v>9519</v>
      </c>
      <c r="B9526" s="35">
        <v>43235</v>
      </c>
      <c r="C9526" s="9">
        <v>3.5112891346216202E-2</v>
      </c>
    </row>
    <row r="9527" spans="1:3" x14ac:dyDescent="0.35">
      <c r="A9527">
        <v>9520</v>
      </c>
      <c r="B9527" s="35">
        <v>43236</v>
      </c>
      <c r="C9527" s="9">
        <v>3.4546554088592529E-2</v>
      </c>
    </row>
    <row r="9528" spans="1:3" x14ac:dyDescent="0.35">
      <c r="A9528">
        <v>9521</v>
      </c>
      <c r="B9528" s="35">
        <v>43237</v>
      </c>
      <c r="C9528" s="9">
        <v>3.5962395370006561E-2</v>
      </c>
    </row>
    <row r="9529" spans="1:3" x14ac:dyDescent="0.35">
      <c r="A9529">
        <v>9522</v>
      </c>
      <c r="B9529" s="35">
        <v>43238</v>
      </c>
      <c r="C9529" s="9">
        <v>3.8794081658124924E-2</v>
      </c>
    </row>
    <row r="9530" spans="1:3" x14ac:dyDescent="0.35">
      <c r="A9530">
        <v>9523</v>
      </c>
      <c r="B9530" s="35">
        <v>43239</v>
      </c>
      <c r="C9530" s="9">
        <v>3.9643585681915283E-2</v>
      </c>
    </row>
    <row r="9531" spans="1:3" x14ac:dyDescent="0.35">
      <c r="A9531">
        <v>9524</v>
      </c>
      <c r="B9531" s="35">
        <v>43240</v>
      </c>
      <c r="C9531" s="9">
        <v>4.0776260197162628E-2</v>
      </c>
    </row>
    <row r="9532" spans="1:3" x14ac:dyDescent="0.35">
      <c r="A9532">
        <v>9525</v>
      </c>
      <c r="B9532" s="35">
        <v>43241</v>
      </c>
      <c r="C9532" s="9">
        <v>3.7661407142877579E-2</v>
      </c>
    </row>
    <row r="9533" spans="1:3" x14ac:dyDescent="0.35">
      <c r="A9533">
        <v>9526</v>
      </c>
      <c r="B9533" s="35">
        <v>43242</v>
      </c>
      <c r="C9533" s="9">
        <v>3.5396058112382889E-2</v>
      </c>
    </row>
    <row r="9534" spans="1:3" x14ac:dyDescent="0.35">
      <c r="A9534">
        <v>9527</v>
      </c>
      <c r="B9534" s="35">
        <v>43243</v>
      </c>
      <c r="C9534" s="9">
        <v>3.6528732627630234E-2</v>
      </c>
    </row>
    <row r="9535" spans="1:3" x14ac:dyDescent="0.35">
      <c r="A9535">
        <v>9528</v>
      </c>
      <c r="B9535" s="35">
        <v>43244</v>
      </c>
      <c r="C9535" s="9">
        <v>3.7095066159963608E-2</v>
      </c>
    </row>
    <row r="9536" spans="1:3" x14ac:dyDescent="0.35">
      <c r="A9536">
        <v>9529</v>
      </c>
      <c r="B9536" s="35">
        <v>43245</v>
      </c>
      <c r="C9536" s="9">
        <v>3.6528732627630234E-2</v>
      </c>
    </row>
    <row r="9537" spans="1:3" x14ac:dyDescent="0.35">
      <c r="A9537">
        <v>9530</v>
      </c>
      <c r="B9537" s="35">
        <v>43246</v>
      </c>
      <c r="C9537" s="9">
        <v>3.6528732627630234E-2</v>
      </c>
    </row>
    <row r="9538" spans="1:3" x14ac:dyDescent="0.35">
      <c r="A9538">
        <v>9531</v>
      </c>
      <c r="B9538" s="35">
        <v>43247</v>
      </c>
      <c r="C9538" s="9">
        <v>3.6528732627630234E-2</v>
      </c>
    </row>
    <row r="9539" spans="1:3" x14ac:dyDescent="0.35">
      <c r="A9539">
        <v>9532</v>
      </c>
      <c r="B9539" s="35">
        <v>43248</v>
      </c>
      <c r="C9539" s="9">
        <v>3.6811899393796921E-2</v>
      </c>
    </row>
    <row r="9540" spans="1:3" x14ac:dyDescent="0.35">
      <c r="A9540">
        <v>9533</v>
      </c>
      <c r="B9540" s="35">
        <v>43249</v>
      </c>
      <c r="C9540" s="9">
        <v>3.6528732627630234E-2</v>
      </c>
    </row>
    <row r="9541" spans="1:3" x14ac:dyDescent="0.35">
      <c r="A9541">
        <v>9534</v>
      </c>
      <c r="B9541" s="35">
        <v>43250</v>
      </c>
      <c r="C9541" s="9">
        <v>3.5679224878549576E-2</v>
      </c>
    </row>
    <row r="9542" spans="1:3" x14ac:dyDescent="0.35">
      <c r="A9542">
        <v>9535</v>
      </c>
      <c r="B9542" s="35">
        <v>43251</v>
      </c>
      <c r="C9542" s="9">
        <v>3.5396058112382889E-2</v>
      </c>
    </row>
    <row r="9543" spans="1:3" x14ac:dyDescent="0.35">
      <c r="A9543">
        <v>9536</v>
      </c>
      <c r="B9543" s="35">
        <v>43252</v>
      </c>
      <c r="C9543" s="9">
        <v>3.4263383597135544E-2</v>
      </c>
    </row>
    <row r="9544" spans="1:3" x14ac:dyDescent="0.35">
      <c r="A9544">
        <v>9537</v>
      </c>
      <c r="B9544" s="35">
        <v>43253</v>
      </c>
      <c r="C9544" s="9">
        <v>3.4263383597135544E-2</v>
      </c>
    </row>
    <row r="9545" spans="1:3" x14ac:dyDescent="0.35">
      <c r="A9545">
        <v>9538</v>
      </c>
      <c r="B9545" s="35">
        <v>43254</v>
      </c>
      <c r="C9545" s="9">
        <v>3.4546554088592529E-2</v>
      </c>
    </row>
    <row r="9546" spans="1:3" x14ac:dyDescent="0.35">
      <c r="A9546">
        <v>9539</v>
      </c>
      <c r="B9546" s="35">
        <v>43255</v>
      </c>
      <c r="C9546" s="9">
        <v>3.5396058112382889E-2</v>
      </c>
    </row>
    <row r="9547" spans="1:3" x14ac:dyDescent="0.35">
      <c r="A9547">
        <v>9540</v>
      </c>
      <c r="B9547" s="35">
        <v>43256</v>
      </c>
      <c r="C9547" s="9">
        <v>3.4546554088592529E-2</v>
      </c>
    </row>
    <row r="9548" spans="1:3" x14ac:dyDescent="0.35">
      <c r="A9548">
        <v>9541</v>
      </c>
      <c r="B9548" s="35">
        <v>43257</v>
      </c>
      <c r="C9548" s="9">
        <v>3.4263383597135544E-2</v>
      </c>
    </row>
    <row r="9549" spans="1:3" x14ac:dyDescent="0.35">
      <c r="A9549">
        <v>9542</v>
      </c>
      <c r="B9549" s="35">
        <v>43258</v>
      </c>
      <c r="C9549" s="9">
        <v>3.4263383597135544E-2</v>
      </c>
    </row>
    <row r="9550" spans="1:3" x14ac:dyDescent="0.35">
      <c r="A9550">
        <v>9543</v>
      </c>
      <c r="B9550" s="35">
        <v>43259</v>
      </c>
      <c r="C9550" s="9">
        <v>3.2847542315721512E-2</v>
      </c>
    </row>
    <row r="9551" spans="1:3" x14ac:dyDescent="0.35">
      <c r="A9551">
        <v>9544</v>
      </c>
      <c r="B9551" s="35">
        <v>43260</v>
      </c>
      <c r="C9551" s="9">
        <v>3.1998038291931152E-2</v>
      </c>
    </row>
    <row r="9552" spans="1:3" x14ac:dyDescent="0.35">
      <c r="A9552">
        <v>9545</v>
      </c>
      <c r="B9552" s="35">
        <v>43261</v>
      </c>
      <c r="C9552" s="9">
        <v>3.0299026519060135E-2</v>
      </c>
    </row>
    <row r="9553" spans="1:3" x14ac:dyDescent="0.35">
      <c r="A9553">
        <v>9546</v>
      </c>
      <c r="B9553" s="35">
        <v>43262</v>
      </c>
      <c r="C9553" s="9">
        <v>2.8883183375000954E-2</v>
      </c>
    </row>
    <row r="9554" spans="1:3" x14ac:dyDescent="0.35">
      <c r="A9554">
        <v>9547</v>
      </c>
      <c r="B9554" s="35">
        <v>43263</v>
      </c>
      <c r="C9554" s="9">
        <v>2.8033677488565445E-2</v>
      </c>
    </row>
    <row r="9555" spans="1:3" x14ac:dyDescent="0.35">
      <c r="A9555">
        <v>9548</v>
      </c>
      <c r="B9555" s="35">
        <v>43264</v>
      </c>
      <c r="C9555" s="9">
        <v>3.143170103430748E-2</v>
      </c>
    </row>
    <row r="9556" spans="1:3" x14ac:dyDescent="0.35">
      <c r="A9556">
        <v>9549</v>
      </c>
      <c r="B9556" s="35">
        <v>43265</v>
      </c>
      <c r="C9556" s="9">
        <v>3.1714867800474167E-2</v>
      </c>
    </row>
    <row r="9557" spans="1:3" x14ac:dyDescent="0.35">
      <c r="A9557">
        <v>9550</v>
      </c>
      <c r="B9557" s="35">
        <v>43266</v>
      </c>
      <c r="C9557" s="9">
        <v>2.9732687398791313E-2</v>
      </c>
    </row>
    <row r="9558" spans="1:3" x14ac:dyDescent="0.35">
      <c r="A9558">
        <v>9551</v>
      </c>
      <c r="B9558" s="35">
        <v>43267</v>
      </c>
      <c r="C9558" s="9">
        <v>2.9732687398791313E-2</v>
      </c>
    </row>
    <row r="9559" spans="1:3" x14ac:dyDescent="0.35">
      <c r="A9559">
        <v>9552</v>
      </c>
      <c r="B9559" s="35">
        <v>43268</v>
      </c>
      <c r="C9559" s="9">
        <v>3.8227744400501251E-2</v>
      </c>
    </row>
    <row r="9560" spans="1:3" x14ac:dyDescent="0.35">
      <c r="A9560">
        <v>9553</v>
      </c>
      <c r="B9560" s="35">
        <v>43269</v>
      </c>
      <c r="C9560" s="9">
        <v>4.0776260197162628E-2</v>
      </c>
    </row>
    <row r="9561" spans="1:3" x14ac:dyDescent="0.35">
      <c r="A9561">
        <v>9554</v>
      </c>
      <c r="B9561" s="35">
        <v>43270</v>
      </c>
      <c r="C9561" s="9">
        <v>3.4546554088592529E-2</v>
      </c>
    </row>
    <row r="9562" spans="1:3" x14ac:dyDescent="0.35">
      <c r="A9562">
        <v>9555</v>
      </c>
      <c r="B9562" s="35">
        <v>43271</v>
      </c>
      <c r="C9562" s="9">
        <v>3.369705006480217E-2</v>
      </c>
    </row>
    <row r="9563" spans="1:3" x14ac:dyDescent="0.35">
      <c r="A9563">
        <v>9556</v>
      </c>
      <c r="B9563" s="35">
        <v>43272</v>
      </c>
      <c r="C9563" s="9">
        <v>3.0865363776683807E-2</v>
      </c>
    </row>
    <row r="9564" spans="1:3" x14ac:dyDescent="0.35">
      <c r="A9564">
        <v>9557</v>
      </c>
      <c r="B9564" s="35">
        <v>43273</v>
      </c>
      <c r="C9564" s="9">
        <v>3.1998038291931152E-2</v>
      </c>
    </row>
    <row r="9565" spans="1:3" x14ac:dyDescent="0.35">
      <c r="A9565">
        <v>9558</v>
      </c>
      <c r="B9565" s="35">
        <v>43274</v>
      </c>
      <c r="C9565" s="9">
        <v>3.0299026519060135E-2</v>
      </c>
    </row>
    <row r="9566" spans="1:3" x14ac:dyDescent="0.35">
      <c r="A9566">
        <v>9559</v>
      </c>
      <c r="B9566" s="35">
        <v>43275</v>
      </c>
      <c r="C9566" s="9">
        <v>3.1714867800474167E-2</v>
      </c>
    </row>
    <row r="9567" spans="1:3" x14ac:dyDescent="0.35">
      <c r="A9567">
        <v>9560</v>
      </c>
      <c r="B9567" s="35">
        <v>43276</v>
      </c>
      <c r="C9567" s="9">
        <v>3.0299026519060135E-2</v>
      </c>
    </row>
    <row r="9568" spans="1:3" x14ac:dyDescent="0.35">
      <c r="A9568">
        <v>9561</v>
      </c>
      <c r="B9568" s="35">
        <v>43277</v>
      </c>
      <c r="C9568" s="9">
        <v>2.7750510722398758E-2</v>
      </c>
    </row>
    <row r="9569" spans="1:3" x14ac:dyDescent="0.35">
      <c r="A9569">
        <v>9562</v>
      </c>
      <c r="B9569" s="35">
        <v>43278</v>
      </c>
      <c r="C9569" s="9">
        <v>2.8316846117377281E-2</v>
      </c>
    </row>
    <row r="9570" spans="1:3" x14ac:dyDescent="0.35">
      <c r="A9570">
        <v>9563</v>
      </c>
      <c r="B9570" s="35">
        <v>43279</v>
      </c>
      <c r="C9570" s="9">
        <v>2.8600014746189117E-2</v>
      </c>
    </row>
    <row r="9571" spans="1:3" x14ac:dyDescent="0.35">
      <c r="A9571">
        <v>9564</v>
      </c>
      <c r="B9571" s="35">
        <v>43280</v>
      </c>
      <c r="C9571" s="9">
        <v>2.7184171602129936E-2</v>
      </c>
    </row>
    <row r="9572" spans="1:3" x14ac:dyDescent="0.35">
      <c r="A9572">
        <v>9565</v>
      </c>
      <c r="B9572" s="35">
        <v>43281</v>
      </c>
      <c r="C9572" s="9">
        <v>2.7184171602129936E-2</v>
      </c>
    </row>
    <row r="9573" spans="1:3" x14ac:dyDescent="0.35">
      <c r="A9573">
        <v>9566</v>
      </c>
      <c r="B9573" s="35">
        <v>43282</v>
      </c>
      <c r="C9573" s="9">
        <v>2.8033677488565445E-2</v>
      </c>
    </row>
    <row r="9574" spans="1:3" x14ac:dyDescent="0.35">
      <c r="A9574">
        <v>9567</v>
      </c>
      <c r="B9574" s="35">
        <v>43283</v>
      </c>
      <c r="C9574" s="9">
        <v>2.7184171602129936E-2</v>
      </c>
    </row>
    <row r="9575" spans="1:3" x14ac:dyDescent="0.35">
      <c r="A9575">
        <v>9568</v>
      </c>
      <c r="B9575" s="35">
        <v>43284</v>
      </c>
      <c r="C9575" s="9">
        <v>2.7184171602129936E-2</v>
      </c>
    </row>
    <row r="9576" spans="1:3" x14ac:dyDescent="0.35">
      <c r="A9576">
        <v>9569</v>
      </c>
      <c r="B9576" s="35">
        <v>43285</v>
      </c>
      <c r="C9576" s="9">
        <v>2.6901004835963249E-2</v>
      </c>
    </row>
    <row r="9577" spans="1:3" x14ac:dyDescent="0.35">
      <c r="A9577">
        <v>9570</v>
      </c>
      <c r="B9577" s="35">
        <v>43286</v>
      </c>
      <c r="C9577" s="9">
        <v>3.6811899393796921E-2</v>
      </c>
    </row>
    <row r="9578" spans="1:3" x14ac:dyDescent="0.35">
      <c r="A9578">
        <v>9571</v>
      </c>
      <c r="B9578" s="35">
        <v>43287</v>
      </c>
      <c r="C9578" s="9">
        <v>4.5590125024318695E-2</v>
      </c>
    </row>
    <row r="9579" spans="1:3" x14ac:dyDescent="0.35">
      <c r="A9579">
        <v>9572</v>
      </c>
      <c r="B9579" s="35">
        <v>43288</v>
      </c>
      <c r="C9579" s="9">
        <v>3.2564371824264526E-2</v>
      </c>
    </row>
    <row r="9580" spans="1:3" x14ac:dyDescent="0.35">
      <c r="A9580">
        <v>9573</v>
      </c>
      <c r="B9580" s="35">
        <v>43289</v>
      </c>
      <c r="C9580" s="9">
        <v>2.916635200381279E-2</v>
      </c>
    </row>
    <row r="9581" spans="1:3" x14ac:dyDescent="0.35">
      <c r="A9581">
        <v>9574</v>
      </c>
      <c r="B9581" s="35">
        <v>43290</v>
      </c>
      <c r="C9581" s="9">
        <v>2.9732687398791313E-2</v>
      </c>
    </row>
    <row r="9582" spans="1:3" x14ac:dyDescent="0.35">
      <c r="A9582">
        <v>9575</v>
      </c>
      <c r="B9582" s="35">
        <v>43291</v>
      </c>
      <c r="C9582" s="9">
        <v>2.7184171602129936E-2</v>
      </c>
    </row>
    <row r="9583" spans="1:3" x14ac:dyDescent="0.35">
      <c r="A9583">
        <v>9576</v>
      </c>
      <c r="B9583" s="35">
        <v>43292</v>
      </c>
      <c r="C9583" s="9">
        <v>2.5768330320715904E-2</v>
      </c>
    </row>
    <row r="9584" spans="1:3" x14ac:dyDescent="0.35">
      <c r="A9584">
        <v>9577</v>
      </c>
      <c r="B9584" s="35">
        <v>43293</v>
      </c>
      <c r="C9584" s="9">
        <v>3.0015856027603149E-2</v>
      </c>
    </row>
    <row r="9585" spans="1:3" x14ac:dyDescent="0.35">
      <c r="A9585">
        <v>9578</v>
      </c>
      <c r="B9585" s="35">
        <v>43294</v>
      </c>
      <c r="C9585" s="9">
        <v>2.916635200381279E-2</v>
      </c>
    </row>
    <row r="9586" spans="1:3" x14ac:dyDescent="0.35">
      <c r="A9586">
        <v>9579</v>
      </c>
      <c r="B9586" s="35">
        <v>43295</v>
      </c>
      <c r="C9586" s="9">
        <v>2.5201993063092232E-2</v>
      </c>
    </row>
    <row r="9587" spans="1:3" x14ac:dyDescent="0.35">
      <c r="A9587">
        <v>9580</v>
      </c>
      <c r="B9587" s="35">
        <v>43296</v>
      </c>
      <c r="C9587" s="9">
        <v>2.5768330320715904E-2</v>
      </c>
    </row>
    <row r="9588" spans="1:3" x14ac:dyDescent="0.35">
      <c r="A9588">
        <v>9581</v>
      </c>
      <c r="B9588" s="35">
        <v>43297</v>
      </c>
      <c r="C9588" s="9">
        <v>2.8316846117377281E-2</v>
      </c>
    </row>
    <row r="9589" spans="1:3" x14ac:dyDescent="0.35">
      <c r="A9589">
        <v>9582</v>
      </c>
      <c r="B9589" s="35">
        <v>43298</v>
      </c>
      <c r="C9589" s="9">
        <v>2.5201993063092232E-2</v>
      </c>
    </row>
    <row r="9590" spans="1:3" x14ac:dyDescent="0.35">
      <c r="A9590">
        <v>9583</v>
      </c>
      <c r="B9590" s="35">
        <v>43299</v>
      </c>
      <c r="C9590" s="9">
        <v>2.4352489039301872E-2</v>
      </c>
    </row>
    <row r="9591" spans="1:3" x14ac:dyDescent="0.35">
      <c r="A9591">
        <v>9584</v>
      </c>
      <c r="B9591" s="35">
        <v>43300</v>
      </c>
      <c r="C9591" s="9">
        <v>2.152080275118351E-2</v>
      </c>
    </row>
    <row r="9592" spans="1:3" x14ac:dyDescent="0.35">
      <c r="A9592">
        <v>9585</v>
      </c>
      <c r="B9592" s="35">
        <v>43301</v>
      </c>
      <c r="C9592" s="9">
        <v>1.9538624212145805E-2</v>
      </c>
    </row>
    <row r="9593" spans="1:3" x14ac:dyDescent="0.35">
      <c r="A9593">
        <v>9586</v>
      </c>
      <c r="B9593" s="35">
        <v>43302</v>
      </c>
      <c r="C9593" s="9">
        <v>1.840594969689846E-2</v>
      </c>
    </row>
    <row r="9594" spans="1:3" x14ac:dyDescent="0.35">
      <c r="A9594">
        <v>9587</v>
      </c>
      <c r="B9594" s="35">
        <v>43303</v>
      </c>
      <c r="C9594" s="9">
        <v>1.9821792840957642E-2</v>
      </c>
    </row>
    <row r="9595" spans="1:3" x14ac:dyDescent="0.35">
      <c r="A9595">
        <v>9588</v>
      </c>
      <c r="B9595" s="35">
        <v>43304</v>
      </c>
      <c r="C9595" s="9">
        <v>0.25173678994178772</v>
      </c>
    </row>
    <row r="9596" spans="1:3" x14ac:dyDescent="0.35">
      <c r="A9596">
        <v>9589</v>
      </c>
      <c r="B9596" s="35">
        <v>43305</v>
      </c>
      <c r="C9596" s="9">
        <v>8.664955198764801E-2</v>
      </c>
    </row>
    <row r="9597" spans="1:3" x14ac:dyDescent="0.35">
      <c r="A9597">
        <v>9590</v>
      </c>
      <c r="B9597" s="35">
        <v>43306</v>
      </c>
      <c r="C9597" s="9">
        <v>4.0776260197162628E-2</v>
      </c>
    </row>
    <row r="9598" spans="1:3" x14ac:dyDescent="0.35">
      <c r="A9598">
        <v>9591</v>
      </c>
      <c r="B9598" s="35">
        <v>43307</v>
      </c>
      <c r="C9598" s="9">
        <v>3.3413875848054886E-2</v>
      </c>
    </row>
    <row r="9599" spans="1:3" x14ac:dyDescent="0.35">
      <c r="A9599">
        <v>9592</v>
      </c>
      <c r="B9599" s="35">
        <v>43308</v>
      </c>
      <c r="C9599" s="9">
        <v>5.0970323383808136E-2</v>
      </c>
    </row>
    <row r="9600" spans="1:3" x14ac:dyDescent="0.35">
      <c r="A9600">
        <v>9593</v>
      </c>
      <c r="B9600" s="35">
        <v>43309</v>
      </c>
      <c r="C9600" s="9">
        <v>4.1908934712409973E-2</v>
      </c>
    </row>
    <row r="9601" spans="1:3" x14ac:dyDescent="0.35">
      <c r="A9601">
        <v>9594</v>
      </c>
      <c r="B9601" s="35">
        <v>43310</v>
      </c>
      <c r="C9601" s="9">
        <v>3.0865363776683807E-2</v>
      </c>
    </row>
    <row r="9602" spans="1:3" x14ac:dyDescent="0.35">
      <c r="A9602">
        <v>9595</v>
      </c>
      <c r="B9602" s="35">
        <v>43311</v>
      </c>
      <c r="C9602" s="9">
        <v>2.7467342093586922E-2</v>
      </c>
    </row>
    <row r="9603" spans="1:3" x14ac:dyDescent="0.35">
      <c r="A9603">
        <v>9596</v>
      </c>
      <c r="B9603" s="35">
        <v>43312</v>
      </c>
      <c r="C9603" s="9">
        <v>4.1342597454786301E-2</v>
      </c>
    </row>
    <row r="9604" spans="1:3" x14ac:dyDescent="0.35">
      <c r="A9604">
        <v>9597</v>
      </c>
      <c r="B9604" s="35">
        <v>43313</v>
      </c>
      <c r="C9604" s="9">
        <v>4.5873291790485382E-2</v>
      </c>
    </row>
    <row r="9605" spans="1:3" x14ac:dyDescent="0.35">
      <c r="A9605">
        <v>9598</v>
      </c>
      <c r="B9605" s="35">
        <v>43314</v>
      </c>
      <c r="C9605" s="9">
        <v>3.369705006480217E-2</v>
      </c>
    </row>
    <row r="9606" spans="1:3" x14ac:dyDescent="0.35">
      <c r="A9606">
        <v>9599</v>
      </c>
      <c r="B9606" s="35">
        <v>43315</v>
      </c>
      <c r="C9606" s="9">
        <v>3.2847542315721512E-2</v>
      </c>
    </row>
    <row r="9607" spans="1:3" x14ac:dyDescent="0.35">
      <c r="A9607">
        <v>9600</v>
      </c>
      <c r="B9607" s="35">
        <v>43316</v>
      </c>
      <c r="C9607" s="9">
        <v>3.0582195147871971E-2</v>
      </c>
    </row>
    <row r="9608" spans="1:3" x14ac:dyDescent="0.35">
      <c r="A9608">
        <v>9601</v>
      </c>
      <c r="B9608" s="35">
        <v>43317</v>
      </c>
      <c r="C9608" s="9">
        <v>3.0299026519060135E-2</v>
      </c>
    </row>
    <row r="9609" spans="1:3" x14ac:dyDescent="0.35">
      <c r="A9609">
        <v>9602</v>
      </c>
      <c r="B9609" s="35">
        <v>43318</v>
      </c>
      <c r="C9609" s="9">
        <v>0.11298421770334244</v>
      </c>
    </row>
    <row r="9610" spans="1:3" x14ac:dyDescent="0.35">
      <c r="A9610">
        <v>9603</v>
      </c>
      <c r="B9610" s="35">
        <v>43319</v>
      </c>
      <c r="C9610" s="9">
        <v>6.0314886271953583E-2</v>
      </c>
    </row>
    <row r="9611" spans="1:3" x14ac:dyDescent="0.35">
      <c r="A9611">
        <v>9604</v>
      </c>
      <c r="B9611" s="35">
        <v>43320</v>
      </c>
      <c r="C9611" s="9">
        <v>5.0403986126184464E-2</v>
      </c>
    </row>
    <row r="9612" spans="1:3" x14ac:dyDescent="0.35">
      <c r="A9612">
        <v>9605</v>
      </c>
      <c r="B9612" s="35">
        <v>43321</v>
      </c>
      <c r="C9612" s="9">
        <v>4.6156458556652069E-2</v>
      </c>
    </row>
    <row r="9613" spans="1:3" x14ac:dyDescent="0.35">
      <c r="A9613">
        <v>9606</v>
      </c>
      <c r="B9613" s="35">
        <v>43322</v>
      </c>
      <c r="C9613" s="9">
        <v>3.2281205058097839E-2</v>
      </c>
    </row>
    <row r="9614" spans="1:3" x14ac:dyDescent="0.35">
      <c r="A9614">
        <v>9607</v>
      </c>
      <c r="B9614" s="35">
        <v>43323</v>
      </c>
      <c r="C9614" s="9">
        <v>2.8600014746189117E-2</v>
      </c>
    </row>
    <row r="9615" spans="1:3" x14ac:dyDescent="0.35">
      <c r="A9615">
        <v>9608</v>
      </c>
      <c r="B9615" s="35">
        <v>43324</v>
      </c>
      <c r="C9615" s="9">
        <v>3.2564371824264526E-2</v>
      </c>
    </row>
    <row r="9616" spans="1:3" x14ac:dyDescent="0.35">
      <c r="A9616">
        <v>9609</v>
      </c>
      <c r="B9616" s="35">
        <v>43325</v>
      </c>
      <c r="C9616" s="9">
        <v>3.2564371824264526E-2</v>
      </c>
    </row>
    <row r="9617" spans="1:3" x14ac:dyDescent="0.35">
      <c r="A9617">
        <v>9610</v>
      </c>
      <c r="B9617" s="35">
        <v>43326</v>
      </c>
      <c r="C9617" s="9">
        <v>3.369705006480217E-2</v>
      </c>
    </row>
    <row r="9618" spans="1:3" x14ac:dyDescent="0.35">
      <c r="A9618">
        <v>9611</v>
      </c>
      <c r="B9618" s="35">
        <v>43327</v>
      </c>
      <c r="C9618" s="9">
        <v>3.5679224878549576E-2</v>
      </c>
    </row>
    <row r="9619" spans="1:3" x14ac:dyDescent="0.35">
      <c r="A9619">
        <v>9612</v>
      </c>
      <c r="B9619" s="35">
        <v>43328</v>
      </c>
      <c r="C9619" s="9">
        <v>3.4829720854759216E-2</v>
      </c>
    </row>
    <row r="9620" spans="1:3" x14ac:dyDescent="0.35">
      <c r="A9620">
        <v>9613</v>
      </c>
      <c r="B9620" s="35">
        <v>43329</v>
      </c>
      <c r="C9620" s="9">
        <v>3.5112891346216202E-2</v>
      </c>
    </row>
    <row r="9621" spans="1:3" x14ac:dyDescent="0.35">
      <c r="A9621">
        <v>9614</v>
      </c>
      <c r="B9621" s="35">
        <v>43330</v>
      </c>
      <c r="C9621" s="9">
        <v>3.5962395370006561E-2</v>
      </c>
    </row>
    <row r="9622" spans="1:3" x14ac:dyDescent="0.35">
      <c r="A9622">
        <v>9615</v>
      </c>
      <c r="B9622" s="35">
        <v>43331</v>
      </c>
      <c r="C9622" s="9">
        <v>3.6811899393796921E-2</v>
      </c>
    </row>
    <row r="9623" spans="1:3" x14ac:dyDescent="0.35">
      <c r="A9623">
        <v>9616</v>
      </c>
      <c r="B9623" s="35">
        <v>43332</v>
      </c>
      <c r="C9623" s="9">
        <v>3.5679224878549576E-2</v>
      </c>
    </row>
    <row r="9624" spans="1:3" x14ac:dyDescent="0.35">
      <c r="A9624">
        <v>9617</v>
      </c>
      <c r="B9624" s="35">
        <v>43333</v>
      </c>
      <c r="C9624" s="9">
        <v>3.9077248424291611E-2</v>
      </c>
    </row>
    <row r="9625" spans="1:3" x14ac:dyDescent="0.35">
      <c r="A9625">
        <v>9618</v>
      </c>
      <c r="B9625" s="35">
        <v>43334</v>
      </c>
      <c r="C9625" s="9">
        <v>4.7005962580442429E-2</v>
      </c>
    </row>
    <row r="9626" spans="1:3" x14ac:dyDescent="0.35">
      <c r="A9626">
        <v>9619</v>
      </c>
      <c r="B9626" s="35">
        <v>43335</v>
      </c>
      <c r="C9626" s="9">
        <v>4.1625764220952988E-2</v>
      </c>
    </row>
    <row r="9627" spans="1:3" x14ac:dyDescent="0.35">
      <c r="A9627">
        <v>9620</v>
      </c>
      <c r="B9627" s="35">
        <v>43336</v>
      </c>
      <c r="C9627" s="9">
        <v>3.7944573909044266E-2</v>
      </c>
    </row>
    <row r="9628" spans="1:3" x14ac:dyDescent="0.35">
      <c r="A9628">
        <v>9621</v>
      </c>
      <c r="B9628" s="35">
        <v>43337</v>
      </c>
      <c r="C9628" s="9">
        <v>3.7944573909044266E-2</v>
      </c>
    </row>
    <row r="9629" spans="1:3" x14ac:dyDescent="0.35">
      <c r="A9629">
        <v>9622</v>
      </c>
      <c r="B9629" s="35">
        <v>43338</v>
      </c>
      <c r="C9629" s="9">
        <v>3.7095066159963608E-2</v>
      </c>
    </row>
    <row r="9630" spans="1:3" x14ac:dyDescent="0.35">
      <c r="A9630">
        <v>9623</v>
      </c>
      <c r="B9630" s="35">
        <v>43339</v>
      </c>
      <c r="C9630" s="9">
        <v>3.7661407142877579E-2</v>
      </c>
    </row>
    <row r="9631" spans="1:3" x14ac:dyDescent="0.35">
      <c r="A9631">
        <v>9624</v>
      </c>
      <c r="B9631" s="35">
        <v>43340</v>
      </c>
      <c r="C9631" s="9">
        <v>3.7095066159963608E-2</v>
      </c>
    </row>
    <row r="9632" spans="1:3" x14ac:dyDescent="0.35">
      <c r="A9632">
        <v>9625</v>
      </c>
      <c r="B9632" s="35">
        <v>43341</v>
      </c>
      <c r="C9632" s="9">
        <v>3.6811899393796921E-2</v>
      </c>
    </row>
    <row r="9633" spans="1:3" x14ac:dyDescent="0.35">
      <c r="A9633">
        <v>9626</v>
      </c>
      <c r="B9633" s="35">
        <v>43342</v>
      </c>
      <c r="C9633" s="9">
        <v>3.6245562136173248E-2</v>
      </c>
    </row>
    <row r="9634" spans="1:3" x14ac:dyDescent="0.35">
      <c r="A9634">
        <v>9627</v>
      </c>
      <c r="B9634" s="35">
        <v>43343</v>
      </c>
      <c r="C9634" s="9">
        <v>3.5679224878549576E-2</v>
      </c>
    </row>
    <row r="9635" spans="1:3" x14ac:dyDescent="0.35">
      <c r="A9635">
        <v>9628</v>
      </c>
      <c r="B9635" s="35">
        <v>43344</v>
      </c>
      <c r="C9635" s="9">
        <v>3.6811899393796921E-2</v>
      </c>
    </row>
    <row r="9636" spans="1:3" x14ac:dyDescent="0.35">
      <c r="A9636">
        <v>9629</v>
      </c>
      <c r="B9636" s="35">
        <v>43345</v>
      </c>
      <c r="C9636" s="9">
        <v>3.8794081658124924E-2</v>
      </c>
    </row>
    <row r="9637" spans="1:3" x14ac:dyDescent="0.35">
      <c r="A9637">
        <v>9630</v>
      </c>
      <c r="B9637" s="35">
        <v>43346</v>
      </c>
      <c r="C9637" s="9">
        <v>3.5396058112382889E-2</v>
      </c>
    </row>
    <row r="9638" spans="1:3" x14ac:dyDescent="0.35">
      <c r="A9638">
        <v>9631</v>
      </c>
      <c r="B9638" s="35">
        <v>43347</v>
      </c>
      <c r="C9638" s="9">
        <v>3.2281205058097839E-2</v>
      </c>
    </row>
    <row r="9639" spans="1:3" x14ac:dyDescent="0.35">
      <c r="A9639">
        <v>9632</v>
      </c>
      <c r="B9639" s="35">
        <v>43348</v>
      </c>
      <c r="C9639" s="9">
        <v>3.5112891346216202E-2</v>
      </c>
    </row>
    <row r="9640" spans="1:3" x14ac:dyDescent="0.35">
      <c r="A9640">
        <v>9633</v>
      </c>
      <c r="B9640" s="35">
        <v>43349</v>
      </c>
      <c r="C9640" s="9">
        <v>3.7661407142877579E-2</v>
      </c>
    </row>
    <row r="9641" spans="1:3" x14ac:dyDescent="0.35">
      <c r="A9641">
        <v>9634</v>
      </c>
      <c r="B9641" s="35">
        <v>43350</v>
      </c>
      <c r="C9641" s="9">
        <v>3.5962395370006561E-2</v>
      </c>
    </row>
    <row r="9642" spans="1:3" x14ac:dyDescent="0.35">
      <c r="A9642">
        <v>9635</v>
      </c>
      <c r="B9642" s="35">
        <v>43351</v>
      </c>
      <c r="C9642" s="9">
        <v>3.5112891346216202E-2</v>
      </c>
    </row>
    <row r="9643" spans="1:3" x14ac:dyDescent="0.35">
      <c r="A9643">
        <v>9636</v>
      </c>
      <c r="B9643" s="35">
        <v>43352</v>
      </c>
      <c r="C9643" s="9">
        <v>3.5679224878549576E-2</v>
      </c>
    </row>
    <row r="9644" spans="1:3" x14ac:dyDescent="0.35">
      <c r="A9644">
        <v>9637</v>
      </c>
      <c r="B9644" s="35">
        <v>43353</v>
      </c>
      <c r="C9644" s="9">
        <v>3.4829720854759216E-2</v>
      </c>
    </row>
    <row r="9645" spans="1:3" x14ac:dyDescent="0.35">
      <c r="A9645">
        <v>9638</v>
      </c>
      <c r="B9645" s="35">
        <v>43354</v>
      </c>
      <c r="C9645" s="9">
        <v>3.3980216830968857E-2</v>
      </c>
    </row>
    <row r="9646" spans="1:3" x14ac:dyDescent="0.35">
      <c r="A9646">
        <v>9639</v>
      </c>
      <c r="B9646" s="35">
        <v>43355</v>
      </c>
      <c r="C9646" s="9">
        <v>3.3413875848054886E-2</v>
      </c>
    </row>
    <row r="9647" spans="1:3" x14ac:dyDescent="0.35">
      <c r="A9647">
        <v>9640</v>
      </c>
      <c r="B9647" s="35">
        <v>43356</v>
      </c>
      <c r="C9647" s="9">
        <v>3.1998038291931152E-2</v>
      </c>
    </row>
    <row r="9648" spans="1:3" x14ac:dyDescent="0.35">
      <c r="A9648">
        <v>9641</v>
      </c>
      <c r="B9648" s="35">
        <v>43357</v>
      </c>
      <c r="C9648" s="9">
        <v>3.1714867800474167E-2</v>
      </c>
    </row>
    <row r="9649" spans="1:3" x14ac:dyDescent="0.35">
      <c r="A9649">
        <v>9642</v>
      </c>
      <c r="B9649" s="35">
        <v>43358</v>
      </c>
      <c r="C9649" s="9">
        <v>3.2281205058097839E-2</v>
      </c>
    </row>
    <row r="9650" spans="1:3" x14ac:dyDescent="0.35">
      <c r="A9650">
        <v>9643</v>
      </c>
      <c r="B9650" s="35">
        <v>43359</v>
      </c>
      <c r="C9650" s="9">
        <v>3.2564371824264526E-2</v>
      </c>
    </row>
    <row r="9651" spans="1:3" x14ac:dyDescent="0.35">
      <c r="A9651">
        <v>9644</v>
      </c>
      <c r="B9651" s="35">
        <v>43360</v>
      </c>
      <c r="C9651" s="9">
        <v>3.143170103430748E-2</v>
      </c>
    </row>
    <row r="9652" spans="1:3" x14ac:dyDescent="0.35">
      <c r="A9652">
        <v>9645</v>
      </c>
      <c r="B9652" s="35">
        <v>43361</v>
      </c>
      <c r="C9652" s="9">
        <v>3.0865363776683807E-2</v>
      </c>
    </row>
    <row r="9653" spans="1:3" x14ac:dyDescent="0.35">
      <c r="A9653">
        <v>9646</v>
      </c>
      <c r="B9653" s="35">
        <v>43362</v>
      </c>
      <c r="C9653" s="9">
        <v>3.0865363776683807E-2</v>
      </c>
    </row>
    <row r="9654" spans="1:3" x14ac:dyDescent="0.35">
      <c r="A9654">
        <v>9647</v>
      </c>
      <c r="B9654" s="35">
        <v>43363</v>
      </c>
      <c r="C9654" s="9">
        <v>3.0582195147871971E-2</v>
      </c>
    </row>
    <row r="9655" spans="1:3" x14ac:dyDescent="0.35">
      <c r="A9655">
        <v>9648</v>
      </c>
      <c r="B9655" s="35">
        <v>43364</v>
      </c>
      <c r="C9655" s="9">
        <v>3.0299026519060135E-2</v>
      </c>
    </row>
    <row r="9656" spans="1:3" x14ac:dyDescent="0.35">
      <c r="A9656">
        <v>9649</v>
      </c>
      <c r="B9656" s="35">
        <v>43365</v>
      </c>
      <c r="C9656" s="9">
        <v>3.0582195147871971E-2</v>
      </c>
    </row>
    <row r="9657" spans="1:3" x14ac:dyDescent="0.35">
      <c r="A9657">
        <v>9650</v>
      </c>
      <c r="B9657" s="35">
        <v>43366</v>
      </c>
      <c r="C9657" s="9">
        <v>2.8600014746189117E-2</v>
      </c>
    </row>
    <row r="9658" spans="1:3" x14ac:dyDescent="0.35">
      <c r="A9658">
        <v>9651</v>
      </c>
      <c r="B9658" s="35">
        <v>43367</v>
      </c>
      <c r="C9658" s="9">
        <v>2.7750510722398758E-2</v>
      </c>
    </row>
    <row r="9659" spans="1:3" x14ac:dyDescent="0.35">
      <c r="A9659">
        <v>9652</v>
      </c>
      <c r="B9659" s="35">
        <v>43368</v>
      </c>
      <c r="C9659" s="9">
        <v>2.7184171602129936E-2</v>
      </c>
    </row>
    <row r="9660" spans="1:3" x14ac:dyDescent="0.35">
      <c r="A9660">
        <v>9653</v>
      </c>
      <c r="B9660" s="35">
        <v>43369</v>
      </c>
      <c r="C9660" s="9">
        <v>2.7184171602129936E-2</v>
      </c>
    </row>
    <row r="9661" spans="1:3" x14ac:dyDescent="0.35">
      <c r="A9661">
        <v>9654</v>
      </c>
      <c r="B9661" s="35">
        <v>43370</v>
      </c>
      <c r="C9661" s="9">
        <v>2.6334667578339577E-2</v>
      </c>
    </row>
    <row r="9662" spans="1:3" x14ac:dyDescent="0.35">
      <c r="A9662">
        <v>9655</v>
      </c>
      <c r="B9662" s="35">
        <v>43371</v>
      </c>
      <c r="C9662" s="9">
        <v>2.6901004835963249E-2</v>
      </c>
    </row>
    <row r="9663" spans="1:3" x14ac:dyDescent="0.35">
      <c r="A9663">
        <v>9656</v>
      </c>
      <c r="B9663" s="35">
        <v>43372</v>
      </c>
      <c r="C9663" s="9">
        <v>2.7184171602129936E-2</v>
      </c>
    </row>
    <row r="9664" spans="1:3" x14ac:dyDescent="0.35">
      <c r="A9664">
        <v>9657</v>
      </c>
      <c r="B9664" s="35">
        <v>43373</v>
      </c>
      <c r="C9664" s="9">
        <v>2.6617836207151413E-2</v>
      </c>
    </row>
    <row r="9665" spans="1:3" x14ac:dyDescent="0.35">
      <c r="A9665">
        <v>9658</v>
      </c>
      <c r="B9665" s="35">
        <v>43374</v>
      </c>
      <c r="C9665" s="9">
        <v>2.8316846117377281E-2</v>
      </c>
    </row>
    <row r="9666" spans="1:3" x14ac:dyDescent="0.35">
      <c r="A9666">
        <v>9659</v>
      </c>
      <c r="B9666" s="35">
        <v>43375</v>
      </c>
      <c r="C9666" s="9">
        <v>2.6334667578339577E-2</v>
      </c>
    </row>
    <row r="9667" spans="1:3" x14ac:dyDescent="0.35">
      <c r="A9667">
        <v>9660</v>
      </c>
      <c r="B9667" s="35">
        <v>43376</v>
      </c>
      <c r="C9667" s="9">
        <v>2.1803971379995346E-2</v>
      </c>
    </row>
    <row r="9668" spans="1:3" x14ac:dyDescent="0.35">
      <c r="A9668">
        <v>9661</v>
      </c>
      <c r="B9668" s="35">
        <v>43377</v>
      </c>
      <c r="C9668" s="9">
        <v>2.2653477266430855E-2</v>
      </c>
    </row>
    <row r="9669" spans="1:3" x14ac:dyDescent="0.35">
      <c r="A9669">
        <v>9662</v>
      </c>
      <c r="B9669" s="35">
        <v>43378</v>
      </c>
      <c r="C9669" s="9">
        <v>2.3219814524054527E-2</v>
      </c>
    </row>
    <row r="9670" spans="1:3" x14ac:dyDescent="0.35">
      <c r="A9670">
        <v>9663</v>
      </c>
      <c r="B9670" s="35">
        <v>43379</v>
      </c>
      <c r="C9670" s="9">
        <v>2.4635655805468559E-2</v>
      </c>
    </row>
    <row r="9671" spans="1:3" x14ac:dyDescent="0.35">
      <c r="A9671">
        <v>9664</v>
      </c>
      <c r="B9671" s="35">
        <v>43380</v>
      </c>
      <c r="C9671" s="9">
        <v>2.5768330320715904E-2</v>
      </c>
    </row>
    <row r="9672" spans="1:3" x14ac:dyDescent="0.35">
      <c r="A9672">
        <v>9665</v>
      </c>
      <c r="B9672" s="35">
        <v>43381</v>
      </c>
      <c r="C9672" s="9">
        <v>2.8033677488565445E-2</v>
      </c>
    </row>
    <row r="9673" spans="1:3" x14ac:dyDescent="0.35">
      <c r="A9673">
        <v>9666</v>
      </c>
      <c r="B9673" s="35">
        <v>43382</v>
      </c>
      <c r="C9673" s="9">
        <v>2.7184171602129936E-2</v>
      </c>
    </row>
    <row r="9674" spans="1:3" x14ac:dyDescent="0.35">
      <c r="A9674">
        <v>9667</v>
      </c>
      <c r="B9674" s="35">
        <v>43383</v>
      </c>
      <c r="C9674" s="9">
        <v>2.7184171602129936E-2</v>
      </c>
    </row>
    <row r="9675" spans="1:3" x14ac:dyDescent="0.35">
      <c r="A9675">
        <v>9668</v>
      </c>
      <c r="B9675" s="35">
        <v>43384</v>
      </c>
      <c r="C9675" s="9">
        <v>2.6901004835963249E-2</v>
      </c>
    </row>
    <row r="9676" spans="1:3" x14ac:dyDescent="0.35">
      <c r="A9676">
        <v>9669</v>
      </c>
      <c r="B9676" s="35">
        <v>43385</v>
      </c>
      <c r="C9676" s="9">
        <v>2.7467342093586922E-2</v>
      </c>
    </row>
    <row r="9677" spans="1:3" x14ac:dyDescent="0.35">
      <c r="A9677">
        <v>9670</v>
      </c>
      <c r="B9677" s="35">
        <v>43386</v>
      </c>
      <c r="C9677" s="9">
        <v>2.6901004835963249E-2</v>
      </c>
    </row>
    <row r="9678" spans="1:3" x14ac:dyDescent="0.35">
      <c r="A9678">
        <v>9671</v>
      </c>
      <c r="B9678" s="35">
        <v>43387</v>
      </c>
      <c r="C9678" s="9">
        <v>2.6901004835963249E-2</v>
      </c>
    </row>
    <row r="9679" spans="1:3" x14ac:dyDescent="0.35">
      <c r="A9679">
        <v>9672</v>
      </c>
      <c r="B9679" s="35">
        <v>43388</v>
      </c>
      <c r="C9679" s="9">
        <v>2.7750510722398758E-2</v>
      </c>
    </row>
    <row r="9680" spans="1:3" x14ac:dyDescent="0.35">
      <c r="A9680">
        <v>9673</v>
      </c>
      <c r="B9680" s="35">
        <v>43389</v>
      </c>
      <c r="C9680" s="9">
        <v>2.8600014746189117E-2</v>
      </c>
    </row>
    <row r="9681" spans="1:3" x14ac:dyDescent="0.35">
      <c r="A9681">
        <v>9674</v>
      </c>
      <c r="B9681" s="35">
        <v>43390</v>
      </c>
      <c r="C9681" s="9">
        <v>2.7750510722398758E-2</v>
      </c>
    </row>
    <row r="9682" spans="1:3" x14ac:dyDescent="0.35">
      <c r="A9682">
        <v>9675</v>
      </c>
      <c r="B9682" s="35">
        <v>43391</v>
      </c>
      <c r="C9682" s="9">
        <v>2.6334667578339577E-2</v>
      </c>
    </row>
    <row r="9683" spans="1:3" x14ac:dyDescent="0.35">
      <c r="A9683">
        <v>9676</v>
      </c>
      <c r="B9683" s="35">
        <v>43392</v>
      </c>
      <c r="C9683" s="9">
        <v>2.7184171602129936E-2</v>
      </c>
    </row>
    <row r="9684" spans="1:3" x14ac:dyDescent="0.35">
      <c r="A9684">
        <v>9677</v>
      </c>
      <c r="B9684" s="35">
        <v>43393</v>
      </c>
      <c r="C9684" s="9">
        <v>2.8316846117377281E-2</v>
      </c>
    </row>
    <row r="9685" spans="1:3" x14ac:dyDescent="0.35">
      <c r="A9685">
        <v>9678</v>
      </c>
      <c r="B9685" s="35">
        <v>43394</v>
      </c>
      <c r="C9685" s="9">
        <v>2.916635200381279E-2</v>
      </c>
    </row>
    <row r="9686" spans="1:3" x14ac:dyDescent="0.35">
      <c r="A9686">
        <v>9679</v>
      </c>
      <c r="B9686" s="35">
        <v>43395</v>
      </c>
      <c r="C9686" s="9">
        <v>3.0015856027603149E-2</v>
      </c>
    </row>
    <row r="9687" spans="1:3" x14ac:dyDescent="0.35">
      <c r="A9687">
        <v>9680</v>
      </c>
      <c r="B9687" s="35">
        <v>43396</v>
      </c>
      <c r="C9687" s="9">
        <v>2.7467342093586922E-2</v>
      </c>
    </row>
    <row r="9688" spans="1:3" x14ac:dyDescent="0.35">
      <c r="A9688">
        <v>9681</v>
      </c>
      <c r="B9688" s="35">
        <v>43397</v>
      </c>
      <c r="C9688" s="9">
        <v>2.7467342093586922E-2</v>
      </c>
    </row>
    <row r="9689" spans="1:3" x14ac:dyDescent="0.35">
      <c r="A9689">
        <v>9682</v>
      </c>
      <c r="B9689" s="35">
        <v>43398</v>
      </c>
      <c r="C9689" s="9">
        <v>2.8033677488565445E-2</v>
      </c>
    </row>
    <row r="9690" spans="1:3" x14ac:dyDescent="0.35">
      <c r="A9690">
        <v>9683</v>
      </c>
      <c r="B9690" s="35">
        <v>43399</v>
      </c>
      <c r="C9690" s="9">
        <v>2.8600014746189117E-2</v>
      </c>
    </row>
    <row r="9691" spans="1:3" x14ac:dyDescent="0.35">
      <c r="A9691">
        <v>9684</v>
      </c>
      <c r="B9691" s="35">
        <v>43400</v>
      </c>
      <c r="C9691" s="9">
        <v>2.8883183375000954E-2</v>
      </c>
    </row>
    <row r="9692" spans="1:3" x14ac:dyDescent="0.35">
      <c r="A9692">
        <v>9685</v>
      </c>
      <c r="B9692" s="35">
        <v>43401</v>
      </c>
      <c r="C9692" s="9">
        <v>2.8883183375000954E-2</v>
      </c>
    </row>
    <row r="9693" spans="1:3" x14ac:dyDescent="0.35">
      <c r="A9693">
        <v>9686</v>
      </c>
      <c r="B9693" s="35">
        <v>43402</v>
      </c>
      <c r="C9693" s="9">
        <v>3.0015856027603149E-2</v>
      </c>
    </row>
    <row r="9694" spans="1:3" x14ac:dyDescent="0.35">
      <c r="A9694">
        <v>9687</v>
      </c>
      <c r="B9694" s="35">
        <v>43403</v>
      </c>
      <c r="C9694" s="9">
        <v>2.8600014746189117E-2</v>
      </c>
    </row>
    <row r="9695" spans="1:3" x14ac:dyDescent="0.35">
      <c r="A9695">
        <v>9688</v>
      </c>
      <c r="B9695" s="35">
        <v>43404</v>
      </c>
      <c r="C9695" s="9">
        <v>3.7095066159963608E-2</v>
      </c>
    </row>
    <row r="9696" spans="1:3" x14ac:dyDescent="0.35">
      <c r="A9696">
        <v>9689</v>
      </c>
      <c r="B9696" s="35">
        <v>43405</v>
      </c>
      <c r="C9696" s="9">
        <v>2.8600014746189117E-2</v>
      </c>
    </row>
    <row r="9697" spans="1:3" x14ac:dyDescent="0.35">
      <c r="A9697">
        <v>9690</v>
      </c>
      <c r="B9697" s="35">
        <v>43406</v>
      </c>
      <c r="C9697" s="9">
        <v>2.5485161691904068E-2</v>
      </c>
    </row>
    <row r="9698" spans="1:3" x14ac:dyDescent="0.35">
      <c r="A9698">
        <v>9691</v>
      </c>
      <c r="B9698" s="35">
        <v>43407</v>
      </c>
      <c r="C9698" s="9">
        <v>2.7467342093586922E-2</v>
      </c>
    </row>
    <row r="9699" spans="1:3" x14ac:dyDescent="0.35">
      <c r="A9699">
        <v>9692</v>
      </c>
      <c r="B9699" s="35">
        <v>43408</v>
      </c>
      <c r="C9699" s="9">
        <v>2.6617836207151413E-2</v>
      </c>
    </row>
    <row r="9700" spans="1:3" x14ac:dyDescent="0.35">
      <c r="A9700">
        <v>9693</v>
      </c>
      <c r="B9700" s="35">
        <v>43409</v>
      </c>
      <c r="C9700" s="9">
        <v>2.2653477266430855E-2</v>
      </c>
    </row>
    <row r="9701" spans="1:3" x14ac:dyDescent="0.35">
      <c r="A9701">
        <v>9694</v>
      </c>
      <c r="B9701" s="35">
        <v>43410</v>
      </c>
      <c r="C9701" s="9">
        <v>2.2370308637619019E-2</v>
      </c>
    </row>
    <row r="9702" spans="1:3" x14ac:dyDescent="0.35">
      <c r="A9702">
        <v>9695</v>
      </c>
      <c r="B9702" s="35">
        <v>43411</v>
      </c>
      <c r="C9702" s="9">
        <v>2.3219814524054527E-2</v>
      </c>
    </row>
    <row r="9703" spans="1:3" x14ac:dyDescent="0.35">
      <c r="A9703">
        <v>9696</v>
      </c>
      <c r="B9703" s="35">
        <v>43412</v>
      </c>
      <c r="C9703" s="9">
        <v>2.3219814524054527E-2</v>
      </c>
    </row>
    <row r="9704" spans="1:3" x14ac:dyDescent="0.35">
      <c r="A9704">
        <v>9697</v>
      </c>
      <c r="B9704" s="35">
        <v>43413</v>
      </c>
      <c r="C9704" s="9">
        <v>2.3786149919033051E-2</v>
      </c>
    </row>
    <row r="9705" spans="1:3" x14ac:dyDescent="0.35">
      <c r="A9705">
        <v>9698</v>
      </c>
      <c r="B9705" s="35">
        <v>43414</v>
      </c>
      <c r="C9705" s="9">
        <v>2.7750510722398758E-2</v>
      </c>
    </row>
    <row r="9706" spans="1:3" x14ac:dyDescent="0.35">
      <c r="A9706">
        <v>9699</v>
      </c>
      <c r="B9706" s="35">
        <v>43415</v>
      </c>
      <c r="C9706" s="9">
        <v>2.7750510722398758E-2</v>
      </c>
    </row>
    <row r="9707" spans="1:3" x14ac:dyDescent="0.35">
      <c r="A9707">
        <v>9700</v>
      </c>
      <c r="B9707" s="35">
        <v>43416</v>
      </c>
      <c r="C9707" s="9">
        <v>2.6334667578339577E-2</v>
      </c>
    </row>
    <row r="9708" spans="1:3" x14ac:dyDescent="0.35">
      <c r="A9708">
        <v>9701</v>
      </c>
      <c r="B9708" s="35">
        <v>43417</v>
      </c>
      <c r="C9708" s="9">
        <v>3.0299026519060135E-2</v>
      </c>
    </row>
    <row r="9709" spans="1:3" x14ac:dyDescent="0.35">
      <c r="A9709">
        <v>9702</v>
      </c>
      <c r="B9709" s="35">
        <v>43418</v>
      </c>
      <c r="C9709" s="9">
        <v>3.3130709081888199E-2</v>
      </c>
    </row>
    <row r="9710" spans="1:3" x14ac:dyDescent="0.35">
      <c r="A9710">
        <v>9703</v>
      </c>
      <c r="B9710" s="35">
        <v>43419</v>
      </c>
      <c r="C9710" s="9">
        <v>3.5112891346216202E-2</v>
      </c>
    </row>
    <row r="9711" spans="1:3" x14ac:dyDescent="0.35">
      <c r="A9711">
        <v>9704</v>
      </c>
      <c r="B9711" s="35">
        <v>43420</v>
      </c>
      <c r="C9711" s="9">
        <v>3.4263383597135544E-2</v>
      </c>
    </row>
    <row r="9712" spans="1:3" x14ac:dyDescent="0.35">
      <c r="A9712">
        <v>9705</v>
      </c>
      <c r="B9712" s="35">
        <v>43421</v>
      </c>
      <c r="C9712" s="9">
        <v>3.3413875848054886E-2</v>
      </c>
    </row>
    <row r="9713" spans="1:3" x14ac:dyDescent="0.35">
      <c r="A9713">
        <v>9706</v>
      </c>
      <c r="B9713" s="35">
        <v>43422</v>
      </c>
      <c r="C9713" s="9">
        <v>3.3130709081888199E-2</v>
      </c>
    </row>
    <row r="9714" spans="1:3" x14ac:dyDescent="0.35">
      <c r="A9714">
        <v>9707</v>
      </c>
      <c r="B9714" s="35">
        <v>43423</v>
      </c>
      <c r="C9714" s="9">
        <v>3.3980216830968857E-2</v>
      </c>
    </row>
    <row r="9715" spans="1:3" x14ac:dyDescent="0.35">
      <c r="A9715">
        <v>9708</v>
      </c>
      <c r="B9715" s="35">
        <v>43424</v>
      </c>
      <c r="C9715" s="9">
        <v>3.5112891346216202E-2</v>
      </c>
    </row>
    <row r="9716" spans="1:3" x14ac:dyDescent="0.35">
      <c r="A9716">
        <v>9709</v>
      </c>
      <c r="B9716" s="35">
        <v>43425</v>
      </c>
      <c r="C9716" s="9">
        <v>3.5396058112382889E-2</v>
      </c>
    </row>
    <row r="9717" spans="1:3" x14ac:dyDescent="0.35">
      <c r="A9717">
        <v>9710</v>
      </c>
      <c r="B9717" s="35">
        <v>43426</v>
      </c>
      <c r="C9717" s="9">
        <v>3.5962395370006561E-2</v>
      </c>
    </row>
    <row r="9718" spans="1:3" x14ac:dyDescent="0.35">
      <c r="A9718">
        <v>9711</v>
      </c>
      <c r="B9718" s="35">
        <v>43427</v>
      </c>
      <c r="C9718" s="9">
        <v>3.6811899393796921E-2</v>
      </c>
    </row>
    <row r="9719" spans="1:3" x14ac:dyDescent="0.35">
      <c r="A9719">
        <v>9712</v>
      </c>
      <c r="B9719" s="35">
        <v>43428</v>
      </c>
      <c r="C9719" s="9">
        <v>3.8510911166667938E-2</v>
      </c>
    </row>
    <row r="9720" spans="1:3" x14ac:dyDescent="0.35">
      <c r="A9720">
        <v>9713</v>
      </c>
      <c r="B9720" s="35">
        <v>43429</v>
      </c>
      <c r="C9720" s="9">
        <v>3.8227744400501251E-2</v>
      </c>
    </row>
    <row r="9721" spans="1:3" x14ac:dyDescent="0.35">
      <c r="A9721">
        <v>9714</v>
      </c>
      <c r="B9721" s="35">
        <v>43430</v>
      </c>
      <c r="C9721" s="9">
        <v>3.4829720854759216E-2</v>
      </c>
    </row>
    <row r="9722" spans="1:3" x14ac:dyDescent="0.35">
      <c r="A9722">
        <v>9715</v>
      </c>
      <c r="B9722" s="35">
        <v>43431</v>
      </c>
      <c r="C9722" s="9">
        <v>3.8227744400501251E-2</v>
      </c>
    </row>
    <row r="9723" spans="1:3" x14ac:dyDescent="0.35">
      <c r="A9723">
        <v>9716</v>
      </c>
      <c r="B9723" s="35">
        <v>43432</v>
      </c>
      <c r="C9723" s="9">
        <v>3.4829720854759216E-2</v>
      </c>
    </row>
    <row r="9724" spans="1:3" x14ac:dyDescent="0.35">
      <c r="A9724">
        <v>9717</v>
      </c>
      <c r="B9724" s="35">
        <v>43433</v>
      </c>
      <c r="C9724" s="9">
        <v>3.1998038291931152E-2</v>
      </c>
    </row>
    <row r="9725" spans="1:3" x14ac:dyDescent="0.35">
      <c r="A9725">
        <v>9718</v>
      </c>
      <c r="B9725" s="35">
        <v>43434</v>
      </c>
      <c r="C9725" s="9">
        <v>2.7467342093586922E-2</v>
      </c>
    </row>
    <row r="9726" spans="1:3" x14ac:dyDescent="0.35">
      <c r="A9726">
        <v>9719</v>
      </c>
      <c r="B9726" s="35">
        <v>43435</v>
      </c>
      <c r="C9726" s="9">
        <v>2.7750510722398758E-2</v>
      </c>
    </row>
    <row r="9727" spans="1:3" x14ac:dyDescent="0.35">
      <c r="A9727">
        <v>9720</v>
      </c>
      <c r="B9727" s="35">
        <v>43436</v>
      </c>
      <c r="C9727" s="9">
        <v>2.8600014746189117E-2</v>
      </c>
    </row>
    <row r="9728" spans="1:3" x14ac:dyDescent="0.35">
      <c r="A9728">
        <v>9721</v>
      </c>
      <c r="B9728" s="35">
        <v>43437</v>
      </c>
      <c r="C9728" s="9">
        <v>3.0015856027603149E-2</v>
      </c>
    </row>
    <row r="9729" spans="1:3" x14ac:dyDescent="0.35">
      <c r="A9729">
        <v>9722</v>
      </c>
      <c r="B9729" s="35">
        <v>43438</v>
      </c>
      <c r="C9729" s="9">
        <v>2.6901004835963249E-2</v>
      </c>
    </row>
    <row r="9730" spans="1:3" x14ac:dyDescent="0.35">
      <c r="A9730">
        <v>9723</v>
      </c>
      <c r="B9730" s="35">
        <v>43439</v>
      </c>
      <c r="C9730" s="9">
        <v>3.5112891346216202E-2</v>
      </c>
    </row>
    <row r="9731" spans="1:3" x14ac:dyDescent="0.35">
      <c r="A9731">
        <v>9724</v>
      </c>
      <c r="B9731" s="35">
        <v>43440</v>
      </c>
      <c r="C9731" s="9">
        <v>3.7095066159963608E-2</v>
      </c>
    </row>
    <row r="9732" spans="1:3" x14ac:dyDescent="0.35">
      <c r="A9732">
        <v>9725</v>
      </c>
      <c r="B9732" s="35">
        <v>43441</v>
      </c>
      <c r="C9732" s="9">
        <v>3.7661407142877579E-2</v>
      </c>
    </row>
    <row r="9733" spans="1:3" x14ac:dyDescent="0.35">
      <c r="A9733">
        <v>9726</v>
      </c>
      <c r="B9733" s="35">
        <v>43442</v>
      </c>
      <c r="C9733" s="9">
        <v>3.7661407142877579E-2</v>
      </c>
    </row>
    <row r="9734" spans="1:3" x14ac:dyDescent="0.35">
      <c r="A9734">
        <v>9727</v>
      </c>
      <c r="B9734" s="35">
        <v>43443</v>
      </c>
      <c r="C9734" s="9">
        <v>3.7378240376710892E-2</v>
      </c>
    </row>
    <row r="9735" spans="1:3" x14ac:dyDescent="0.35">
      <c r="A9735">
        <v>9728</v>
      </c>
      <c r="B9735" s="35">
        <v>43444</v>
      </c>
      <c r="C9735" s="9">
        <v>3.7095066159963608E-2</v>
      </c>
    </row>
    <row r="9736" spans="1:3" x14ac:dyDescent="0.35">
      <c r="A9736">
        <v>9729</v>
      </c>
      <c r="B9736" s="35">
        <v>43445</v>
      </c>
      <c r="C9736" s="9">
        <v>3.8510911166667938E-2</v>
      </c>
    </row>
    <row r="9737" spans="1:3" x14ac:dyDescent="0.35">
      <c r="A9737">
        <v>9730</v>
      </c>
      <c r="B9737" s="35">
        <v>43446</v>
      </c>
      <c r="C9737" s="9">
        <v>3.7378240376710892E-2</v>
      </c>
    </row>
    <row r="9738" spans="1:3" x14ac:dyDescent="0.35">
      <c r="A9738">
        <v>9731</v>
      </c>
      <c r="B9738" s="35">
        <v>43447</v>
      </c>
      <c r="C9738" s="9">
        <v>3.5679224878549576E-2</v>
      </c>
    </row>
    <row r="9739" spans="1:3" x14ac:dyDescent="0.35">
      <c r="A9739">
        <v>9732</v>
      </c>
      <c r="B9739" s="35">
        <v>43448</v>
      </c>
      <c r="C9739" s="9">
        <v>3.7095066159963608E-2</v>
      </c>
    </row>
    <row r="9740" spans="1:3" x14ac:dyDescent="0.35">
      <c r="A9740">
        <v>9733</v>
      </c>
      <c r="B9740" s="35">
        <v>43449</v>
      </c>
      <c r="C9740" s="9">
        <v>3.7944573909044266E-2</v>
      </c>
    </row>
    <row r="9741" spans="1:3" x14ac:dyDescent="0.35">
      <c r="A9741">
        <v>9734</v>
      </c>
      <c r="B9741" s="35">
        <v>43450</v>
      </c>
      <c r="C9741" s="9">
        <v>3.7095066159963608E-2</v>
      </c>
    </row>
    <row r="9742" spans="1:3" x14ac:dyDescent="0.35">
      <c r="A9742">
        <v>9735</v>
      </c>
      <c r="B9742" s="35">
        <v>43451</v>
      </c>
      <c r="C9742" s="9">
        <v>3.7944573909044266E-2</v>
      </c>
    </row>
    <row r="9743" spans="1:3" x14ac:dyDescent="0.35">
      <c r="A9743">
        <v>9736</v>
      </c>
      <c r="B9743" s="35">
        <v>43452</v>
      </c>
      <c r="C9743" s="9">
        <v>3.8227744400501251E-2</v>
      </c>
    </row>
    <row r="9744" spans="1:3" x14ac:dyDescent="0.35">
      <c r="A9744">
        <v>9737</v>
      </c>
      <c r="B9744" s="35">
        <v>43453</v>
      </c>
      <c r="C9744" s="9">
        <v>3.9077248424291611E-2</v>
      </c>
    </row>
    <row r="9745" spans="1:3" x14ac:dyDescent="0.35">
      <c r="A9745">
        <v>9738</v>
      </c>
      <c r="B9745" s="35">
        <v>43454</v>
      </c>
      <c r="C9745" s="9">
        <v>3.992675244808197E-2</v>
      </c>
    </row>
    <row r="9746" spans="1:3" x14ac:dyDescent="0.35">
      <c r="A9746">
        <v>9739</v>
      </c>
      <c r="B9746" s="35">
        <v>43455</v>
      </c>
      <c r="C9746" s="9">
        <v>4.219210147857666E-2</v>
      </c>
    </row>
    <row r="9747" spans="1:3" x14ac:dyDescent="0.35">
      <c r="A9747">
        <v>9740</v>
      </c>
      <c r="B9747" s="35">
        <v>43456</v>
      </c>
      <c r="C9747" s="9">
        <v>4.1908934712409973E-2</v>
      </c>
    </row>
    <row r="9748" spans="1:3" x14ac:dyDescent="0.35">
      <c r="A9748">
        <v>9741</v>
      </c>
      <c r="B9748" s="35">
        <v>43457</v>
      </c>
      <c r="C9748" s="9">
        <v>4.2475268244743347E-2</v>
      </c>
    </row>
    <row r="9749" spans="1:3" x14ac:dyDescent="0.35">
      <c r="A9749">
        <v>9742</v>
      </c>
      <c r="B9749" s="35">
        <v>43458</v>
      </c>
      <c r="C9749" s="9">
        <v>4.2758438736200333E-2</v>
      </c>
    </row>
    <row r="9750" spans="1:3" x14ac:dyDescent="0.35">
      <c r="A9750">
        <v>9743</v>
      </c>
      <c r="B9750" s="35">
        <v>43459</v>
      </c>
      <c r="C9750" s="9">
        <v>4.2475268244743347E-2</v>
      </c>
    </row>
    <row r="9751" spans="1:3" x14ac:dyDescent="0.35">
      <c r="A9751">
        <v>9744</v>
      </c>
      <c r="B9751" s="35">
        <v>43460</v>
      </c>
      <c r="C9751" s="9">
        <v>4.304160550236702E-2</v>
      </c>
    </row>
    <row r="9752" spans="1:3" x14ac:dyDescent="0.35">
      <c r="A9752">
        <v>9745</v>
      </c>
      <c r="B9752" s="35">
        <v>43461</v>
      </c>
      <c r="C9752" s="9">
        <v>4.2758438736200333E-2</v>
      </c>
    </row>
    <row r="9753" spans="1:3" x14ac:dyDescent="0.35">
      <c r="A9753">
        <v>9746</v>
      </c>
      <c r="B9753" s="35">
        <v>43462</v>
      </c>
      <c r="C9753" s="9">
        <v>4.1625764220952988E-2</v>
      </c>
    </row>
    <row r="9754" spans="1:3" x14ac:dyDescent="0.35">
      <c r="A9754">
        <v>9747</v>
      </c>
      <c r="B9754" s="35">
        <v>43463</v>
      </c>
      <c r="C9754" s="9">
        <v>4.219210147857666E-2</v>
      </c>
    </row>
    <row r="9755" spans="1:3" x14ac:dyDescent="0.35">
      <c r="A9755">
        <v>9748</v>
      </c>
      <c r="B9755" s="35">
        <v>43464</v>
      </c>
      <c r="C9755" s="9">
        <v>4.2475268244743347E-2</v>
      </c>
    </row>
    <row r="9756" spans="1:3" x14ac:dyDescent="0.35">
      <c r="A9756">
        <v>9749</v>
      </c>
      <c r="B9756" s="35">
        <v>43465</v>
      </c>
      <c r="C9756" s="9">
        <v>4.0209919214248657E-2</v>
      </c>
    </row>
    <row r="9757" spans="1:3" x14ac:dyDescent="0.35">
      <c r="A9757">
        <v>9750</v>
      </c>
      <c r="B9757" s="35">
        <v>43466</v>
      </c>
      <c r="C9757" s="9">
        <v>4.0493089705705643E-2</v>
      </c>
    </row>
    <row r="9758" spans="1:3" x14ac:dyDescent="0.35">
      <c r="A9758">
        <v>9751</v>
      </c>
      <c r="B9758" s="35">
        <v>43467</v>
      </c>
      <c r="C9758" s="9">
        <v>4.0209919214248657E-2</v>
      </c>
    </row>
    <row r="9759" spans="1:3" x14ac:dyDescent="0.35">
      <c r="A9759">
        <v>9752</v>
      </c>
      <c r="B9759" s="35">
        <v>43468</v>
      </c>
      <c r="C9759" s="9">
        <v>3.8227744400501251E-2</v>
      </c>
    </row>
    <row r="9760" spans="1:3" x14ac:dyDescent="0.35">
      <c r="A9760">
        <v>9753</v>
      </c>
      <c r="B9760" s="35">
        <v>43469</v>
      </c>
      <c r="C9760" s="9">
        <v>3.6811899393796921E-2</v>
      </c>
    </row>
    <row r="9761" spans="1:3" x14ac:dyDescent="0.35">
      <c r="A9761">
        <v>9754</v>
      </c>
      <c r="B9761" s="35">
        <v>43470</v>
      </c>
      <c r="C9761" s="9">
        <v>3.4546554088592529E-2</v>
      </c>
    </row>
    <row r="9762" spans="1:3" x14ac:dyDescent="0.35">
      <c r="A9762">
        <v>9755</v>
      </c>
      <c r="B9762" s="35">
        <v>43471</v>
      </c>
      <c r="C9762" s="9">
        <v>3.5112891346216202E-2</v>
      </c>
    </row>
    <row r="9763" spans="1:3" x14ac:dyDescent="0.35">
      <c r="A9763">
        <v>9756</v>
      </c>
      <c r="B9763" s="35">
        <v>43472</v>
      </c>
      <c r="C9763" s="9">
        <v>3.5679224878549576E-2</v>
      </c>
    </row>
    <row r="9764" spans="1:3" x14ac:dyDescent="0.35">
      <c r="A9764">
        <v>9757</v>
      </c>
      <c r="B9764" s="35">
        <v>43473</v>
      </c>
      <c r="C9764" s="9">
        <v>3.4546554088592529E-2</v>
      </c>
    </row>
    <row r="9765" spans="1:3" x14ac:dyDescent="0.35">
      <c r="A9765">
        <v>9758</v>
      </c>
      <c r="B9765" s="35">
        <v>43474</v>
      </c>
      <c r="C9765" s="9">
        <v>3.369705006480217E-2</v>
      </c>
    </row>
    <row r="9766" spans="1:3" x14ac:dyDescent="0.35">
      <c r="A9766">
        <v>9759</v>
      </c>
      <c r="B9766" s="35">
        <v>43475</v>
      </c>
      <c r="C9766" s="9">
        <v>3.2564371824264526E-2</v>
      </c>
    </row>
    <row r="9767" spans="1:3" x14ac:dyDescent="0.35">
      <c r="A9767">
        <v>9760</v>
      </c>
      <c r="B9767" s="35">
        <v>43476</v>
      </c>
      <c r="C9767" s="9">
        <v>3.4546554088592529E-2</v>
      </c>
    </row>
    <row r="9768" spans="1:3" x14ac:dyDescent="0.35">
      <c r="A9768">
        <v>9761</v>
      </c>
      <c r="B9768" s="35">
        <v>43477</v>
      </c>
      <c r="C9768" s="9">
        <v>3.2281205058097839E-2</v>
      </c>
    </row>
    <row r="9769" spans="1:3" x14ac:dyDescent="0.35">
      <c r="A9769">
        <v>9762</v>
      </c>
      <c r="B9769" s="35">
        <v>43478</v>
      </c>
      <c r="C9769" s="9">
        <v>3.2281205058097839E-2</v>
      </c>
    </row>
    <row r="9770" spans="1:3" x14ac:dyDescent="0.35">
      <c r="A9770">
        <v>9763</v>
      </c>
      <c r="B9770" s="35">
        <v>43479</v>
      </c>
      <c r="C9770" s="9">
        <v>3.3980216830968857E-2</v>
      </c>
    </row>
    <row r="9771" spans="1:3" x14ac:dyDescent="0.35">
      <c r="A9771">
        <v>9764</v>
      </c>
      <c r="B9771" s="35">
        <v>43480</v>
      </c>
      <c r="C9771" s="9">
        <v>3.5679224878549576E-2</v>
      </c>
    </row>
    <row r="9772" spans="1:3" x14ac:dyDescent="0.35">
      <c r="A9772">
        <v>9765</v>
      </c>
      <c r="B9772" s="35">
        <v>43481</v>
      </c>
      <c r="C9772" s="9">
        <v>3.6528732627630234E-2</v>
      </c>
    </row>
    <row r="9773" spans="1:3" x14ac:dyDescent="0.35">
      <c r="A9773">
        <v>9766</v>
      </c>
      <c r="B9773" s="35">
        <v>43482</v>
      </c>
      <c r="C9773" s="9">
        <v>3.8794081658124924E-2</v>
      </c>
    </row>
    <row r="9774" spans="1:3" x14ac:dyDescent="0.35">
      <c r="A9774">
        <v>9767</v>
      </c>
      <c r="B9774" s="35">
        <v>43483</v>
      </c>
      <c r="C9774" s="9">
        <v>3.7378240376710892E-2</v>
      </c>
    </row>
    <row r="9775" spans="1:3" x14ac:dyDescent="0.35">
      <c r="A9775">
        <v>9768</v>
      </c>
      <c r="B9775" s="35">
        <v>43484</v>
      </c>
      <c r="C9775" s="9">
        <v>3.6528732627630234E-2</v>
      </c>
    </row>
    <row r="9776" spans="1:3" x14ac:dyDescent="0.35">
      <c r="A9776">
        <v>9769</v>
      </c>
      <c r="B9776" s="35">
        <v>43485</v>
      </c>
      <c r="C9776" s="9">
        <v>3.7944573909044266E-2</v>
      </c>
    </row>
    <row r="9777" spans="1:3" x14ac:dyDescent="0.35">
      <c r="A9777">
        <v>9770</v>
      </c>
      <c r="B9777" s="35">
        <v>43486</v>
      </c>
      <c r="C9777" s="9">
        <v>3.9077248424291611E-2</v>
      </c>
    </row>
    <row r="9778" spans="1:3" x14ac:dyDescent="0.35">
      <c r="A9778">
        <v>9771</v>
      </c>
      <c r="B9778" s="35">
        <v>43487</v>
      </c>
      <c r="C9778" s="9">
        <v>3.7661407142877579E-2</v>
      </c>
    </row>
    <row r="9779" spans="1:3" x14ac:dyDescent="0.35">
      <c r="A9779">
        <v>9772</v>
      </c>
      <c r="B9779" s="35">
        <v>43488</v>
      </c>
      <c r="C9779" s="9">
        <v>3.8227744400501251E-2</v>
      </c>
    </row>
    <row r="9780" spans="1:3" x14ac:dyDescent="0.35">
      <c r="A9780">
        <v>9773</v>
      </c>
      <c r="B9780" s="35">
        <v>43489</v>
      </c>
      <c r="C9780" s="9">
        <v>3.8510911166667938E-2</v>
      </c>
    </row>
    <row r="9781" spans="1:3" x14ac:dyDescent="0.35">
      <c r="A9781">
        <v>9774</v>
      </c>
      <c r="B9781" s="35">
        <v>43490</v>
      </c>
      <c r="C9781" s="9">
        <v>3.4546554088592529E-2</v>
      </c>
    </row>
    <row r="9782" spans="1:3" x14ac:dyDescent="0.35">
      <c r="A9782">
        <v>9775</v>
      </c>
      <c r="B9782" s="35">
        <v>43491</v>
      </c>
      <c r="C9782" s="9">
        <v>3.0299026519060135E-2</v>
      </c>
    </row>
    <row r="9783" spans="1:3" x14ac:dyDescent="0.35">
      <c r="A9783">
        <v>9776</v>
      </c>
      <c r="B9783" s="35">
        <v>43492</v>
      </c>
      <c r="C9783" s="9">
        <v>3.0299026519060135E-2</v>
      </c>
    </row>
    <row r="9784" spans="1:3" x14ac:dyDescent="0.35">
      <c r="A9784">
        <v>9777</v>
      </c>
      <c r="B9784" s="35">
        <v>43493</v>
      </c>
      <c r="C9784" s="9">
        <v>2.9732687398791313E-2</v>
      </c>
    </row>
    <row r="9785" spans="1:3" x14ac:dyDescent="0.35">
      <c r="A9785">
        <v>9778</v>
      </c>
      <c r="B9785" s="35">
        <v>43494</v>
      </c>
      <c r="C9785" s="9">
        <v>2.9732687398791313E-2</v>
      </c>
    </row>
    <row r="9786" spans="1:3" x14ac:dyDescent="0.35">
      <c r="A9786">
        <v>9779</v>
      </c>
      <c r="B9786" s="35">
        <v>43495</v>
      </c>
      <c r="C9786" s="9">
        <v>2.916635200381279E-2</v>
      </c>
    </row>
    <row r="9787" spans="1:3" x14ac:dyDescent="0.35">
      <c r="A9787">
        <v>9780</v>
      </c>
      <c r="B9787" s="35">
        <v>43496</v>
      </c>
      <c r="C9787" s="9">
        <v>2.6334667578339577E-2</v>
      </c>
    </row>
    <row r="9788" spans="1:3" x14ac:dyDescent="0.35">
      <c r="A9788">
        <v>9781</v>
      </c>
      <c r="B9788" s="35">
        <v>43497</v>
      </c>
      <c r="C9788" s="9">
        <v>2.5768330320715904E-2</v>
      </c>
    </row>
    <row r="9789" spans="1:3" x14ac:dyDescent="0.35">
      <c r="A9789">
        <v>9782</v>
      </c>
      <c r="B9789" s="35">
        <v>43498</v>
      </c>
      <c r="C9789" s="9">
        <v>2.5485161691904068E-2</v>
      </c>
    </row>
    <row r="9790" spans="1:3" x14ac:dyDescent="0.35">
      <c r="A9790">
        <v>9783</v>
      </c>
      <c r="B9790" s="35">
        <v>43499</v>
      </c>
      <c r="C9790" s="9">
        <v>2.6617836207151413E-2</v>
      </c>
    </row>
    <row r="9791" spans="1:3" x14ac:dyDescent="0.35">
      <c r="A9791">
        <v>9784</v>
      </c>
      <c r="B9791" s="35">
        <v>43500</v>
      </c>
      <c r="C9791" s="9">
        <v>2.8316846117377281E-2</v>
      </c>
    </row>
    <row r="9792" spans="1:3" x14ac:dyDescent="0.35">
      <c r="A9792">
        <v>9785</v>
      </c>
      <c r="B9792" s="35">
        <v>43501</v>
      </c>
      <c r="C9792" s="9">
        <v>2.6901004835963249E-2</v>
      </c>
    </row>
    <row r="9793" spans="1:3" x14ac:dyDescent="0.35">
      <c r="A9793">
        <v>9786</v>
      </c>
      <c r="B9793" s="35">
        <v>43502</v>
      </c>
      <c r="C9793" s="9">
        <v>2.4918824434280396E-2</v>
      </c>
    </row>
    <row r="9794" spans="1:3" x14ac:dyDescent="0.35">
      <c r="A9794">
        <v>9787</v>
      </c>
      <c r="B9794" s="35">
        <v>43503</v>
      </c>
      <c r="C9794" s="9">
        <v>2.2087140008807182E-2</v>
      </c>
    </row>
    <row r="9795" spans="1:3" x14ac:dyDescent="0.35">
      <c r="A9795">
        <v>9788</v>
      </c>
      <c r="B9795" s="35">
        <v>43504</v>
      </c>
      <c r="C9795" s="9">
        <v>2.4635655805468559E-2</v>
      </c>
    </row>
    <row r="9796" spans="1:3" x14ac:dyDescent="0.35">
      <c r="A9796">
        <v>9789</v>
      </c>
      <c r="B9796" s="35">
        <v>43505</v>
      </c>
      <c r="C9796" s="9">
        <v>2.5485161691904068E-2</v>
      </c>
    </row>
    <row r="9797" spans="1:3" x14ac:dyDescent="0.35">
      <c r="A9797">
        <v>9790</v>
      </c>
      <c r="B9797" s="35">
        <v>43506</v>
      </c>
      <c r="C9797" s="9">
        <v>2.3502981290221214E-2</v>
      </c>
    </row>
    <row r="9798" spans="1:3" x14ac:dyDescent="0.35">
      <c r="A9798">
        <v>9791</v>
      </c>
      <c r="B9798" s="35">
        <v>43507</v>
      </c>
      <c r="C9798" s="9">
        <v>2.3219814524054527E-2</v>
      </c>
    </row>
    <row r="9799" spans="1:3" x14ac:dyDescent="0.35">
      <c r="A9799">
        <v>9792</v>
      </c>
      <c r="B9799" s="35">
        <v>43508</v>
      </c>
      <c r="C9799" s="9">
        <v>2.3219814524054527E-2</v>
      </c>
    </row>
    <row r="9800" spans="1:3" x14ac:dyDescent="0.35">
      <c r="A9800">
        <v>9793</v>
      </c>
      <c r="B9800" s="35">
        <v>43509</v>
      </c>
      <c r="C9800" s="9">
        <v>2.3502981290221214E-2</v>
      </c>
    </row>
    <row r="9801" spans="1:3" x14ac:dyDescent="0.35">
      <c r="A9801">
        <v>9794</v>
      </c>
      <c r="B9801" s="35">
        <v>43510</v>
      </c>
      <c r="C9801" s="9">
        <v>2.2936645895242691E-2</v>
      </c>
    </row>
    <row r="9802" spans="1:3" x14ac:dyDescent="0.35">
      <c r="A9802">
        <v>9795</v>
      </c>
      <c r="B9802" s="35">
        <v>43511</v>
      </c>
      <c r="C9802" s="9">
        <v>2.152080275118351E-2</v>
      </c>
    </row>
    <row r="9803" spans="1:3" x14ac:dyDescent="0.35">
      <c r="A9803">
        <v>9796</v>
      </c>
      <c r="B9803" s="35">
        <v>43512</v>
      </c>
      <c r="C9803" s="9">
        <v>2.0954467356204987E-2</v>
      </c>
    </row>
    <row r="9804" spans="1:3" x14ac:dyDescent="0.35">
      <c r="A9804">
        <v>9797</v>
      </c>
      <c r="B9804" s="35">
        <v>43513</v>
      </c>
      <c r="C9804" s="9">
        <v>2.0954467356204987E-2</v>
      </c>
    </row>
    <row r="9805" spans="1:3" x14ac:dyDescent="0.35">
      <c r="A9805">
        <v>9798</v>
      </c>
      <c r="B9805" s="35">
        <v>43514</v>
      </c>
      <c r="C9805" s="9">
        <v>2.1237634122371674E-2</v>
      </c>
    </row>
    <row r="9806" spans="1:3" x14ac:dyDescent="0.35">
      <c r="A9806">
        <v>9799</v>
      </c>
      <c r="B9806" s="35">
        <v>43515</v>
      </c>
      <c r="C9806" s="9">
        <v>2.1237634122371674E-2</v>
      </c>
    </row>
    <row r="9807" spans="1:3" x14ac:dyDescent="0.35">
      <c r="A9807">
        <v>9800</v>
      </c>
      <c r="B9807" s="35">
        <v>43516</v>
      </c>
      <c r="C9807" s="9">
        <v>2.3502981290221214E-2</v>
      </c>
    </row>
    <row r="9808" spans="1:3" x14ac:dyDescent="0.35">
      <c r="A9808">
        <v>9801</v>
      </c>
      <c r="B9808" s="35">
        <v>43517</v>
      </c>
      <c r="C9808" s="9">
        <v>2.1803971379995346E-2</v>
      </c>
    </row>
    <row r="9809" spans="1:3" x14ac:dyDescent="0.35">
      <c r="A9809">
        <v>9802</v>
      </c>
      <c r="B9809" s="35">
        <v>43518</v>
      </c>
      <c r="C9809" s="9">
        <v>2.0104959607124329E-2</v>
      </c>
    </row>
    <row r="9810" spans="1:3" x14ac:dyDescent="0.35">
      <c r="A9810">
        <v>9803</v>
      </c>
      <c r="B9810" s="35">
        <v>43519</v>
      </c>
      <c r="C9810" s="9">
        <v>2.1237634122371674E-2</v>
      </c>
    </row>
    <row r="9811" spans="1:3" x14ac:dyDescent="0.35">
      <c r="A9811">
        <v>9804</v>
      </c>
      <c r="B9811" s="35">
        <v>43520</v>
      </c>
      <c r="C9811" s="9">
        <v>2.0104959607124329E-2</v>
      </c>
    </row>
    <row r="9812" spans="1:3" x14ac:dyDescent="0.35">
      <c r="A9812">
        <v>9805</v>
      </c>
      <c r="B9812" s="35">
        <v>43521</v>
      </c>
      <c r="C9812" s="9">
        <v>2.0388130098581314E-2</v>
      </c>
    </row>
    <row r="9813" spans="1:3" x14ac:dyDescent="0.35">
      <c r="A9813">
        <v>9806</v>
      </c>
      <c r="B9813" s="35">
        <v>43522</v>
      </c>
      <c r="C9813" s="9">
        <v>2.067129872739315E-2</v>
      </c>
    </row>
    <row r="9814" spans="1:3" x14ac:dyDescent="0.35">
      <c r="A9814">
        <v>9807</v>
      </c>
      <c r="B9814" s="35">
        <v>43523</v>
      </c>
      <c r="C9814" s="9">
        <v>1.9538624212145805E-2</v>
      </c>
    </row>
    <row r="9815" spans="1:3" x14ac:dyDescent="0.35">
      <c r="A9815">
        <v>9808</v>
      </c>
      <c r="B9815" s="35">
        <v>43524</v>
      </c>
      <c r="C9815" s="9">
        <v>2.067129872739315E-2</v>
      </c>
    </row>
    <row r="9816" spans="1:3" x14ac:dyDescent="0.35">
      <c r="A9816">
        <v>9809</v>
      </c>
      <c r="B9816" s="35">
        <v>43525</v>
      </c>
      <c r="C9816" s="9">
        <v>2.2653477266430855E-2</v>
      </c>
    </row>
    <row r="9817" spans="1:3" x14ac:dyDescent="0.35">
      <c r="A9817">
        <v>9810</v>
      </c>
      <c r="B9817" s="35">
        <v>43526</v>
      </c>
      <c r="C9817" s="9">
        <v>2.3219814524054527E-2</v>
      </c>
    </row>
    <row r="9818" spans="1:3" x14ac:dyDescent="0.35">
      <c r="A9818">
        <v>9811</v>
      </c>
      <c r="B9818" s="35">
        <v>43527</v>
      </c>
      <c r="C9818" s="9">
        <v>2.3786149919033051E-2</v>
      </c>
    </row>
    <row r="9819" spans="1:3" x14ac:dyDescent="0.35">
      <c r="A9819">
        <v>9812</v>
      </c>
      <c r="B9819" s="35">
        <v>43528</v>
      </c>
      <c r="C9819" s="9">
        <v>2.4635655805468559E-2</v>
      </c>
    </row>
    <row r="9820" spans="1:3" x14ac:dyDescent="0.35">
      <c r="A9820">
        <v>9813</v>
      </c>
      <c r="B9820" s="35">
        <v>43529</v>
      </c>
      <c r="C9820" s="9">
        <v>2.4918824434280396E-2</v>
      </c>
    </row>
    <row r="9821" spans="1:3" x14ac:dyDescent="0.35">
      <c r="A9821">
        <v>9814</v>
      </c>
      <c r="B9821" s="35">
        <v>43530</v>
      </c>
      <c r="C9821" s="9">
        <v>2.6901004835963249E-2</v>
      </c>
    </row>
    <row r="9822" spans="1:3" x14ac:dyDescent="0.35">
      <c r="A9822">
        <v>9815</v>
      </c>
      <c r="B9822" s="35">
        <v>43531</v>
      </c>
      <c r="C9822" s="9">
        <v>3.369705006480217E-2</v>
      </c>
    </row>
    <row r="9823" spans="1:3" x14ac:dyDescent="0.35">
      <c r="A9823">
        <v>9816</v>
      </c>
      <c r="B9823" s="35">
        <v>43532</v>
      </c>
      <c r="C9823" s="9">
        <v>3.5396058112382889E-2</v>
      </c>
    </row>
    <row r="9824" spans="1:3" x14ac:dyDescent="0.35">
      <c r="A9824">
        <v>9817</v>
      </c>
      <c r="B9824" s="35">
        <v>43533</v>
      </c>
      <c r="C9824" s="9">
        <v>3.3413875848054886E-2</v>
      </c>
    </row>
    <row r="9825" spans="1:3" x14ac:dyDescent="0.35">
      <c r="A9825">
        <v>9818</v>
      </c>
      <c r="B9825" s="35">
        <v>43534</v>
      </c>
      <c r="C9825" s="9">
        <v>3.1148532405495644E-2</v>
      </c>
    </row>
    <row r="9826" spans="1:3" x14ac:dyDescent="0.35">
      <c r="A9826">
        <v>9819</v>
      </c>
      <c r="B9826" s="35">
        <v>43535</v>
      </c>
      <c r="C9826" s="9">
        <v>3.143170103430748E-2</v>
      </c>
    </row>
    <row r="9827" spans="1:3" x14ac:dyDescent="0.35">
      <c r="A9827">
        <v>9820</v>
      </c>
      <c r="B9827" s="35">
        <v>43536</v>
      </c>
      <c r="C9827" s="9">
        <v>4.2758438736200333E-2</v>
      </c>
    </row>
    <row r="9828" spans="1:3" x14ac:dyDescent="0.35">
      <c r="A9828">
        <v>9821</v>
      </c>
      <c r="B9828" s="35">
        <v>43537</v>
      </c>
      <c r="C9828" s="9">
        <v>0.26023182272911072</v>
      </c>
    </row>
    <row r="9829" spans="1:3" x14ac:dyDescent="0.35">
      <c r="A9829">
        <v>9822</v>
      </c>
      <c r="B9829" s="35">
        <v>43538</v>
      </c>
      <c r="C9829" s="9">
        <v>0.17896246910095215</v>
      </c>
    </row>
    <row r="9830" spans="1:3" x14ac:dyDescent="0.35">
      <c r="A9830">
        <v>9823</v>
      </c>
      <c r="B9830" s="35">
        <v>43539</v>
      </c>
      <c r="C9830" s="9">
        <v>0.13705353438854218</v>
      </c>
    </row>
    <row r="9831" spans="1:3" x14ac:dyDescent="0.35">
      <c r="A9831">
        <v>9824</v>
      </c>
      <c r="B9831" s="35">
        <v>43540</v>
      </c>
      <c r="C9831" s="9">
        <v>0.13563770055770874</v>
      </c>
    </row>
    <row r="9832" spans="1:3" x14ac:dyDescent="0.35">
      <c r="A9832">
        <v>9825</v>
      </c>
      <c r="B9832" s="35">
        <v>43541</v>
      </c>
      <c r="C9832" s="9">
        <v>0.13393868505954742</v>
      </c>
    </row>
    <row r="9833" spans="1:3" x14ac:dyDescent="0.35">
      <c r="A9833">
        <v>9826</v>
      </c>
      <c r="B9833" s="35">
        <v>43542</v>
      </c>
      <c r="C9833" s="9">
        <v>0.11440005898475647</v>
      </c>
    </row>
    <row r="9834" spans="1:3" x14ac:dyDescent="0.35">
      <c r="A9834">
        <v>9827</v>
      </c>
      <c r="B9834" s="35">
        <v>43543</v>
      </c>
      <c r="C9834" s="9">
        <v>9.372875839471817E-2</v>
      </c>
    </row>
    <row r="9835" spans="1:3" x14ac:dyDescent="0.35">
      <c r="A9835">
        <v>9828</v>
      </c>
      <c r="B9835" s="35">
        <v>43544</v>
      </c>
      <c r="C9835" s="9">
        <v>9.6843615174293518E-2</v>
      </c>
    </row>
    <row r="9836" spans="1:3" x14ac:dyDescent="0.35">
      <c r="A9836">
        <v>9829</v>
      </c>
      <c r="B9836" s="35">
        <v>43545</v>
      </c>
      <c r="C9836" s="9">
        <v>8.5516877472400665E-2</v>
      </c>
    </row>
    <row r="9837" spans="1:3" x14ac:dyDescent="0.35">
      <c r="A9837">
        <v>9830</v>
      </c>
      <c r="B9837" s="35">
        <v>43546</v>
      </c>
      <c r="C9837" s="9">
        <v>8.1552520394325256E-2</v>
      </c>
    </row>
    <row r="9838" spans="1:3" x14ac:dyDescent="0.35">
      <c r="A9838">
        <v>9831</v>
      </c>
      <c r="B9838" s="35">
        <v>43547</v>
      </c>
      <c r="C9838" s="9">
        <v>8.1269346177577972E-2</v>
      </c>
    </row>
    <row r="9839" spans="1:3" x14ac:dyDescent="0.35">
      <c r="A9839">
        <v>9832</v>
      </c>
      <c r="B9839" s="35">
        <v>43548</v>
      </c>
      <c r="C9839" s="9">
        <v>8.2402028143405914E-2</v>
      </c>
    </row>
    <row r="9840" spans="1:3" x14ac:dyDescent="0.35">
      <c r="A9840">
        <v>9833</v>
      </c>
      <c r="B9840" s="35">
        <v>43549</v>
      </c>
      <c r="C9840" s="9">
        <v>8.0419838428497314E-2</v>
      </c>
    </row>
    <row r="9841" spans="1:3" x14ac:dyDescent="0.35">
      <c r="A9841">
        <v>9834</v>
      </c>
      <c r="B9841" s="35">
        <v>43550</v>
      </c>
      <c r="C9841" s="9">
        <v>8.6932718753814697E-2</v>
      </c>
    </row>
    <row r="9842" spans="1:3" x14ac:dyDescent="0.35">
      <c r="A9842">
        <v>9835</v>
      </c>
      <c r="B9842" s="35">
        <v>43551</v>
      </c>
      <c r="C9842" s="9">
        <v>0.10194064676761627</v>
      </c>
    </row>
    <row r="9843" spans="1:3" x14ac:dyDescent="0.35">
      <c r="A9843">
        <v>9836</v>
      </c>
      <c r="B9843" s="35">
        <v>43552</v>
      </c>
      <c r="C9843" s="9">
        <v>0.11808124929666519</v>
      </c>
    </row>
    <row r="9844" spans="1:3" x14ac:dyDescent="0.35">
      <c r="A9844">
        <v>9837</v>
      </c>
      <c r="B9844" s="35">
        <v>43553</v>
      </c>
      <c r="C9844" s="9">
        <v>0.12091293185949326</v>
      </c>
    </row>
    <row r="9845" spans="1:3" x14ac:dyDescent="0.35">
      <c r="A9845">
        <v>9838</v>
      </c>
      <c r="B9845" s="35">
        <v>43554</v>
      </c>
      <c r="C9845" s="9">
        <v>0.10448916256427765</v>
      </c>
    </row>
    <row r="9846" spans="1:3" x14ac:dyDescent="0.35">
      <c r="A9846">
        <v>9839</v>
      </c>
      <c r="B9846" s="35">
        <v>43555</v>
      </c>
      <c r="C9846" s="9">
        <v>9.0897075831890106E-2</v>
      </c>
    </row>
    <row r="9847" spans="1:3" x14ac:dyDescent="0.35">
      <c r="A9847">
        <v>9840</v>
      </c>
      <c r="B9847" s="35">
        <v>43556</v>
      </c>
      <c r="C9847" s="9">
        <v>7.5322814285755157E-2</v>
      </c>
    </row>
    <row r="9848" spans="1:3" x14ac:dyDescent="0.35">
      <c r="A9848">
        <v>9841</v>
      </c>
      <c r="B9848" s="35">
        <v>43557</v>
      </c>
      <c r="C9848" s="9">
        <v>6.9093108177185059E-2</v>
      </c>
    </row>
    <row r="9849" spans="1:3" x14ac:dyDescent="0.35">
      <c r="A9849">
        <v>9842</v>
      </c>
      <c r="B9849" s="35">
        <v>43558</v>
      </c>
      <c r="C9849" s="9">
        <v>6.3712902367115021E-2</v>
      </c>
    </row>
    <row r="9850" spans="1:3" x14ac:dyDescent="0.35">
      <c r="A9850">
        <v>9843</v>
      </c>
      <c r="B9850" s="35">
        <v>43559</v>
      </c>
      <c r="C9850" s="9">
        <v>6.1164390295743942E-2</v>
      </c>
    </row>
    <row r="9851" spans="1:3" x14ac:dyDescent="0.35">
      <c r="A9851">
        <v>9844</v>
      </c>
      <c r="B9851" s="35">
        <v>43560</v>
      </c>
      <c r="C9851" s="9">
        <v>6.0881223529577255E-2</v>
      </c>
    </row>
    <row r="9852" spans="1:3" x14ac:dyDescent="0.35">
      <c r="A9852">
        <v>9845</v>
      </c>
      <c r="B9852" s="35">
        <v>43561</v>
      </c>
      <c r="C9852" s="9">
        <v>6.286340206861496E-2</v>
      </c>
    </row>
    <row r="9853" spans="1:3" x14ac:dyDescent="0.35">
      <c r="A9853">
        <v>9846</v>
      </c>
      <c r="B9853" s="35">
        <v>43562</v>
      </c>
      <c r="C9853" s="9">
        <v>6.4279243350028992E-2</v>
      </c>
    </row>
    <row r="9854" spans="1:3" x14ac:dyDescent="0.35">
      <c r="A9854">
        <v>9847</v>
      </c>
      <c r="B9854" s="35">
        <v>43563</v>
      </c>
      <c r="C9854" s="9">
        <v>6.6827751696109772E-2</v>
      </c>
    </row>
    <row r="9855" spans="1:3" x14ac:dyDescent="0.35">
      <c r="A9855">
        <v>9848</v>
      </c>
      <c r="B9855" s="35">
        <v>43564</v>
      </c>
      <c r="C9855" s="9">
        <v>6.994260847568512E-2</v>
      </c>
    </row>
    <row r="9856" spans="1:3" x14ac:dyDescent="0.35">
      <c r="A9856">
        <v>9849</v>
      </c>
      <c r="B9856" s="35">
        <v>43565</v>
      </c>
      <c r="C9856" s="9">
        <v>7.0225782692432404E-2</v>
      </c>
    </row>
    <row r="9857" spans="1:3" x14ac:dyDescent="0.35">
      <c r="A9857">
        <v>9850</v>
      </c>
      <c r="B9857" s="35">
        <v>43566</v>
      </c>
      <c r="C9857" s="9">
        <v>5.8049533516168594E-2</v>
      </c>
    </row>
    <row r="9858" spans="1:3" x14ac:dyDescent="0.35">
      <c r="A9858">
        <v>9851</v>
      </c>
      <c r="B9858" s="35">
        <v>43567</v>
      </c>
      <c r="C9858" s="9">
        <v>6.0314886271953583E-2</v>
      </c>
    </row>
    <row r="9859" spans="1:3" x14ac:dyDescent="0.35">
      <c r="A9859">
        <v>9852</v>
      </c>
      <c r="B9859" s="35">
        <v>43568</v>
      </c>
      <c r="C9859" s="9">
        <v>6.3146568834781647E-2</v>
      </c>
    </row>
    <row r="9860" spans="1:3" x14ac:dyDescent="0.35">
      <c r="A9860">
        <v>9853</v>
      </c>
      <c r="B9860" s="35">
        <v>43569</v>
      </c>
      <c r="C9860" s="9">
        <v>6.2013894319534302E-2</v>
      </c>
    </row>
    <row r="9861" spans="1:3" x14ac:dyDescent="0.35">
      <c r="A9861">
        <v>9854</v>
      </c>
      <c r="B9861" s="35">
        <v>43570</v>
      </c>
      <c r="C9861" s="9">
        <v>5.5501021444797516E-2</v>
      </c>
    </row>
    <row r="9862" spans="1:3" x14ac:dyDescent="0.35">
      <c r="A9862">
        <v>9855</v>
      </c>
      <c r="B9862" s="35">
        <v>43571</v>
      </c>
      <c r="C9862" s="9">
        <v>5.3235672414302826E-2</v>
      </c>
    </row>
    <row r="9863" spans="1:3" x14ac:dyDescent="0.35">
      <c r="A9863">
        <v>9856</v>
      </c>
      <c r="B9863" s="35">
        <v>43572</v>
      </c>
      <c r="C9863" s="9">
        <v>6.3146568834781647E-2</v>
      </c>
    </row>
    <row r="9864" spans="1:3" x14ac:dyDescent="0.35">
      <c r="A9864">
        <v>9857</v>
      </c>
      <c r="B9864" s="35">
        <v>43573</v>
      </c>
      <c r="C9864" s="9">
        <v>6.4845576882362366E-2</v>
      </c>
    </row>
    <row r="9865" spans="1:3" x14ac:dyDescent="0.35">
      <c r="A9865">
        <v>9858</v>
      </c>
      <c r="B9865" s="35">
        <v>43574</v>
      </c>
      <c r="C9865" s="9">
        <v>6.4279243350028992E-2</v>
      </c>
    </row>
    <row r="9866" spans="1:3" x14ac:dyDescent="0.35">
      <c r="A9866">
        <v>9859</v>
      </c>
      <c r="B9866" s="35">
        <v>43575</v>
      </c>
      <c r="C9866" s="9">
        <v>6.994260847568512E-2</v>
      </c>
    </row>
    <row r="9867" spans="1:3" x14ac:dyDescent="0.35">
      <c r="A9867">
        <v>9860</v>
      </c>
      <c r="B9867" s="35">
        <v>43576</v>
      </c>
      <c r="C9867" s="9">
        <v>7.6172322034835815E-2</v>
      </c>
    </row>
    <row r="9868" spans="1:3" x14ac:dyDescent="0.35">
      <c r="A9868">
        <v>9861</v>
      </c>
      <c r="B9868" s="35">
        <v>43577</v>
      </c>
      <c r="C9868" s="9">
        <v>7.503964751958847E-2</v>
      </c>
    </row>
    <row r="9869" spans="1:3" x14ac:dyDescent="0.35">
      <c r="A9869">
        <v>9862</v>
      </c>
      <c r="B9869" s="35">
        <v>43578</v>
      </c>
      <c r="C9869" s="9">
        <v>7.220795750617981E-2</v>
      </c>
    </row>
    <row r="9870" spans="1:3" x14ac:dyDescent="0.35">
      <c r="A9870">
        <v>9863</v>
      </c>
      <c r="B9870" s="35">
        <v>43579</v>
      </c>
      <c r="C9870" s="9">
        <v>7.3623798787593842E-2</v>
      </c>
    </row>
    <row r="9871" spans="1:3" x14ac:dyDescent="0.35">
      <c r="A9871">
        <v>9864</v>
      </c>
      <c r="B9871" s="35">
        <v>43580</v>
      </c>
      <c r="C9871" s="9">
        <v>7.220795750617981E-2</v>
      </c>
    </row>
    <row r="9872" spans="1:3" x14ac:dyDescent="0.35">
      <c r="A9872">
        <v>9865</v>
      </c>
      <c r="B9872" s="35">
        <v>43581</v>
      </c>
      <c r="C9872" s="9">
        <v>6.994260847568512E-2</v>
      </c>
    </row>
    <row r="9873" spans="1:3" x14ac:dyDescent="0.35">
      <c r="A9873">
        <v>9866</v>
      </c>
      <c r="B9873" s="35">
        <v>43582</v>
      </c>
      <c r="C9873" s="9">
        <v>7.3340632021427155E-2</v>
      </c>
    </row>
    <row r="9874" spans="1:3" x14ac:dyDescent="0.35">
      <c r="A9874">
        <v>9867</v>
      </c>
      <c r="B9874" s="35">
        <v>43583</v>
      </c>
      <c r="C9874" s="9">
        <v>8.0419838428497314E-2</v>
      </c>
    </row>
    <row r="9875" spans="1:3" x14ac:dyDescent="0.35">
      <c r="A9875">
        <v>9868</v>
      </c>
      <c r="B9875" s="35">
        <v>43584</v>
      </c>
      <c r="C9875" s="9">
        <v>8.1269346177577972E-2</v>
      </c>
    </row>
    <row r="9876" spans="1:3" x14ac:dyDescent="0.35">
      <c r="A9876">
        <v>9869</v>
      </c>
      <c r="B9876" s="35">
        <v>43585</v>
      </c>
      <c r="C9876" s="9">
        <v>9.6843615174293518E-2</v>
      </c>
    </row>
    <row r="9877" spans="1:3" x14ac:dyDescent="0.35">
      <c r="A9877">
        <v>9870</v>
      </c>
      <c r="B9877" s="35">
        <v>43586</v>
      </c>
      <c r="C9877" s="9">
        <v>9.372875839471817E-2</v>
      </c>
    </row>
    <row r="9878" spans="1:3" x14ac:dyDescent="0.35">
      <c r="A9878">
        <v>9871</v>
      </c>
      <c r="B9878" s="35">
        <v>43587</v>
      </c>
      <c r="C9878" s="9">
        <v>8.2118861377239227E-2</v>
      </c>
    </row>
    <row r="9879" spans="1:3" x14ac:dyDescent="0.35">
      <c r="A9879">
        <v>9872</v>
      </c>
      <c r="B9879" s="35">
        <v>43588</v>
      </c>
      <c r="C9879" s="9">
        <v>7.5605981051921844E-2</v>
      </c>
    </row>
    <row r="9880" spans="1:3" x14ac:dyDescent="0.35">
      <c r="A9880">
        <v>9873</v>
      </c>
      <c r="B9880" s="35">
        <v>43589</v>
      </c>
      <c r="C9880" s="9">
        <v>7.0225782692432404E-2</v>
      </c>
    </row>
    <row r="9881" spans="1:3" x14ac:dyDescent="0.35">
      <c r="A9881">
        <v>9874</v>
      </c>
      <c r="B9881" s="35">
        <v>43590</v>
      </c>
      <c r="C9881" s="9">
        <v>6.6827751696109772E-2</v>
      </c>
    </row>
    <row r="9882" spans="1:3" x14ac:dyDescent="0.35">
      <c r="A9882">
        <v>9875</v>
      </c>
      <c r="B9882" s="35">
        <v>43591</v>
      </c>
      <c r="C9882" s="9">
        <v>7.2774291038513184E-2</v>
      </c>
    </row>
    <row r="9883" spans="1:3" x14ac:dyDescent="0.35">
      <c r="A9883">
        <v>9876</v>
      </c>
      <c r="B9883" s="35">
        <v>43592</v>
      </c>
      <c r="C9883" s="9">
        <v>8.4950536489486694E-2</v>
      </c>
    </row>
    <row r="9884" spans="1:3" x14ac:dyDescent="0.35">
      <c r="A9884">
        <v>9877</v>
      </c>
      <c r="B9884" s="35">
        <v>43593</v>
      </c>
      <c r="C9884" s="9">
        <v>8.6932718753814697E-2</v>
      </c>
    </row>
    <row r="9885" spans="1:3" x14ac:dyDescent="0.35">
      <c r="A9885">
        <v>9878</v>
      </c>
      <c r="B9885" s="35">
        <v>43594</v>
      </c>
      <c r="C9885" s="9">
        <v>9.6560448408126831E-2</v>
      </c>
    </row>
    <row r="9886" spans="1:3" x14ac:dyDescent="0.35">
      <c r="A9886">
        <v>9879</v>
      </c>
      <c r="B9886" s="35">
        <v>43595</v>
      </c>
      <c r="C9886" s="9">
        <v>9.7126789391040802E-2</v>
      </c>
    </row>
    <row r="9887" spans="1:3" x14ac:dyDescent="0.35">
      <c r="A9887">
        <v>9880</v>
      </c>
      <c r="B9887" s="35">
        <v>43596</v>
      </c>
      <c r="C9887" s="9">
        <v>9.825945645570755E-2</v>
      </c>
    </row>
    <row r="9888" spans="1:3" x14ac:dyDescent="0.35">
      <c r="A9888">
        <v>9881</v>
      </c>
      <c r="B9888" s="35">
        <v>43597</v>
      </c>
      <c r="C9888" s="9">
        <v>9.6560448408126831E-2</v>
      </c>
    </row>
    <row r="9889" spans="1:3" x14ac:dyDescent="0.35">
      <c r="A9889">
        <v>9882</v>
      </c>
      <c r="B9889" s="35">
        <v>43598</v>
      </c>
      <c r="C9889" s="9">
        <v>9.4011925160884857E-2</v>
      </c>
    </row>
    <row r="9890" spans="1:3" x14ac:dyDescent="0.35">
      <c r="A9890">
        <v>9883</v>
      </c>
      <c r="B9890" s="35">
        <v>43599</v>
      </c>
      <c r="C9890" s="9">
        <v>8.2118861377239227E-2</v>
      </c>
    </row>
    <row r="9891" spans="1:3" x14ac:dyDescent="0.35">
      <c r="A9891">
        <v>9884</v>
      </c>
      <c r="B9891" s="35">
        <v>43600</v>
      </c>
      <c r="C9891" s="9">
        <v>7.7021822333335876E-2</v>
      </c>
    </row>
    <row r="9892" spans="1:3" x14ac:dyDescent="0.35">
      <c r="A9892">
        <v>9885</v>
      </c>
      <c r="B9892" s="35">
        <v>43601</v>
      </c>
      <c r="C9892" s="9">
        <v>7.7871330082416534E-2</v>
      </c>
    </row>
    <row r="9893" spans="1:3" x14ac:dyDescent="0.35">
      <c r="A9893">
        <v>9886</v>
      </c>
      <c r="B9893" s="35">
        <v>43602</v>
      </c>
      <c r="C9893" s="9">
        <v>7.8154496848583221E-2</v>
      </c>
    </row>
    <row r="9894" spans="1:3" x14ac:dyDescent="0.35">
      <c r="A9894">
        <v>9887</v>
      </c>
      <c r="B9894" s="35">
        <v>43603</v>
      </c>
      <c r="C9894" s="9">
        <v>7.8437663614749908E-2</v>
      </c>
    </row>
    <row r="9895" spans="1:3" x14ac:dyDescent="0.35">
      <c r="A9895">
        <v>9888</v>
      </c>
      <c r="B9895" s="35">
        <v>43604</v>
      </c>
      <c r="C9895" s="9">
        <v>7.8154496848583221E-2</v>
      </c>
    </row>
    <row r="9896" spans="1:3" x14ac:dyDescent="0.35">
      <c r="A9896">
        <v>9889</v>
      </c>
      <c r="B9896" s="35">
        <v>43605</v>
      </c>
      <c r="C9896" s="9">
        <v>0.10080797225236893</v>
      </c>
    </row>
    <row r="9897" spans="1:3" x14ac:dyDescent="0.35">
      <c r="A9897">
        <v>9890</v>
      </c>
      <c r="B9897" s="35">
        <v>43606</v>
      </c>
      <c r="C9897" s="9">
        <v>0.12147927284240723</v>
      </c>
    </row>
    <row r="9898" spans="1:3" x14ac:dyDescent="0.35">
      <c r="A9898">
        <v>9891</v>
      </c>
      <c r="B9898" s="35">
        <v>43607</v>
      </c>
      <c r="C9898" s="9">
        <v>0.12969115376472473</v>
      </c>
    </row>
    <row r="9899" spans="1:3" x14ac:dyDescent="0.35">
      <c r="A9899">
        <v>9892</v>
      </c>
      <c r="B9899" s="35">
        <v>43608</v>
      </c>
      <c r="C9899" s="9">
        <v>0.14554858207702637</v>
      </c>
    </row>
    <row r="9900" spans="1:3" x14ac:dyDescent="0.35">
      <c r="A9900">
        <v>9893</v>
      </c>
      <c r="B9900" s="35">
        <v>43609</v>
      </c>
      <c r="C9900" s="9">
        <v>0.14951296150684357</v>
      </c>
    </row>
    <row r="9901" spans="1:3" x14ac:dyDescent="0.35">
      <c r="A9901">
        <v>9894</v>
      </c>
      <c r="B9901" s="35">
        <v>43610</v>
      </c>
      <c r="C9901" s="9">
        <v>0.15206146240234375</v>
      </c>
    </row>
    <row r="9902" spans="1:3" x14ac:dyDescent="0.35">
      <c r="A9902">
        <v>9895</v>
      </c>
      <c r="B9902" s="35">
        <v>43611</v>
      </c>
      <c r="C9902" s="9">
        <v>0.13818621635437012</v>
      </c>
    </row>
    <row r="9903" spans="1:3" x14ac:dyDescent="0.35">
      <c r="A9903">
        <v>9896</v>
      </c>
      <c r="B9903" s="35">
        <v>43612</v>
      </c>
      <c r="C9903" s="9">
        <v>0.12629313766956329</v>
      </c>
    </row>
    <row r="9904" spans="1:3" x14ac:dyDescent="0.35">
      <c r="A9904">
        <v>9897</v>
      </c>
      <c r="B9904" s="35">
        <v>43613</v>
      </c>
      <c r="C9904" s="9">
        <v>0.11893074959516525</v>
      </c>
    </row>
    <row r="9905" spans="1:3" x14ac:dyDescent="0.35">
      <c r="A9905">
        <v>9898</v>
      </c>
      <c r="B9905" s="35">
        <v>43614</v>
      </c>
      <c r="C9905" s="9">
        <v>0.11411689966917038</v>
      </c>
    </row>
    <row r="9906" spans="1:3" x14ac:dyDescent="0.35">
      <c r="A9906">
        <v>9899</v>
      </c>
      <c r="B9906" s="35">
        <v>43615</v>
      </c>
      <c r="C9906" s="9">
        <v>0.10986936837434769</v>
      </c>
    </row>
    <row r="9907" spans="1:3" x14ac:dyDescent="0.35">
      <c r="A9907">
        <v>9900</v>
      </c>
      <c r="B9907" s="35">
        <v>43616</v>
      </c>
      <c r="C9907" s="9">
        <v>0.10788718611001968</v>
      </c>
    </row>
    <row r="9908" spans="1:3" x14ac:dyDescent="0.35">
      <c r="A9908">
        <v>9901</v>
      </c>
      <c r="B9908" s="35">
        <v>43617</v>
      </c>
      <c r="C9908" s="9">
        <v>0.10562183707952499</v>
      </c>
    </row>
    <row r="9909" spans="1:3" x14ac:dyDescent="0.35">
      <c r="A9909">
        <v>9902</v>
      </c>
      <c r="B9909" s="35">
        <v>43618</v>
      </c>
      <c r="C9909" s="9">
        <v>0.11128520965576172</v>
      </c>
    </row>
    <row r="9910" spans="1:3" x14ac:dyDescent="0.35">
      <c r="A9910">
        <v>9903</v>
      </c>
      <c r="B9910" s="35">
        <v>43619</v>
      </c>
      <c r="C9910" s="9">
        <v>0.11666540801525116</v>
      </c>
    </row>
    <row r="9911" spans="1:3" x14ac:dyDescent="0.35">
      <c r="A9911">
        <v>9904</v>
      </c>
      <c r="B9911" s="35">
        <v>43620</v>
      </c>
      <c r="C9911" s="9">
        <v>0.11468323320150375</v>
      </c>
    </row>
    <row r="9912" spans="1:3" x14ac:dyDescent="0.35">
      <c r="A9912">
        <v>9905</v>
      </c>
      <c r="B9912" s="35">
        <v>43621</v>
      </c>
      <c r="C9912" s="9">
        <v>0.11864759027957916</v>
      </c>
    </row>
    <row r="9913" spans="1:3" x14ac:dyDescent="0.35">
      <c r="A9913">
        <v>9906</v>
      </c>
      <c r="B9913" s="35">
        <v>43622</v>
      </c>
      <c r="C9913" s="9">
        <v>0.12431095540523529</v>
      </c>
    </row>
    <row r="9914" spans="1:3" x14ac:dyDescent="0.35">
      <c r="A9914">
        <v>9907</v>
      </c>
      <c r="B9914" s="35">
        <v>43623</v>
      </c>
      <c r="C9914" s="9">
        <v>0.12600995600223541</v>
      </c>
    </row>
    <row r="9915" spans="1:3" x14ac:dyDescent="0.35">
      <c r="A9915">
        <v>9908</v>
      </c>
      <c r="B9915" s="35">
        <v>43624</v>
      </c>
      <c r="C9915" s="9">
        <v>0.12997433543205261</v>
      </c>
    </row>
    <row r="9916" spans="1:3" x14ac:dyDescent="0.35">
      <c r="A9916">
        <v>9909</v>
      </c>
      <c r="B9916" s="35">
        <v>43625</v>
      </c>
      <c r="C9916" s="9">
        <v>0.13223966956138611</v>
      </c>
    </row>
    <row r="9917" spans="1:3" x14ac:dyDescent="0.35">
      <c r="A9917">
        <v>9910</v>
      </c>
      <c r="B9917" s="35">
        <v>43626</v>
      </c>
      <c r="C9917" s="9">
        <v>0.12770898640155792</v>
      </c>
    </row>
    <row r="9918" spans="1:3" x14ac:dyDescent="0.35">
      <c r="A9918">
        <v>9911</v>
      </c>
      <c r="B9918" s="35">
        <v>43627</v>
      </c>
      <c r="C9918" s="9">
        <v>0.12431095540523529</v>
      </c>
    </row>
    <row r="9919" spans="1:3" x14ac:dyDescent="0.35">
      <c r="A9919">
        <v>9912</v>
      </c>
      <c r="B9919" s="35">
        <v>43628</v>
      </c>
      <c r="C9919" s="9">
        <v>0.12176244705915451</v>
      </c>
    </row>
    <row r="9920" spans="1:3" x14ac:dyDescent="0.35">
      <c r="A9920">
        <v>9913</v>
      </c>
      <c r="B9920" s="35">
        <v>43629</v>
      </c>
      <c r="C9920" s="9">
        <v>0.11723174154758453</v>
      </c>
    </row>
    <row r="9921" spans="1:3" x14ac:dyDescent="0.35">
      <c r="A9921">
        <v>9914</v>
      </c>
      <c r="B9921" s="35">
        <v>43630</v>
      </c>
      <c r="C9921" s="9">
        <v>0.11468323320150375</v>
      </c>
    </row>
    <row r="9922" spans="1:3" x14ac:dyDescent="0.35">
      <c r="A9922">
        <v>9915</v>
      </c>
      <c r="B9922" s="35">
        <v>43631</v>
      </c>
      <c r="C9922" s="9">
        <v>0.1158159077167511</v>
      </c>
    </row>
    <row r="9923" spans="1:3" x14ac:dyDescent="0.35">
      <c r="A9923">
        <v>9916</v>
      </c>
      <c r="B9923" s="35">
        <v>43632</v>
      </c>
      <c r="C9923" s="9">
        <v>0.27240806818008423</v>
      </c>
    </row>
    <row r="9924" spans="1:3" x14ac:dyDescent="0.35">
      <c r="A9924">
        <v>9917</v>
      </c>
      <c r="B9924" s="35">
        <v>43633</v>
      </c>
      <c r="C9924" s="9">
        <v>0.25909912586212158</v>
      </c>
    </row>
    <row r="9925" spans="1:3" x14ac:dyDescent="0.35">
      <c r="A9925">
        <v>9918</v>
      </c>
      <c r="B9925" s="35">
        <v>43634</v>
      </c>
      <c r="C9925" s="9">
        <v>0.25117042660713196</v>
      </c>
    </row>
    <row r="9926" spans="1:3" x14ac:dyDescent="0.35">
      <c r="A9926">
        <v>9919</v>
      </c>
      <c r="B9926" s="35">
        <v>43635</v>
      </c>
      <c r="C9926" s="9">
        <v>0.19708524644374847</v>
      </c>
    </row>
    <row r="9927" spans="1:3" x14ac:dyDescent="0.35">
      <c r="A9927">
        <v>9920</v>
      </c>
      <c r="B9927" s="35">
        <v>43636</v>
      </c>
      <c r="C9927" s="9">
        <v>0.14951296150684357</v>
      </c>
    </row>
    <row r="9928" spans="1:3" x14ac:dyDescent="0.35">
      <c r="A9928">
        <v>9921</v>
      </c>
      <c r="B9928" s="35">
        <v>43637</v>
      </c>
      <c r="C9928" s="9">
        <v>0.12600995600223541</v>
      </c>
    </row>
    <row r="9929" spans="1:3" x14ac:dyDescent="0.35">
      <c r="A9929">
        <v>9922</v>
      </c>
      <c r="B9929" s="35">
        <v>43638</v>
      </c>
      <c r="C9929" s="9">
        <v>0.12034659832715988</v>
      </c>
    </row>
    <row r="9930" spans="1:3" x14ac:dyDescent="0.35">
      <c r="A9930">
        <v>9923</v>
      </c>
      <c r="B9930" s="35">
        <v>43639</v>
      </c>
      <c r="C9930" s="9">
        <v>0.10986936837434769</v>
      </c>
    </row>
    <row r="9931" spans="1:3" x14ac:dyDescent="0.35">
      <c r="A9931">
        <v>9924</v>
      </c>
      <c r="B9931" s="35">
        <v>43640</v>
      </c>
      <c r="C9931" s="9">
        <v>9.5994114875793457E-2</v>
      </c>
    </row>
    <row r="9932" spans="1:3" x14ac:dyDescent="0.35">
      <c r="A9932">
        <v>9925</v>
      </c>
      <c r="B9932" s="35">
        <v>43641</v>
      </c>
      <c r="C9932" s="9">
        <v>7.6738655567169189E-2</v>
      </c>
    </row>
    <row r="9933" spans="1:3" x14ac:dyDescent="0.35">
      <c r="A9933">
        <v>9926</v>
      </c>
      <c r="B9933" s="35">
        <v>43642</v>
      </c>
      <c r="C9933" s="9">
        <v>6.994260847568512E-2</v>
      </c>
    </row>
    <row r="9934" spans="1:3" x14ac:dyDescent="0.35">
      <c r="A9934">
        <v>9927</v>
      </c>
      <c r="B9934" s="35">
        <v>43643</v>
      </c>
      <c r="C9934" s="9">
        <v>6.6261418163776398E-2</v>
      </c>
    </row>
    <row r="9935" spans="1:3" x14ac:dyDescent="0.35">
      <c r="A9935">
        <v>9928</v>
      </c>
      <c r="B9935" s="35">
        <v>43644</v>
      </c>
      <c r="C9935" s="9">
        <v>5.606735497713089E-2</v>
      </c>
    </row>
    <row r="9936" spans="1:3" x14ac:dyDescent="0.35">
      <c r="A9936">
        <v>9929</v>
      </c>
      <c r="B9936" s="35">
        <v>43645</v>
      </c>
      <c r="C9936" s="9">
        <v>4.9837648868560791E-2</v>
      </c>
    </row>
    <row r="9937" spans="1:3" x14ac:dyDescent="0.35">
      <c r="A9937">
        <v>9930</v>
      </c>
      <c r="B9937" s="35">
        <v>43646</v>
      </c>
      <c r="C9937" s="9">
        <v>5.0970323383808136E-2</v>
      </c>
    </row>
    <row r="9938" spans="1:3" x14ac:dyDescent="0.35">
      <c r="A9938">
        <v>9931</v>
      </c>
      <c r="B9938" s="35">
        <v>43647</v>
      </c>
      <c r="C9938" s="9">
        <v>5.6350525468587875E-2</v>
      </c>
    </row>
    <row r="9939" spans="1:3" x14ac:dyDescent="0.35">
      <c r="A9939">
        <v>9932</v>
      </c>
      <c r="B9939" s="35">
        <v>43648</v>
      </c>
      <c r="C9939" s="9">
        <v>6.286340206861496E-2</v>
      </c>
    </row>
    <row r="9940" spans="1:3" x14ac:dyDescent="0.35">
      <c r="A9940">
        <v>9933</v>
      </c>
      <c r="B9940" s="35">
        <v>43649</v>
      </c>
      <c r="C9940" s="9">
        <v>5.7200029492378235E-2</v>
      </c>
    </row>
    <row r="9941" spans="1:3" x14ac:dyDescent="0.35">
      <c r="A9941">
        <v>9934</v>
      </c>
      <c r="B9941" s="35">
        <v>43650</v>
      </c>
      <c r="C9941" s="9">
        <v>4.8138640820980072E-2</v>
      </c>
    </row>
    <row r="9942" spans="1:3" x14ac:dyDescent="0.35">
      <c r="A9942">
        <v>9935</v>
      </c>
      <c r="B9942" s="35">
        <v>43651</v>
      </c>
      <c r="C9942" s="9">
        <v>4.5590125024318695E-2</v>
      </c>
    </row>
    <row r="9943" spans="1:3" x14ac:dyDescent="0.35">
      <c r="A9943">
        <v>9936</v>
      </c>
      <c r="B9943" s="35">
        <v>43652</v>
      </c>
      <c r="C9943" s="9">
        <v>6.059805303812027E-2</v>
      </c>
    </row>
    <row r="9944" spans="1:3" x14ac:dyDescent="0.35">
      <c r="A9944">
        <v>9937</v>
      </c>
      <c r="B9944" s="35">
        <v>43653</v>
      </c>
      <c r="C9944" s="9">
        <v>0.10250698029994965</v>
      </c>
    </row>
    <row r="9945" spans="1:3" x14ac:dyDescent="0.35">
      <c r="A9945">
        <v>9938</v>
      </c>
      <c r="B9945" s="35">
        <v>43654</v>
      </c>
      <c r="C9945" s="9">
        <v>9.3162424862384796E-2</v>
      </c>
    </row>
    <row r="9946" spans="1:3" x14ac:dyDescent="0.35">
      <c r="A9946">
        <v>9939</v>
      </c>
      <c r="B9946" s="35">
        <v>43655</v>
      </c>
      <c r="C9946" s="9">
        <v>8.1552520394325256E-2</v>
      </c>
    </row>
    <row r="9947" spans="1:3" x14ac:dyDescent="0.35">
      <c r="A9947">
        <v>9940</v>
      </c>
      <c r="B9947" s="35">
        <v>43656</v>
      </c>
      <c r="C9947" s="9">
        <v>6.8526767194271088E-2</v>
      </c>
    </row>
    <row r="9948" spans="1:3" x14ac:dyDescent="0.35">
      <c r="A9948">
        <v>9941</v>
      </c>
      <c r="B9948" s="35">
        <v>43657</v>
      </c>
      <c r="C9948" s="9">
        <v>5.5501021444797516E-2</v>
      </c>
    </row>
    <row r="9949" spans="1:3" x14ac:dyDescent="0.35">
      <c r="A9949">
        <v>9942</v>
      </c>
      <c r="B9949" s="35">
        <v>43658</v>
      </c>
      <c r="C9949" s="9">
        <v>5.1536660641431808E-2</v>
      </c>
    </row>
    <row r="9950" spans="1:3" x14ac:dyDescent="0.35">
      <c r="A9950">
        <v>9943</v>
      </c>
      <c r="B9950" s="35">
        <v>43659</v>
      </c>
      <c r="C9950" s="9">
        <v>5.0403986126184464E-2</v>
      </c>
    </row>
    <row r="9951" spans="1:3" x14ac:dyDescent="0.35">
      <c r="A9951">
        <v>9944</v>
      </c>
      <c r="B9951" s="35">
        <v>43660</v>
      </c>
      <c r="C9951" s="9">
        <v>6.541191041469574E-2</v>
      </c>
    </row>
    <row r="9952" spans="1:3" x14ac:dyDescent="0.35">
      <c r="A9952">
        <v>9945</v>
      </c>
      <c r="B9952" s="35">
        <v>43661</v>
      </c>
      <c r="C9952" s="9">
        <v>6.0881223529577255E-2</v>
      </c>
    </row>
    <row r="9953" spans="1:3" x14ac:dyDescent="0.35">
      <c r="A9953">
        <v>9946</v>
      </c>
      <c r="B9953" s="35">
        <v>43662</v>
      </c>
      <c r="C9953" s="9">
        <v>7.2491124272346497E-2</v>
      </c>
    </row>
    <row r="9954" spans="1:3" x14ac:dyDescent="0.35">
      <c r="A9954">
        <v>9947</v>
      </c>
      <c r="B9954" s="35">
        <v>43663</v>
      </c>
      <c r="C9954" s="9">
        <v>6.8243600428104401E-2</v>
      </c>
    </row>
    <row r="9955" spans="1:3" x14ac:dyDescent="0.35">
      <c r="A9955">
        <v>9948</v>
      </c>
      <c r="B9955" s="35">
        <v>43664</v>
      </c>
      <c r="C9955" s="9">
        <v>5.0120819360017776E-2</v>
      </c>
    </row>
    <row r="9956" spans="1:3" x14ac:dyDescent="0.35">
      <c r="A9956">
        <v>9949</v>
      </c>
      <c r="B9956" s="35">
        <v>43665</v>
      </c>
      <c r="C9956" s="9">
        <v>3.9360415190458298E-2</v>
      </c>
    </row>
    <row r="9957" spans="1:3" x14ac:dyDescent="0.35">
      <c r="A9957">
        <v>9950</v>
      </c>
      <c r="B9957" s="35">
        <v>43666</v>
      </c>
      <c r="C9957" s="9">
        <v>3.8510911166667938E-2</v>
      </c>
    </row>
    <row r="9958" spans="1:3" x14ac:dyDescent="0.35">
      <c r="A9958">
        <v>9951</v>
      </c>
      <c r="B9958" s="35">
        <v>43667</v>
      </c>
      <c r="C9958" s="9">
        <v>4.6722795814275742E-2</v>
      </c>
    </row>
    <row r="9959" spans="1:3" x14ac:dyDescent="0.35">
      <c r="A9959">
        <v>9952</v>
      </c>
      <c r="B9959" s="35">
        <v>43668</v>
      </c>
      <c r="C9959" s="9">
        <v>7.3340632021427155E-2</v>
      </c>
    </row>
    <row r="9960" spans="1:3" x14ac:dyDescent="0.35">
      <c r="A9960">
        <v>9953</v>
      </c>
      <c r="B9960" s="35">
        <v>43669</v>
      </c>
      <c r="C9960" s="9">
        <v>6.7677266895771027E-2</v>
      </c>
    </row>
    <row r="9961" spans="1:3" x14ac:dyDescent="0.35">
      <c r="A9961">
        <v>9954</v>
      </c>
      <c r="B9961" s="35">
        <v>43670</v>
      </c>
      <c r="C9961" s="9">
        <v>4.8988144844770432E-2</v>
      </c>
    </row>
    <row r="9962" spans="1:3" x14ac:dyDescent="0.35">
      <c r="A9962">
        <v>9955</v>
      </c>
      <c r="B9962" s="35">
        <v>43671</v>
      </c>
      <c r="C9962" s="9">
        <v>6.3996076583862305E-2</v>
      </c>
    </row>
    <row r="9963" spans="1:3" x14ac:dyDescent="0.35">
      <c r="A9963">
        <v>9956</v>
      </c>
      <c r="B9963" s="35">
        <v>43672</v>
      </c>
      <c r="C9963" s="9">
        <v>6.7110925912857056E-2</v>
      </c>
    </row>
    <row r="9964" spans="1:3" x14ac:dyDescent="0.35">
      <c r="A9964">
        <v>9957</v>
      </c>
      <c r="B9964" s="35">
        <v>43673</v>
      </c>
      <c r="C9964" s="9">
        <v>5.9748541563749313E-2</v>
      </c>
    </row>
    <row r="9965" spans="1:3" x14ac:dyDescent="0.35">
      <c r="A9965">
        <v>9958</v>
      </c>
      <c r="B9965" s="35">
        <v>43674</v>
      </c>
      <c r="C9965" s="9">
        <v>7.1924790740013123E-2</v>
      </c>
    </row>
    <row r="9966" spans="1:3" x14ac:dyDescent="0.35">
      <c r="A9966">
        <v>9959</v>
      </c>
      <c r="B9966" s="35">
        <v>43675</v>
      </c>
      <c r="C9966" s="9">
        <v>5.8615870773792267E-2</v>
      </c>
    </row>
    <row r="9967" spans="1:3" x14ac:dyDescent="0.35">
      <c r="A9967">
        <v>9960</v>
      </c>
      <c r="B9967" s="35">
        <v>43676</v>
      </c>
      <c r="C9967" s="9">
        <v>5.8615870773792267E-2</v>
      </c>
    </row>
    <row r="9968" spans="1:3" x14ac:dyDescent="0.35">
      <c r="A9968">
        <v>9961</v>
      </c>
      <c r="B9968" s="35">
        <v>43677</v>
      </c>
      <c r="C9968" s="9">
        <v>5.2102997899055481E-2</v>
      </c>
    </row>
    <row r="9969" spans="1:3" x14ac:dyDescent="0.35">
      <c r="A9969">
        <v>9962</v>
      </c>
      <c r="B9969" s="35">
        <v>43678</v>
      </c>
      <c r="C9969" s="9">
        <v>5.2386168390512466E-2</v>
      </c>
    </row>
    <row r="9970" spans="1:3" x14ac:dyDescent="0.35">
      <c r="A9970">
        <v>9963</v>
      </c>
      <c r="B9970" s="35">
        <v>43679</v>
      </c>
      <c r="C9970" s="9">
        <v>7.5889147818088531E-2</v>
      </c>
    </row>
    <row r="9971" spans="1:3" x14ac:dyDescent="0.35">
      <c r="A9971">
        <v>9964</v>
      </c>
      <c r="B9971" s="35">
        <v>43680</v>
      </c>
      <c r="C9971" s="9">
        <v>6.9093108177185059E-2</v>
      </c>
    </row>
    <row r="9972" spans="1:3" x14ac:dyDescent="0.35">
      <c r="A9972">
        <v>9965</v>
      </c>
      <c r="B9972" s="35">
        <v>43681</v>
      </c>
      <c r="C9972" s="9">
        <v>5.9182208031415939E-2</v>
      </c>
    </row>
    <row r="9973" spans="1:3" x14ac:dyDescent="0.35">
      <c r="A9973">
        <v>9966</v>
      </c>
      <c r="B9973" s="35">
        <v>43682</v>
      </c>
      <c r="C9973" s="9">
        <v>6.0881223529577255E-2</v>
      </c>
    </row>
    <row r="9974" spans="1:3" x14ac:dyDescent="0.35">
      <c r="A9974">
        <v>9967</v>
      </c>
      <c r="B9974" s="35">
        <v>43683</v>
      </c>
      <c r="C9974" s="9">
        <v>7.1358449757099152E-2</v>
      </c>
    </row>
    <row r="9975" spans="1:3" x14ac:dyDescent="0.35">
      <c r="A9975">
        <v>9968</v>
      </c>
      <c r="B9975" s="35">
        <v>43684</v>
      </c>
      <c r="C9975" s="9">
        <v>7.3340632021427155E-2</v>
      </c>
    </row>
    <row r="9976" spans="1:3" x14ac:dyDescent="0.35">
      <c r="A9976">
        <v>9969</v>
      </c>
      <c r="B9976" s="35">
        <v>43685</v>
      </c>
      <c r="C9976" s="9">
        <v>0.14809711277484894</v>
      </c>
    </row>
    <row r="9977" spans="1:3" x14ac:dyDescent="0.35">
      <c r="A9977">
        <v>9970</v>
      </c>
      <c r="B9977" s="35">
        <v>43686</v>
      </c>
      <c r="C9977" s="9">
        <v>0.14951296150684357</v>
      </c>
    </row>
    <row r="9978" spans="1:3" x14ac:dyDescent="0.35">
      <c r="A9978">
        <v>9971</v>
      </c>
      <c r="B9978" s="35">
        <v>43687</v>
      </c>
      <c r="C9978" s="9">
        <v>0.12969115376472473</v>
      </c>
    </row>
    <row r="9979" spans="1:3" x14ac:dyDescent="0.35">
      <c r="A9979">
        <v>9972</v>
      </c>
      <c r="B9979" s="35">
        <v>43688</v>
      </c>
      <c r="C9979" s="9">
        <v>0.1716000884771347</v>
      </c>
    </row>
    <row r="9980" spans="1:3" x14ac:dyDescent="0.35">
      <c r="A9980">
        <v>9973</v>
      </c>
      <c r="B9980" s="35">
        <v>43689</v>
      </c>
      <c r="C9980" s="9">
        <v>0.13308916985988617</v>
      </c>
    </row>
    <row r="9981" spans="1:3" x14ac:dyDescent="0.35">
      <c r="A9981">
        <v>9974</v>
      </c>
      <c r="B9981" s="35">
        <v>43690</v>
      </c>
      <c r="C9981" s="9">
        <v>0.1200634241104126</v>
      </c>
    </row>
    <row r="9982" spans="1:3" x14ac:dyDescent="0.35">
      <c r="A9982">
        <v>9975</v>
      </c>
      <c r="B9982" s="35">
        <v>43691</v>
      </c>
      <c r="C9982" s="9">
        <v>0.12544362246990204</v>
      </c>
    </row>
    <row r="9983" spans="1:3" x14ac:dyDescent="0.35">
      <c r="A9983">
        <v>9976</v>
      </c>
      <c r="B9983" s="35">
        <v>43692</v>
      </c>
      <c r="C9983" s="9">
        <v>0.12062977254390717</v>
      </c>
    </row>
    <row r="9984" spans="1:3" x14ac:dyDescent="0.35">
      <c r="A9984">
        <v>9977</v>
      </c>
      <c r="B9984" s="35">
        <v>43693</v>
      </c>
      <c r="C9984" s="9">
        <v>0.11949708312749863</v>
      </c>
    </row>
    <row r="9985" spans="1:3" x14ac:dyDescent="0.35">
      <c r="A9985">
        <v>9978</v>
      </c>
      <c r="B9985" s="35">
        <v>43694</v>
      </c>
      <c r="C9985" s="9">
        <v>0.11949708312749863</v>
      </c>
    </row>
    <row r="9986" spans="1:3" x14ac:dyDescent="0.35">
      <c r="A9986">
        <v>9979</v>
      </c>
      <c r="B9986" s="35">
        <v>43695</v>
      </c>
      <c r="C9986" s="9">
        <v>0.12374461442232132</v>
      </c>
    </row>
    <row r="9987" spans="1:3" x14ac:dyDescent="0.35">
      <c r="A9987">
        <v>9980</v>
      </c>
      <c r="B9987" s="35">
        <v>43696</v>
      </c>
      <c r="C9987" s="9">
        <v>0.11723174154758453</v>
      </c>
    </row>
    <row r="9988" spans="1:3" x14ac:dyDescent="0.35">
      <c r="A9988">
        <v>9981</v>
      </c>
      <c r="B9988" s="35">
        <v>43697</v>
      </c>
      <c r="C9988" s="9">
        <v>0.11779807507991791</v>
      </c>
    </row>
    <row r="9989" spans="1:3" x14ac:dyDescent="0.35">
      <c r="A9989">
        <v>9982</v>
      </c>
      <c r="B9989" s="35">
        <v>43698</v>
      </c>
      <c r="C9989" s="9">
        <v>0.13931888341903687</v>
      </c>
    </row>
    <row r="9990" spans="1:3" x14ac:dyDescent="0.35">
      <c r="A9990">
        <v>9983</v>
      </c>
      <c r="B9990" s="35">
        <v>43699</v>
      </c>
      <c r="C9990" s="9">
        <v>0.13790303468704224</v>
      </c>
    </row>
    <row r="9991" spans="1:3" x14ac:dyDescent="0.35">
      <c r="A9991">
        <v>9984</v>
      </c>
      <c r="B9991" s="35">
        <v>43700</v>
      </c>
      <c r="C9991" s="9">
        <v>0.12572680413722992</v>
      </c>
    </row>
    <row r="9992" spans="1:3" x14ac:dyDescent="0.35">
      <c r="A9992">
        <v>9985</v>
      </c>
      <c r="B9992" s="35">
        <v>43701</v>
      </c>
      <c r="C9992" s="9">
        <v>0.11808124929666519</v>
      </c>
    </row>
    <row r="9993" spans="1:3" x14ac:dyDescent="0.35">
      <c r="A9993">
        <v>9986</v>
      </c>
      <c r="B9993" s="35">
        <v>43702</v>
      </c>
      <c r="C9993" s="9">
        <v>0.10930302739143372</v>
      </c>
    </row>
    <row r="9994" spans="1:3" x14ac:dyDescent="0.35">
      <c r="A9994">
        <v>9987</v>
      </c>
      <c r="B9994" s="35">
        <v>43703</v>
      </c>
      <c r="C9994" s="9">
        <v>0.10448916256427765</v>
      </c>
    </row>
    <row r="9995" spans="1:3" x14ac:dyDescent="0.35">
      <c r="A9995">
        <v>9988</v>
      </c>
      <c r="B9995" s="35">
        <v>43704</v>
      </c>
      <c r="C9995" s="9">
        <v>0.10505550354719162</v>
      </c>
    </row>
    <row r="9996" spans="1:3" x14ac:dyDescent="0.35">
      <c r="A9996">
        <v>9989</v>
      </c>
      <c r="B9996" s="35">
        <v>43705</v>
      </c>
      <c r="C9996" s="9">
        <v>0.10222381353378296</v>
      </c>
    </row>
    <row r="9997" spans="1:3" x14ac:dyDescent="0.35">
      <c r="A9997">
        <v>9990</v>
      </c>
      <c r="B9997" s="35">
        <v>43706</v>
      </c>
      <c r="C9997" s="9">
        <v>8.6366377770900726E-2</v>
      </c>
    </row>
    <row r="9998" spans="1:3" x14ac:dyDescent="0.35">
      <c r="A9998">
        <v>9991</v>
      </c>
      <c r="B9998" s="35">
        <v>43707</v>
      </c>
      <c r="C9998" s="9">
        <v>7.6172322034835815E-2</v>
      </c>
    </row>
    <row r="9999" spans="1:3" x14ac:dyDescent="0.35">
      <c r="A9999">
        <v>9992</v>
      </c>
      <c r="B9999" s="35">
        <v>43708</v>
      </c>
      <c r="C9999" s="9">
        <v>7.1075282990932465E-2</v>
      </c>
    </row>
    <row r="10000" spans="1:3" x14ac:dyDescent="0.35">
      <c r="A10000">
        <v>9993</v>
      </c>
      <c r="B10000" s="35">
        <v>43709</v>
      </c>
      <c r="C10000" s="9">
        <v>6.6261418163776398E-2</v>
      </c>
    </row>
    <row r="10001" spans="1:3" x14ac:dyDescent="0.35">
      <c r="A10001">
        <v>9994</v>
      </c>
      <c r="B10001" s="35">
        <v>43710</v>
      </c>
      <c r="C10001" s="9">
        <v>5.9465374797582626E-2</v>
      </c>
    </row>
    <row r="10002" spans="1:3" x14ac:dyDescent="0.35">
      <c r="A10002">
        <v>9995</v>
      </c>
      <c r="B10002" s="35">
        <v>43711</v>
      </c>
      <c r="C10002" s="9">
        <v>5.3802009671926498E-2</v>
      </c>
    </row>
    <row r="10003" spans="1:3" x14ac:dyDescent="0.35">
      <c r="A10003">
        <v>9996</v>
      </c>
      <c r="B10003" s="35">
        <v>43712</v>
      </c>
      <c r="C10003" s="9">
        <v>5.833270400762558E-2</v>
      </c>
    </row>
    <row r="10004" spans="1:3" x14ac:dyDescent="0.35">
      <c r="A10004">
        <v>9997</v>
      </c>
      <c r="B10004" s="35">
        <v>43713</v>
      </c>
      <c r="C10004" s="9">
        <v>5.2102997899055481E-2</v>
      </c>
    </row>
    <row r="10005" spans="1:3" x14ac:dyDescent="0.35">
      <c r="A10005">
        <v>9998</v>
      </c>
      <c r="B10005" s="35">
        <v>43714</v>
      </c>
      <c r="C10005" s="9">
        <v>4.1625764220952988E-2</v>
      </c>
    </row>
    <row r="10006" spans="1:3" x14ac:dyDescent="0.35">
      <c r="A10006">
        <v>9999</v>
      </c>
      <c r="B10006" s="35">
        <v>43715</v>
      </c>
      <c r="C10006" s="9">
        <v>3.7944573909044266E-2</v>
      </c>
    </row>
    <row r="10007" spans="1:3" x14ac:dyDescent="0.35">
      <c r="A10007">
        <v>10000</v>
      </c>
      <c r="B10007" s="35">
        <v>43716</v>
      </c>
      <c r="C10007" s="9">
        <v>4.219210147857666E-2</v>
      </c>
    </row>
    <row r="10008" spans="1:3" x14ac:dyDescent="0.35">
      <c r="A10008">
        <v>10001</v>
      </c>
      <c r="B10008" s="35">
        <v>43717</v>
      </c>
      <c r="C10008" s="9">
        <v>4.0493089705705643E-2</v>
      </c>
    </row>
    <row r="10009" spans="1:3" x14ac:dyDescent="0.35">
      <c r="A10009">
        <v>10002</v>
      </c>
      <c r="B10009" s="35">
        <v>43718</v>
      </c>
      <c r="C10009" s="9">
        <v>3.2281205058097839E-2</v>
      </c>
    </row>
    <row r="10010" spans="1:3" x14ac:dyDescent="0.35">
      <c r="A10010">
        <v>10003</v>
      </c>
      <c r="B10010" s="35">
        <v>43719</v>
      </c>
      <c r="C10010" s="9">
        <v>2.7467342093586922E-2</v>
      </c>
    </row>
    <row r="10011" spans="1:3" x14ac:dyDescent="0.35">
      <c r="A10011">
        <v>10004</v>
      </c>
      <c r="B10011" s="35">
        <v>43720</v>
      </c>
      <c r="C10011" s="9">
        <v>2.5201993063092232E-2</v>
      </c>
    </row>
    <row r="10012" spans="1:3" x14ac:dyDescent="0.35">
      <c r="A10012">
        <v>10005</v>
      </c>
      <c r="B10012" s="35">
        <v>43721</v>
      </c>
      <c r="C10012" s="9">
        <v>1.8972286954522133E-2</v>
      </c>
    </row>
    <row r="10013" spans="1:3" x14ac:dyDescent="0.35">
      <c r="A10013">
        <v>10006</v>
      </c>
      <c r="B10013" s="35">
        <v>43722</v>
      </c>
      <c r="C10013" s="9">
        <v>1.302574947476387E-2</v>
      </c>
    </row>
    <row r="10014" spans="1:3" x14ac:dyDescent="0.35">
      <c r="A10014">
        <v>10007</v>
      </c>
      <c r="B10014" s="35">
        <v>43723</v>
      </c>
      <c r="C10014" s="9">
        <v>1.2742580845952034E-2</v>
      </c>
    </row>
    <row r="10015" spans="1:3" x14ac:dyDescent="0.35">
      <c r="A10015">
        <v>10008</v>
      </c>
      <c r="B10015" s="35">
        <v>43724</v>
      </c>
      <c r="C10015" s="9">
        <v>1.302574947476387E-2</v>
      </c>
    </row>
    <row r="10016" spans="1:3" x14ac:dyDescent="0.35">
      <c r="A10016">
        <v>10009</v>
      </c>
      <c r="B10016" s="35">
        <v>43725</v>
      </c>
      <c r="C10016" s="9">
        <v>1.3592085801064968E-2</v>
      </c>
    </row>
    <row r="10017" spans="1:3" x14ac:dyDescent="0.35">
      <c r="A10017">
        <v>10010</v>
      </c>
      <c r="B10017" s="35">
        <v>43726</v>
      </c>
      <c r="C10017" s="9">
        <v>1.3875255361199379E-2</v>
      </c>
    </row>
    <row r="10018" spans="1:3" x14ac:dyDescent="0.35">
      <c r="A10018">
        <v>10011</v>
      </c>
      <c r="B10018" s="35">
        <v>43727</v>
      </c>
      <c r="C10018" s="9">
        <v>1.3875255361199379E-2</v>
      </c>
    </row>
    <row r="10019" spans="1:3" x14ac:dyDescent="0.35">
      <c r="A10019">
        <v>10012</v>
      </c>
      <c r="B10019" s="35">
        <v>43728</v>
      </c>
      <c r="C10019" s="9">
        <v>1.5574266202747822E-2</v>
      </c>
    </row>
    <row r="10020" spans="1:3" x14ac:dyDescent="0.35">
      <c r="A10020">
        <v>10013</v>
      </c>
      <c r="B10020" s="35">
        <v>43729</v>
      </c>
      <c r="C10020" s="9">
        <v>1.7273277044296265E-2</v>
      </c>
    </row>
    <row r="10021" spans="1:3" x14ac:dyDescent="0.35">
      <c r="A10021">
        <v>10014</v>
      </c>
      <c r="B10021" s="35">
        <v>43730</v>
      </c>
      <c r="C10021" s="9">
        <v>1.840594969689846E-2</v>
      </c>
    </row>
    <row r="10022" spans="1:3" x14ac:dyDescent="0.35">
      <c r="A10022">
        <v>10015</v>
      </c>
      <c r="B10022" s="35">
        <v>43731</v>
      </c>
      <c r="C10022" s="9">
        <v>1.7839612439274788E-2</v>
      </c>
    </row>
    <row r="10023" spans="1:3" x14ac:dyDescent="0.35">
      <c r="A10023">
        <v>10016</v>
      </c>
      <c r="B10023" s="35">
        <v>43732</v>
      </c>
      <c r="C10023" s="9">
        <v>1.7556445673108101E-2</v>
      </c>
    </row>
    <row r="10024" spans="1:3" x14ac:dyDescent="0.35">
      <c r="A10024">
        <v>10017</v>
      </c>
      <c r="B10024" s="35">
        <v>43733</v>
      </c>
      <c r="C10024" s="9">
        <v>1.7556445673108101E-2</v>
      </c>
    </row>
    <row r="10025" spans="1:3" x14ac:dyDescent="0.35">
      <c r="A10025">
        <v>10018</v>
      </c>
      <c r="B10025" s="35">
        <v>43734</v>
      </c>
      <c r="C10025" s="9">
        <v>1.9538624212145805E-2</v>
      </c>
    </row>
    <row r="10026" spans="1:3" x14ac:dyDescent="0.35">
      <c r="A10026">
        <v>10019</v>
      </c>
      <c r="B10026" s="35">
        <v>43735</v>
      </c>
      <c r="C10026" s="9">
        <v>1.840594969689846E-2</v>
      </c>
    </row>
    <row r="10027" spans="1:3" x14ac:dyDescent="0.35">
      <c r="A10027">
        <v>10020</v>
      </c>
      <c r="B10027" s="35">
        <v>43736</v>
      </c>
      <c r="C10027" s="9">
        <v>2.0388130098581314E-2</v>
      </c>
    </row>
    <row r="10028" spans="1:3" x14ac:dyDescent="0.35">
      <c r="A10028">
        <v>10021</v>
      </c>
      <c r="B10028" s="35">
        <v>43737</v>
      </c>
      <c r="C10028" s="9">
        <v>1.9821792840957642E-2</v>
      </c>
    </row>
    <row r="10029" spans="1:3" x14ac:dyDescent="0.35">
      <c r="A10029">
        <v>10022</v>
      </c>
      <c r="B10029" s="35">
        <v>43738</v>
      </c>
      <c r="C10029" s="9">
        <v>1.9255455583333969E-2</v>
      </c>
    </row>
    <row r="10030" spans="1:3" x14ac:dyDescent="0.35">
      <c r="A10030">
        <v>10023</v>
      </c>
      <c r="B10030" s="35">
        <v>43739</v>
      </c>
      <c r="C10030" s="9">
        <v>2.1803971379995346E-2</v>
      </c>
    </row>
    <row r="10031" spans="1:3" x14ac:dyDescent="0.35">
      <c r="A10031">
        <v>10024</v>
      </c>
      <c r="B10031" s="35">
        <v>43740</v>
      </c>
      <c r="C10031" s="9">
        <v>2.4635655805468559E-2</v>
      </c>
    </row>
    <row r="10032" spans="1:3" x14ac:dyDescent="0.35">
      <c r="A10032">
        <v>10025</v>
      </c>
      <c r="B10032" s="35">
        <v>43741</v>
      </c>
      <c r="C10032" s="9">
        <v>2.605149894952774E-2</v>
      </c>
    </row>
    <row r="10033" spans="1:3" x14ac:dyDescent="0.35">
      <c r="A10033">
        <v>10026</v>
      </c>
      <c r="B10033" s="35">
        <v>43742</v>
      </c>
      <c r="C10033" s="9">
        <v>2.6901004835963249E-2</v>
      </c>
    </row>
    <row r="10034" spans="1:3" x14ac:dyDescent="0.35">
      <c r="A10034">
        <v>10027</v>
      </c>
      <c r="B10034" s="35">
        <v>43743</v>
      </c>
      <c r="C10034" s="9">
        <v>2.8033677488565445E-2</v>
      </c>
    </row>
    <row r="10035" spans="1:3" x14ac:dyDescent="0.35">
      <c r="A10035">
        <v>10028</v>
      </c>
      <c r="B10035" s="35">
        <v>43744</v>
      </c>
      <c r="C10035" s="9">
        <v>2.8883183375000954E-2</v>
      </c>
    </row>
    <row r="10036" spans="1:3" x14ac:dyDescent="0.35">
      <c r="A10036">
        <v>10029</v>
      </c>
      <c r="B10036" s="35">
        <v>43745</v>
      </c>
      <c r="C10036" s="9">
        <v>3.2281205058097839E-2</v>
      </c>
    </row>
    <row r="10037" spans="1:3" x14ac:dyDescent="0.35">
      <c r="A10037">
        <v>10030</v>
      </c>
      <c r="B10037" s="35">
        <v>43746</v>
      </c>
      <c r="C10037" s="9">
        <v>3.3130709081888199E-2</v>
      </c>
    </row>
    <row r="10038" spans="1:3" x14ac:dyDescent="0.35">
      <c r="A10038">
        <v>10031</v>
      </c>
      <c r="B10038" s="35">
        <v>43747</v>
      </c>
      <c r="C10038" s="9">
        <v>3.1998038291931152E-2</v>
      </c>
    </row>
    <row r="10039" spans="1:3" x14ac:dyDescent="0.35">
      <c r="A10039">
        <v>10032</v>
      </c>
      <c r="B10039" s="35">
        <v>43748</v>
      </c>
      <c r="C10039" s="9">
        <v>3.5679224878549576E-2</v>
      </c>
    </row>
    <row r="10040" spans="1:3" x14ac:dyDescent="0.35">
      <c r="A10040">
        <v>10033</v>
      </c>
      <c r="B10040" s="35">
        <v>43749</v>
      </c>
      <c r="C10040" s="9">
        <v>3.7661407142877579E-2</v>
      </c>
    </row>
    <row r="10041" spans="1:3" x14ac:dyDescent="0.35">
      <c r="A10041">
        <v>10034</v>
      </c>
      <c r="B10041" s="35">
        <v>43750</v>
      </c>
      <c r="C10041" s="9">
        <v>3.8227744400501251E-2</v>
      </c>
    </row>
    <row r="10042" spans="1:3" x14ac:dyDescent="0.35">
      <c r="A10042">
        <v>10035</v>
      </c>
      <c r="B10042" s="35">
        <v>43751</v>
      </c>
      <c r="C10042" s="9">
        <v>3.8794081658124924E-2</v>
      </c>
    </row>
    <row r="10043" spans="1:3" x14ac:dyDescent="0.35">
      <c r="A10043">
        <v>10036</v>
      </c>
      <c r="B10043" s="35">
        <v>43752</v>
      </c>
      <c r="C10043" s="9">
        <v>3.8227744400501251E-2</v>
      </c>
    </row>
    <row r="10044" spans="1:3" x14ac:dyDescent="0.35">
      <c r="A10044">
        <v>10037</v>
      </c>
      <c r="B10044" s="35">
        <v>43753</v>
      </c>
      <c r="C10044" s="9">
        <v>3.6528732627630234E-2</v>
      </c>
    </row>
    <row r="10045" spans="1:3" x14ac:dyDescent="0.35">
      <c r="A10045">
        <v>10038</v>
      </c>
      <c r="B10045" s="35">
        <v>43754</v>
      </c>
      <c r="C10045" s="9">
        <v>3.6811899393796921E-2</v>
      </c>
    </row>
    <row r="10046" spans="1:3" x14ac:dyDescent="0.35">
      <c r="A10046">
        <v>10039</v>
      </c>
      <c r="B10046" s="35">
        <v>43755</v>
      </c>
      <c r="C10046" s="9">
        <v>3.6528732627630234E-2</v>
      </c>
    </row>
    <row r="10047" spans="1:3" x14ac:dyDescent="0.35">
      <c r="A10047">
        <v>10040</v>
      </c>
      <c r="B10047" s="35">
        <v>43756</v>
      </c>
      <c r="C10047" s="9">
        <v>3.6528732627630234E-2</v>
      </c>
    </row>
    <row r="10048" spans="1:3" x14ac:dyDescent="0.35">
      <c r="A10048">
        <v>10041</v>
      </c>
      <c r="B10048" s="35">
        <v>43757</v>
      </c>
      <c r="C10048" s="9">
        <v>3.5962395370006561E-2</v>
      </c>
    </row>
    <row r="10049" spans="1:3" x14ac:dyDescent="0.35">
      <c r="A10049">
        <v>10042</v>
      </c>
      <c r="B10049" s="35">
        <v>43758</v>
      </c>
      <c r="C10049" s="9">
        <v>3.5112891346216202E-2</v>
      </c>
    </row>
    <row r="10050" spans="1:3" x14ac:dyDescent="0.35">
      <c r="A10050">
        <v>10043</v>
      </c>
      <c r="B10050" s="35">
        <v>43759</v>
      </c>
      <c r="C10050" s="9">
        <v>3.4829720854759216E-2</v>
      </c>
    </row>
    <row r="10051" spans="1:3" x14ac:dyDescent="0.35">
      <c r="A10051">
        <v>10044</v>
      </c>
      <c r="B10051" s="35">
        <v>43760</v>
      </c>
      <c r="C10051" s="9">
        <v>3.4546554088592529E-2</v>
      </c>
    </row>
    <row r="10052" spans="1:3" x14ac:dyDescent="0.35">
      <c r="A10052">
        <v>10045</v>
      </c>
      <c r="B10052" s="35">
        <v>43761</v>
      </c>
      <c r="C10052" s="9">
        <v>3.7378240376710892E-2</v>
      </c>
    </row>
    <row r="10053" spans="1:3" x14ac:dyDescent="0.35">
      <c r="A10053">
        <v>10046</v>
      </c>
      <c r="B10053" s="35">
        <v>43762</v>
      </c>
      <c r="C10053" s="9">
        <v>3.992675244808197E-2</v>
      </c>
    </row>
    <row r="10054" spans="1:3" x14ac:dyDescent="0.35">
      <c r="A10054">
        <v>10047</v>
      </c>
      <c r="B10054" s="35">
        <v>43763</v>
      </c>
      <c r="C10054" s="9">
        <v>4.1625764220952988E-2</v>
      </c>
    </row>
    <row r="10055" spans="1:3" x14ac:dyDescent="0.35">
      <c r="A10055">
        <v>10048</v>
      </c>
      <c r="B10055" s="35">
        <v>43764</v>
      </c>
      <c r="C10055" s="9">
        <v>4.1625764220952988E-2</v>
      </c>
    </row>
    <row r="10056" spans="1:3" x14ac:dyDescent="0.35">
      <c r="A10056">
        <v>10049</v>
      </c>
      <c r="B10056" s="35">
        <v>43765</v>
      </c>
      <c r="C10056" s="9">
        <v>4.1342597454786301E-2</v>
      </c>
    </row>
    <row r="10057" spans="1:3" x14ac:dyDescent="0.35">
      <c r="A10057">
        <v>10050</v>
      </c>
      <c r="B10057" s="35">
        <v>43766</v>
      </c>
      <c r="C10057" s="9">
        <v>4.0493089705705643E-2</v>
      </c>
    </row>
    <row r="10058" spans="1:3" x14ac:dyDescent="0.35">
      <c r="A10058">
        <v>10051</v>
      </c>
      <c r="B10058" s="35">
        <v>43767</v>
      </c>
      <c r="C10058" s="9">
        <v>4.219210147857666E-2</v>
      </c>
    </row>
    <row r="10059" spans="1:3" x14ac:dyDescent="0.35">
      <c r="A10059">
        <v>10052</v>
      </c>
      <c r="B10059" s="35">
        <v>43768</v>
      </c>
      <c r="C10059" s="9">
        <v>4.7572299838066101E-2</v>
      </c>
    </row>
    <row r="10060" spans="1:3" x14ac:dyDescent="0.35">
      <c r="A10060">
        <v>10053</v>
      </c>
      <c r="B10060" s="35">
        <v>43769</v>
      </c>
      <c r="C10060" s="9">
        <v>5.521785095334053E-2</v>
      </c>
    </row>
    <row r="10061" spans="1:3" x14ac:dyDescent="0.35">
      <c r="A10061">
        <v>10054</v>
      </c>
      <c r="B10061" s="35">
        <v>43770</v>
      </c>
      <c r="C10061" s="9">
        <v>3.2564371824264526E-2</v>
      </c>
    </row>
    <row r="10062" spans="1:3" x14ac:dyDescent="0.35">
      <c r="A10062">
        <v>10055</v>
      </c>
      <c r="B10062" s="35">
        <v>43771</v>
      </c>
      <c r="C10062" s="9">
        <v>1.7273277044296265E-2</v>
      </c>
    </row>
    <row r="10063" spans="1:3" x14ac:dyDescent="0.35">
      <c r="A10063">
        <v>10056</v>
      </c>
      <c r="B10063" s="35">
        <v>43772</v>
      </c>
      <c r="C10063" s="9">
        <v>1.7273277044296265E-2</v>
      </c>
    </row>
    <row r="10064" spans="1:3" x14ac:dyDescent="0.35">
      <c r="A10064">
        <v>10057</v>
      </c>
      <c r="B10064" s="35">
        <v>43773</v>
      </c>
      <c r="C10064" s="9">
        <v>1.6706937924027443E-2</v>
      </c>
    </row>
    <row r="10065" spans="1:3" x14ac:dyDescent="0.35">
      <c r="A10065">
        <v>10058</v>
      </c>
      <c r="B10065" s="35">
        <v>43774</v>
      </c>
      <c r="C10065" s="9">
        <v>1.6706937924027443E-2</v>
      </c>
    </row>
    <row r="10066" spans="1:3" x14ac:dyDescent="0.35">
      <c r="A10066">
        <v>10059</v>
      </c>
      <c r="B10066" s="35">
        <v>43775</v>
      </c>
      <c r="C10066" s="9">
        <v>1.6706937924027443E-2</v>
      </c>
    </row>
    <row r="10067" spans="1:3" x14ac:dyDescent="0.35">
      <c r="A10067">
        <v>10060</v>
      </c>
      <c r="B10067" s="35">
        <v>43776</v>
      </c>
      <c r="C10067" s="9">
        <v>1.6423771157860756E-2</v>
      </c>
    </row>
    <row r="10068" spans="1:3" x14ac:dyDescent="0.35">
      <c r="A10068">
        <v>10061</v>
      </c>
      <c r="B10068" s="35">
        <v>43777</v>
      </c>
      <c r="C10068" s="9">
        <v>1.6423771157860756E-2</v>
      </c>
    </row>
    <row r="10069" spans="1:3" x14ac:dyDescent="0.35">
      <c r="A10069">
        <v>10062</v>
      </c>
      <c r="B10069" s="35">
        <v>43778</v>
      </c>
      <c r="C10069" s="9">
        <v>1.614060252904892E-2</v>
      </c>
    </row>
    <row r="10070" spans="1:3" x14ac:dyDescent="0.35">
      <c r="A10070">
        <v>10063</v>
      </c>
      <c r="B10070" s="35">
        <v>43779</v>
      </c>
      <c r="C10070" s="9">
        <v>1.614060252904892E-2</v>
      </c>
    </row>
    <row r="10071" spans="1:3" x14ac:dyDescent="0.35">
      <c r="A10071">
        <v>10064</v>
      </c>
      <c r="B10071" s="35">
        <v>43780</v>
      </c>
      <c r="C10071" s="9">
        <v>1.5291097573935986E-2</v>
      </c>
    </row>
    <row r="10072" spans="1:3" x14ac:dyDescent="0.35">
      <c r="A10072">
        <v>10065</v>
      </c>
      <c r="B10072" s="35">
        <v>43781</v>
      </c>
      <c r="C10072" s="9">
        <v>1.5291097573935986E-2</v>
      </c>
    </row>
    <row r="10073" spans="1:3" x14ac:dyDescent="0.35">
      <c r="A10073">
        <v>10066</v>
      </c>
      <c r="B10073" s="35">
        <v>43782</v>
      </c>
      <c r="C10073" s="9">
        <v>1.4724759384989738E-2</v>
      </c>
    </row>
    <row r="10074" spans="1:3" x14ac:dyDescent="0.35">
      <c r="A10074">
        <v>10067</v>
      </c>
      <c r="B10074" s="35">
        <v>43783</v>
      </c>
      <c r="C10074" s="9">
        <v>1.4158423058688641E-2</v>
      </c>
    </row>
    <row r="10075" spans="1:3" x14ac:dyDescent="0.35">
      <c r="A10075">
        <v>10068</v>
      </c>
      <c r="B10075" s="35">
        <v>43784</v>
      </c>
      <c r="C10075" s="9">
        <v>1.4724759384989738E-2</v>
      </c>
    </row>
    <row r="10076" spans="1:3" x14ac:dyDescent="0.35">
      <c r="A10076">
        <v>10069</v>
      </c>
      <c r="B10076" s="35">
        <v>43785</v>
      </c>
      <c r="C10076" s="9">
        <v>1.5291097573935986E-2</v>
      </c>
    </row>
    <row r="10077" spans="1:3" x14ac:dyDescent="0.35">
      <c r="A10077">
        <v>10070</v>
      </c>
      <c r="B10077" s="35">
        <v>43786</v>
      </c>
      <c r="C10077" s="9">
        <v>1.5857433900237083E-2</v>
      </c>
    </row>
    <row r="10078" spans="1:3" x14ac:dyDescent="0.35">
      <c r="A10078">
        <v>10071</v>
      </c>
      <c r="B10078" s="35">
        <v>43787</v>
      </c>
      <c r="C10078" s="9">
        <v>1.5574266202747822E-2</v>
      </c>
    </row>
    <row r="10079" spans="1:3" x14ac:dyDescent="0.35">
      <c r="A10079">
        <v>10072</v>
      </c>
      <c r="B10079" s="35">
        <v>43788</v>
      </c>
      <c r="C10079" s="9">
        <v>1.6706937924027443E-2</v>
      </c>
    </row>
    <row r="10080" spans="1:3" x14ac:dyDescent="0.35">
      <c r="A10080">
        <v>10073</v>
      </c>
      <c r="B10080" s="35">
        <v>43789</v>
      </c>
      <c r="C10080" s="9">
        <v>1.4724759384989738E-2</v>
      </c>
    </row>
    <row r="10081" spans="1:3" x14ac:dyDescent="0.35">
      <c r="A10081">
        <v>10074</v>
      </c>
      <c r="B10081" s="35">
        <v>43790</v>
      </c>
      <c r="C10081" s="9">
        <v>1.3875255361199379E-2</v>
      </c>
    </row>
    <row r="10082" spans="1:3" x14ac:dyDescent="0.35">
      <c r="A10082">
        <v>10075</v>
      </c>
      <c r="B10082" s="35">
        <v>43791</v>
      </c>
      <c r="C10082" s="9">
        <v>1.3592085801064968E-2</v>
      </c>
    </row>
    <row r="10083" spans="1:3" x14ac:dyDescent="0.35">
      <c r="A10083">
        <v>10076</v>
      </c>
      <c r="B10083" s="35">
        <v>43792</v>
      </c>
      <c r="C10083" s="9">
        <v>1.3592085801064968E-2</v>
      </c>
    </row>
    <row r="10084" spans="1:3" x14ac:dyDescent="0.35">
      <c r="A10084">
        <v>10077</v>
      </c>
      <c r="B10084" s="35">
        <v>43793</v>
      </c>
      <c r="C10084" s="9">
        <v>1.3592085801064968E-2</v>
      </c>
    </row>
    <row r="10085" spans="1:3" x14ac:dyDescent="0.35">
      <c r="A10085">
        <v>10078</v>
      </c>
      <c r="B10085" s="35">
        <v>43794</v>
      </c>
      <c r="C10085" s="9">
        <v>1.3875255361199379E-2</v>
      </c>
    </row>
    <row r="10086" spans="1:3" x14ac:dyDescent="0.35">
      <c r="A10086">
        <v>10079</v>
      </c>
      <c r="B10086" s="35">
        <v>43795</v>
      </c>
      <c r="C10086" s="9">
        <v>1.4724759384989738E-2</v>
      </c>
    </row>
    <row r="10087" spans="1:3" x14ac:dyDescent="0.35">
      <c r="A10087">
        <v>10080</v>
      </c>
      <c r="B10087" s="35">
        <v>43796</v>
      </c>
      <c r="C10087" s="9">
        <v>1.5007928013801575E-2</v>
      </c>
    </row>
    <row r="10088" spans="1:3" x14ac:dyDescent="0.35">
      <c r="A10088">
        <v>10081</v>
      </c>
      <c r="B10088" s="35">
        <v>43797</v>
      </c>
      <c r="C10088" s="9">
        <v>1.3875255361199379E-2</v>
      </c>
    </row>
    <row r="10089" spans="1:3" x14ac:dyDescent="0.35">
      <c r="A10089">
        <v>10082</v>
      </c>
      <c r="B10089" s="35">
        <v>43798</v>
      </c>
      <c r="C10089" s="9">
        <v>1.4158423058688641E-2</v>
      </c>
    </row>
    <row r="10090" spans="1:3" x14ac:dyDescent="0.35">
      <c r="A10090">
        <v>10083</v>
      </c>
      <c r="B10090" s="35">
        <v>43799</v>
      </c>
      <c r="C10090" s="9">
        <v>1.8689120188355446E-2</v>
      </c>
    </row>
    <row r="10091" spans="1:3" x14ac:dyDescent="0.35">
      <c r="A10091">
        <v>10084</v>
      </c>
      <c r="B10091" s="35">
        <v>43800</v>
      </c>
      <c r="C10091" s="9">
        <v>2.067129872739315E-2</v>
      </c>
    </row>
    <row r="10092" spans="1:3" x14ac:dyDescent="0.35">
      <c r="A10092">
        <v>10085</v>
      </c>
      <c r="B10092" s="35">
        <v>43801</v>
      </c>
      <c r="C10092" s="9">
        <v>2.1237634122371674E-2</v>
      </c>
    </row>
    <row r="10093" spans="1:3" x14ac:dyDescent="0.35">
      <c r="A10093">
        <v>10086</v>
      </c>
      <c r="B10093" s="35">
        <v>43802</v>
      </c>
      <c r="C10093" s="9">
        <v>1.5574266202747822E-2</v>
      </c>
    </row>
    <row r="10094" spans="1:3" x14ac:dyDescent="0.35">
      <c r="A10094">
        <v>10087</v>
      </c>
      <c r="B10094" s="35">
        <v>43803</v>
      </c>
      <c r="C10094" s="9">
        <v>1.614060252904892E-2</v>
      </c>
    </row>
    <row r="10095" spans="1:3" x14ac:dyDescent="0.35">
      <c r="A10095">
        <v>10088</v>
      </c>
      <c r="B10095" s="35">
        <v>43804</v>
      </c>
      <c r="C10095" s="9">
        <v>1.4441591687500477E-2</v>
      </c>
    </row>
    <row r="10096" spans="1:3" x14ac:dyDescent="0.35">
      <c r="A10096">
        <v>10089</v>
      </c>
      <c r="B10096" s="35">
        <v>43805</v>
      </c>
      <c r="C10096" s="9">
        <v>1.5291097573935986E-2</v>
      </c>
    </row>
    <row r="10097" spans="1:3" x14ac:dyDescent="0.35">
      <c r="A10097">
        <v>10090</v>
      </c>
      <c r="B10097" s="35">
        <v>43806</v>
      </c>
      <c r="C10097" s="9">
        <v>1.6423771157860756E-2</v>
      </c>
    </row>
    <row r="10098" spans="1:3" x14ac:dyDescent="0.35">
      <c r="A10098">
        <v>10091</v>
      </c>
      <c r="B10098" s="35">
        <v>43807</v>
      </c>
      <c r="C10098" s="9">
        <v>1.7273277044296265E-2</v>
      </c>
    </row>
    <row r="10099" spans="1:3" x14ac:dyDescent="0.35">
      <c r="A10099">
        <v>10092</v>
      </c>
      <c r="B10099" s="35">
        <v>43808</v>
      </c>
      <c r="C10099" s="9">
        <v>1.7556445673108101E-2</v>
      </c>
    </row>
    <row r="10100" spans="1:3" x14ac:dyDescent="0.35">
      <c r="A10100">
        <v>10093</v>
      </c>
      <c r="B10100" s="35">
        <v>43809</v>
      </c>
      <c r="C10100" s="9">
        <v>1.8689120188355446E-2</v>
      </c>
    </row>
    <row r="10101" spans="1:3" x14ac:dyDescent="0.35">
      <c r="A10101">
        <v>10094</v>
      </c>
      <c r="B10101" s="35">
        <v>43810</v>
      </c>
      <c r="C10101" s="9">
        <v>2.0104959607124329E-2</v>
      </c>
    </row>
    <row r="10102" spans="1:3" x14ac:dyDescent="0.35">
      <c r="A10102">
        <v>10095</v>
      </c>
      <c r="B10102" s="35">
        <v>43811</v>
      </c>
      <c r="C10102" s="9">
        <v>2.1237634122371674E-2</v>
      </c>
    </row>
    <row r="10103" spans="1:3" x14ac:dyDescent="0.35">
      <c r="A10103">
        <v>10096</v>
      </c>
      <c r="B10103" s="35">
        <v>43812</v>
      </c>
      <c r="C10103" s="9">
        <v>2.1803971379995346E-2</v>
      </c>
    </row>
    <row r="10104" spans="1:3" x14ac:dyDescent="0.35">
      <c r="A10104">
        <v>10097</v>
      </c>
      <c r="B10104" s="35">
        <v>43813</v>
      </c>
      <c r="C10104" s="9">
        <v>2.2653477266430855E-2</v>
      </c>
    </row>
    <row r="10105" spans="1:3" x14ac:dyDescent="0.35">
      <c r="A10105">
        <v>10098</v>
      </c>
      <c r="B10105" s="35">
        <v>43814</v>
      </c>
      <c r="C10105" s="9">
        <v>2.2653477266430855E-2</v>
      </c>
    </row>
    <row r="10106" spans="1:3" x14ac:dyDescent="0.35">
      <c r="A10106">
        <v>10099</v>
      </c>
      <c r="B10106" s="35">
        <v>43815</v>
      </c>
      <c r="C10106" s="9">
        <v>2.4635655805468559E-2</v>
      </c>
    </row>
    <row r="10107" spans="1:3" x14ac:dyDescent="0.35">
      <c r="A10107">
        <v>10100</v>
      </c>
      <c r="B10107" s="35">
        <v>43816</v>
      </c>
      <c r="C10107" s="9">
        <v>2.7184171602129936E-2</v>
      </c>
    </row>
    <row r="10108" spans="1:3" x14ac:dyDescent="0.35">
      <c r="A10108">
        <v>10101</v>
      </c>
      <c r="B10108" s="35">
        <v>43817</v>
      </c>
      <c r="C10108" s="9">
        <v>2.8600014746189117E-2</v>
      </c>
    </row>
    <row r="10109" spans="1:3" x14ac:dyDescent="0.35">
      <c r="A10109">
        <v>10102</v>
      </c>
      <c r="B10109" s="35">
        <v>43818</v>
      </c>
      <c r="C10109" s="9">
        <v>3.0865363776683807E-2</v>
      </c>
    </row>
    <row r="10110" spans="1:3" x14ac:dyDescent="0.35">
      <c r="A10110">
        <v>10103</v>
      </c>
      <c r="B10110" s="35">
        <v>43819</v>
      </c>
      <c r="C10110" s="9">
        <v>3.1998038291931152E-2</v>
      </c>
    </row>
    <row r="10111" spans="1:3" x14ac:dyDescent="0.35">
      <c r="A10111">
        <v>10104</v>
      </c>
      <c r="B10111" s="35">
        <v>43820</v>
      </c>
      <c r="C10111" s="9">
        <v>3.1998038291931152E-2</v>
      </c>
    </row>
    <row r="10112" spans="1:3" x14ac:dyDescent="0.35">
      <c r="A10112">
        <v>10105</v>
      </c>
      <c r="B10112" s="35">
        <v>43821</v>
      </c>
      <c r="C10112" s="9">
        <v>3.2847542315721512E-2</v>
      </c>
    </row>
    <row r="10113" spans="1:3" x14ac:dyDescent="0.35">
      <c r="A10113">
        <v>10106</v>
      </c>
      <c r="B10113" s="35">
        <v>43822</v>
      </c>
      <c r="C10113" s="9">
        <v>3.369705006480217E-2</v>
      </c>
    </row>
    <row r="10114" spans="1:3" x14ac:dyDescent="0.35">
      <c r="A10114">
        <v>10107</v>
      </c>
      <c r="B10114" s="35">
        <v>43823</v>
      </c>
      <c r="C10114" s="9">
        <v>3.2564371824264526E-2</v>
      </c>
    </row>
    <row r="10115" spans="1:3" x14ac:dyDescent="0.35">
      <c r="A10115">
        <v>10108</v>
      </c>
      <c r="B10115" s="35">
        <v>43824</v>
      </c>
      <c r="C10115" s="9">
        <v>3.2281205058097839E-2</v>
      </c>
    </row>
    <row r="10116" spans="1:3" x14ac:dyDescent="0.35">
      <c r="A10116">
        <v>10109</v>
      </c>
      <c r="B10116" s="35">
        <v>43825</v>
      </c>
      <c r="C10116" s="9">
        <v>3.1148532405495644E-2</v>
      </c>
    </row>
    <row r="10117" spans="1:3" x14ac:dyDescent="0.35">
      <c r="A10117">
        <v>10110</v>
      </c>
      <c r="B10117" s="35">
        <v>43826</v>
      </c>
      <c r="C10117" s="9">
        <v>3.3130709081888199E-2</v>
      </c>
    </row>
    <row r="10118" spans="1:3" x14ac:dyDescent="0.35">
      <c r="A10118">
        <v>10111</v>
      </c>
      <c r="B10118" s="35">
        <v>43827</v>
      </c>
      <c r="C10118" s="9">
        <v>3.2281205058097839E-2</v>
      </c>
    </row>
    <row r="10119" spans="1:3" x14ac:dyDescent="0.35">
      <c r="A10119">
        <v>10112</v>
      </c>
      <c r="B10119" s="35">
        <v>43828</v>
      </c>
      <c r="C10119" s="9">
        <v>2.916635200381279E-2</v>
      </c>
    </row>
    <row r="10120" spans="1:3" x14ac:dyDescent="0.35">
      <c r="A10120">
        <v>10113</v>
      </c>
      <c r="B10120" s="35">
        <v>43829</v>
      </c>
      <c r="C10120" s="9">
        <v>2.7467342093586922E-2</v>
      </c>
    </row>
    <row r="10121" spans="1:3" x14ac:dyDescent="0.35">
      <c r="A10121">
        <v>10114</v>
      </c>
      <c r="B10121" s="35">
        <v>43830</v>
      </c>
      <c r="C10121" s="9">
        <v>2.6617836207151413E-2</v>
      </c>
    </row>
    <row r="10122" spans="1:3" x14ac:dyDescent="0.35">
      <c r="A10122">
        <v>10115</v>
      </c>
      <c r="B10122" s="35">
        <v>43831</v>
      </c>
      <c r="C10122" s="9">
        <v>2.8883183375000954E-2</v>
      </c>
    </row>
    <row r="10123" spans="1:3" x14ac:dyDescent="0.35">
      <c r="A10123">
        <v>10116</v>
      </c>
      <c r="B10123" s="35">
        <v>43832</v>
      </c>
      <c r="C10123" s="9">
        <v>3.3130709081888199E-2</v>
      </c>
    </row>
    <row r="10124" spans="1:3" x14ac:dyDescent="0.35">
      <c r="A10124">
        <v>10117</v>
      </c>
      <c r="B10124" s="35">
        <v>43833</v>
      </c>
      <c r="C10124" s="9">
        <v>3.8510911166667938E-2</v>
      </c>
    </row>
    <row r="10125" spans="1:3" x14ac:dyDescent="0.35">
      <c r="A10125">
        <v>10118</v>
      </c>
      <c r="B10125" s="35">
        <v>43834</v>
      </c>
      <c r="C10125" s="9">
        <v>4.0776260197162628E-2</v>
      </c>
    </row>
    <row r="10126" spans="1:3" x14ac:dyDescent="0.35">
      <c r="A10126">
        <v>10119</v>
      </c>
      <c r="B10126" s="35">
        <v>43835</v>
      </c>
      <c r="C10126" s="9">
        <v>4.1059430688619614E-2</v>
      </c>
    </row>
    <row r="10127" spans="1:3" x14ac:dyDescent="0.35">
      <c r="A10127">
        <v>10120</v>
      </c>
      <c r="B10127" s="35">
        <v>43836</v>
      </c>
      <c r="C10127" s="9">
        <v>4.0209919214248657E-2</v>
      </c>
    </row>
    <row r="10128" spans="1:3" x14ac:dyDescent="0.35">
      <c r="A10128">
        <v>10121</v>
      </c>
      <c r="B10128" s="35">
        <v>43837</v>
      </c>
      <c r="C10128" s="9">
        <v>4.1908934712409973E-2</v>
      </c>
    </row>
    <row r="10129" spans="1:3" x14ac:dyDescent="0.35">
      <c r="A10129">
        <v>10122</v>
      </c>
      <c r="B10129" s="35">
        <v>43838</v>
      </c>
      <c r="C10129" s="9">
        <v>4.2475268244743347E-2</v>
      </c>
    </row>
    <row r="10130" spans="1:3" x14ac:dyDescent="0.35">
      <c r="A10130">
        <v>10123</v>
      </c>
      <c r="B10130" s="35">
        <v>43839</v>
      </c>
      <c r="C10130" s="9">
        <v>4.2758438736200333E-2</v>
      </c>
    </row>
    <row r="10131" spans="1:3" x14ac:dyDescent="0.35">
      <c r="A10131">
        <v>10124</v>
      </c>
      <c r="B10131" s="35">
        <v>43840</v>
      </c>
      <c r="C10131" s="9">
        <v>4.2475268244743347E-2</v>
      </c>
    </row>
    <row r="10132" spans="1:3" x14ac:dyDescent="0.35">
      <c r="A10132">
        <v>10125</v>
      </c>
      <c r="B10132" s="35">
        <v>43841</v>
      </c>
      <c r="C10132" s="9">
        <v>3.9643585681915283E-2</v>
      </c>
    </row>
    <row r="10133" spans="1:3" x14ac:dyDescent="0.35">
      <c r="A10133">
        <v>10126</v>
      </c>
      <c r="B10133" s="35">
        <v>43842</v>
      </c>
      <c r="C10133" s="9">
        <v>3.7944573909044266E-2</v>
      </c>
    </row>
    <row r="10134" spans="1:3" x14ac:dyDescent="0.35">
      <c r="A10134">
        <v>10127</v>
      </c>
      <c r="B10134" s="35">
        <v>43843</v>
      </c>
      <c r="C10134" s="9">
        <v>3.7944573909044266E-2</v>
      </c>
    </row>
    <row r="10135" spans="1:3" x14ac:dyDescent="0.35">
      <c r="A10135">
        <v>10128</v>
      </c>
      <c r="B10135" s="35">
        <v>43844</v>
      </c>
      <c r="C10135" s="9">
        <v>3.9643585681915283E-2</v>
      </c>
    </row>
    <row r="10136" spans="1:3" x14ac:dyDescent="0.35">
      <c r="A10136">
        <v>10129</v>
      </c>
      <c r="B10136" s="35">
        <v>43845</v>
      </c>
      <c r="C10136" s="9">
        <v>4.1342597454786301E-2</v>
      </c>
    </row>
    <row r="10137" spans="1:3" x14ac:dyDescent="0.35">
      <c r="A10137">
        <v>10130</v>
      </c>
      <c r="B10137" s="35">
        <v>43846</v>
      </c>
      <c r="C10137" s="9">
        <v>4.1625764220952988E-2</v>
      </c>
    </row>
    <row r="10138" spans="1:3" x14ac:dyDescent="0.35">
      <c r="A10138">
        <v>10131</v>
      </c>
      <c r="B10138" s="35">
        <v>43847</v>
      </c>
      <c r="C10138" s="9">
        <v>4.219210147857666E-2</v>
      </c>
    </row>
    <row r="10139" spans="1:3" x14ac:dyDescent="0.35">
      <c r="A10139">
        <v>10132</v>
      </c>
      <c r="B10139" s="35">
        <v>43848</v>
      </c>
      <c r="C10139" s="9">
        <v>4.304160550236702E-2</v>
      </c>
    </row>
    <row r="10140" spans="1:3" x14ac:dyDescent="0.35">
      <c r="A10140">
        <v>10133</v>
      </c>
      <c r="B10140" s="35">
        <v>43849</v>
      </c>
      <c r="C10140" s="9">
        <v>4.1342597454786301E-2</v>
      </c>
    </row>
    <row r="10141" spans="1:3" x14ac:dyDescent="0.35">
      <c r="A10141">
        <v>10134</v>
      </c>
      <c r="B10141" s="35">
        <v>43850</v>
      </c>
      <c r="C10141" s="9">
        <v>3.992675244808197E-2</v>
      </c>
    </row>
    <row r="10142" spans="1:3" x14ac:dyDescent="0.35">
      <c r="A10142">
        <v>10135</v>
      </c>
      <c r="B10142" s="35">
        <v>43851</v>
      </c>
      <c r="C10142" s="9">
        <v>4.2475268244743347E-2</v>
      </c>
    </row>
    <row r="10143" spans="1:3" x14ac:dyDescent="0.35">
      <c r="A10143">
        <v>10136</v>
      </c>
      <c r="B10143" s="35">
        <v>43852</v>
      </c>
      <c r="C10143" s="9">
        <v>4.304160550236702E-2</v>
      </c>
    </row>
    <row r="10144" spans="1:3" x14ac:dyDescent="0.35">
      <c r="A10144">
        <v>10137</v>
      </c>
      <c r="B10144" s="35">
        <v>43853</v>
      </c>
      <c r="C10144" s="9">
        <v>4.2758438736200333E-2</v>
      </c>
    </row>
    <row r="10145" spans="1:3" x14ac:dyDescent="0.35">
      <c r="A10145">
        <v>10138</v>
      </c>
      <c r="B10145" s="35">
        <v>43854</v>
      </c>
      <c r="C10145" s="9">
        <v>4.6722795814275742E-2</v>
      </c>
    </row>
    <row r="10146" spans="1:3" x14ac:dyDescent="0.35">
      <c r="A10146">
        <v>10139</v>
      </c>
      <c r="B10146" s="35">
        <v>43855</v>
      </c>
      <c r="C10146" s="9">
        <v>4.6722795814275742E-2</v>
      </c>
    </row>
    <row r="10147" spans="1:3" x14ac:dyDescent="0.35">
      <c r="A10147">
        <v>10140</v>
      </c>
      <c r="B10147" s="35">
        <v>43856</v>
      </c>
      <c r="C10147" s="9">
        <v>4.5590125024318695E-2</v>
      </c>
    </row>
    <row r="10148" spans="1:3" x14ac:dyDescent="0.35">
      <c r="A10148">
        <v>10141</v>
      </c>
      <c r="B10148" s="35">
        <v>43857</v>
      </c>
      <c r="C10148" s="9">
        <v>4.5873291790485382E-2</v>
      </c>
    </row>
    <row r="10149" spans="1:3" x14ac:dyDescent="0.35">
      <c r="A10149">
        <v>10142</v>
      </c>
      <c r="B10149" s="35">
        <v>43858</v>
      </c>
      <c r="C10149" s="9">
        <v>4.5873291790485382E-2</v>
      </c>
    </row>
    <row r="10150" spans="1:3" x14ac:dyDescent="0.35">
      <c r="A10150">
        <v>10143</v>
      </c>
      <c r="B10150" s="35">
        <v>43859</v>
      </c>
      <c r="C10150" s="9">
        <v>4.7855474054813385E-2</v>
      </c>
    </row>
    <row r="10151" spans="1:3" x14ac:dyDescent="0.35">
      <c r="A10151">
        <v>10144</v>
      </c>
      <c r="B10151" s="35">
        <v>43860</v>
      </c>
      <c r="C10151" s="9">
        <v>4.8138640820980072E-2</v>
      </c>
    </row>
    <row r="10152" spans="1:3" x14ac:dyDescent="0.35">
      <c r="A10152">
        <v>10145</v>
      </c>
      <c r="B10152" s="35">
        <v>43861</v>
      </c>
      <c r="C10152" s="9">
        <v>4.9837648868560791E-2</v>
      </c>
    </row>
    <row r="10153" spans="1:3" x14ac:dyDescent="0.35">
      <c r="A10153">
        <v>10146</v>
      </c>
      <c r="B10153" s="35">
        <v>43862</v>
      </c>
      <c r="C10153" s="9">
        <v>5.2102997899055481E-2</v>
      </c>
    </row>
    <row r="10154" spans="1:3" x14ac:dyDescent="0.35">
      <c r="A10154">
        <v>10147</v>
      </c>
      <c r="B10154" s="35">
        <v>43863</v>
      </c>
      <c r="C10154" s="9">
        <v>5.3518839180469513E-2</v>
      </c>
    </row>
    <row r="10155" spans="1:3" x14ac:dyDescent="0.35">
      <c r="A10155">
        <v>10148</v>
      </c>
      <c r="B10155" s="35">
        <v>43864</v>
      </c>
      <c r="C10155" s="9">
        <v>5.0970323383808136E-2</v>
      </c>
    </row>
    <row r="10156" spans="1:3" x14ac:dyDescent="0.35">
      <c r="A10156">
        <v>10149</v>
      </c>
      <c r="B10156" s="35">
        <v>43865</v>
      </c>
      <c r="C10156" s="9">
        <v>5.4085176438093185E-2</v>
      </c>
    </row>
    <row r="10157" spans="1:3" x14ac:dyDescent="0.35">
      <c r="A10157">
        <v>10150</v>
      </c>
      <c r="B10157" s="35">
        <v>43866</v>
      </c>
      <c r="C10157" s="9">
        <v>5.9465374797582626E-2</v>
      </c>
    </row>
    <row r="10158" spans="1:3" x14ac:dyDescent="0.35">
      <c r="A10158">
        <v>10151</v>
      </c>
      <c r="B10158" s="35">
        <v>43867</v>
      </c>
      <c r="C10158" s="9">
        <v>6.6261418163776398E-2</v>
      </c>
    </row>
    <row r="10159" spans="1:3" x14ac:dyDescent="0.35">
      <c r="A10159">
        <v>10152</v>
      </c>
      <c r="B10159" s="35">
        <v>43868</v>
      </c>
      <c r="C10159" s="9">
        <v>6.4562410116195679E-2</v>
      </c>
    </row>
    <row r="10160" spans="1:3" x14ac:dyDescent="0.35">
      <c r="A10160">
        <v>10153</v>
      </c>
      <c r="B10160" s="35">
        <v>43869</v>
      </c>
      <c r="C10160" s="9">
        <v>6.4279243350028992E-2</v>
      </c>
    </row>
    <row r="10161" spans="1:3" x14ac:dyDescent="0.35">
      <c r="A10161">
        <v>10154</v>
      </c>
      <c r="B10161" s="35">
        <v>43870</v>
      </c>
      <c r="C10161" s="9">
        <v>6.5128743648529053E-2</v>
      </c>
    </row>
    <row r="10162" spans="1:3" x14ac:dyDescent="0.35">
      <c r="A10162">
        <v>10155</v>
      </c>
      <c r="B10162" s="35">
        <v>43871</v>
      </c>
      <c r="C10162" s="9">
        <v>6.5978251397609711E-2</v>
      </c>
    </row>
    <row r="10163" spans="1:3" x14ac:dyDescent="0.35">
      <c r="A10163">
        <v>10156</v>
      </c>
      <c r="B10163" s="35">
        <v>43872</v>
      </c>
      <c r="C10163" s="9">
        <v>6.5695084631443024E-2</v>
      </c>
    </row>
    <row r="10164" spans="1:3" x14ac:dyDescent="0.35">
      <c r="A10164">
        <v>10157</v>
      </c>
      <c r="B10164" s="35">
        <v>43873</v>
      </c>
      <c r="C10164" s="9">
        <v>6.6827751696109772E-2</v>
      </c>
    </row>
    <row r="10165" spans="1:3" x14ac:dyDescent="0.35">
      <c r="A10165">
        <v>10158</v>
      </c>
      <c r="B10165" s="35">
        <v>43874</v>
      </c>
      <c r="C10165" s="9">
        <v>6.6544584929943085E-2</v>
      </c>
    </row>
    <row r="10166" spans="1:3" x14ac:dyDescent="0.35">
      <c r="A10166">
        <v>10159</v>
      </c>
      <c r="B10166" s="35">
        <v>43875</v>
      </c>
      <c r="C10166" s="9">
        <v>6.7677266895771027E-2</v>
      </c>
    </row>
    <row r="10167" spans="1:3" x14ac:dyDescent="0.35">
      <c r="A10167">
        <v>10160</v>
      </c>
      <c r="B10167" s="35">
        <v>43876</v>
      </c>
      <c r="C10167" s="9">
        <v>6.7110925912857056E-2</v>
      </c>
    </row>
    <row r="10168" spans="1:3" x14ac:dyDescent="0.35">
      <c r="A10168">
        <v>10161</v>
      </c>
      <c r="B10168" s="35">
        <v>43877</v>
      </c>
      <c r="C10168" s="9">
        <v>6.9093108177185059E-2</v>
      </c>
    </row>
    <row r="10169" spans="1:3" x14ac:dyDescent="0.35">
      <c r="A10169">
        <v>10162</v>
      </c>
      <c r="B10169" s="35">
        <v>43878</v>
      </c>
      <c r="C10169" s="9">
        <v>6.9093108177185059E-2</v>
      </c>
    </row>
    <row r="10170" spans="1:3" x14ac:dyDescent="0.35">
      <c r="A10170">
        <v>10163</v>
      </c>
      <c r="B10170" s="35">
        <v>43879</v>
      </c>
      <c r="C10170" s="9">
        <v>6.8526767194271088E-2</v>
      </c>
    </row>
    <row r="10171" spans="1:3" x14ac:dyDescent="0.35">
      <c r="A10171">
        <v>10164</v>
      </c>
      <c r="B10171" s="35">
        <v>43880</v>
      </c>
      <c r="C10171" s="9">
        <v>6.9093108177185059E-2</v>
      </c>
    </row>
    <row r="10172" spans="1:3" x14ac:dyDescent="0.35">
      <c r="A10172">
        <v>10165</v>
      </c>
      <c r="B10172" s="35">
        <v>43881</v>
      </c>
      <c r="C10172" s="9">
        <v>6.8809941411018372E-2</v>
      </c>
    </row>
    <row r="10173" spans="1:3" x14ac:dyDescent="0.35">
      <c r="A10173">
        <v>10166</v>
      </c>
      <c r="B10173" s="35">
        <v>43882</v>
      </c>
      <c r="C10173" s="9">
        <v>6.8809941411018372E-2</v>
      </c>
    </row>
    <row r="10174" spans="1:3" x14ac:dyDescent="0.35">
      <c r="A10174">
        <v>10167</v>
      </c>
      <c r="B10174" s="35">
        <v>43883</v>
      </c>
      <c r="C10174" s="9">
        <v>6.8809941411018372E-2</v>
      </c>
    </row>
    <row r="10175" spans="1:3" x14ac:dyDescent="0.35">
      <c r="A10175">
        <v>10168</v>
      </c>
      <c r="B10175" s="35">
        <v>43884</v>
      </c>
      <c r="C10175" s="9">
        <v>7.1075282990932465E-2</v>
      </c>
    </row>
    <row r="10176" spans="1:3" x14ac:dyDescent="0.35">
      <c r="A10176">
        <v>10169</v>
      </c>
      <c r="B10176" s="35">
        <v>43885</v>
      </c>
      <c r="C10176" s="9">
        <v>7.0792116224765778E-2</v>
      </c>
    </row>
    <row r="10177" spans="1:3" x14ac:dyDescent="0.35">
      <c r="A10177">
        <v>10170</v>
      </c>
      <c r="B10177" s="35">
        <v>43886</v>
      </c>
      <c r="C10177" s="9">
        <v>6.739410012960434E-2</v>
      </c>
    </row>
    <row r="10178" spans="1:3" x14ac:dyDescent="0.35">
      <c r="A10178">
        <v>10171</v>
      </c>
      <c r="B10178" s="35">
        <v>43887</v>
      </c>
      <c r="C10178" s="9">
        <v>6.5695084631443024E-2</v>
      </c>
    </row>
    <row r="10179" spans="1:3" x14ac:dyDescent="0.35">
      <c r="A10179">
        <v>10172</v>
      </c>
      <c r="B10179" s="35">
        <v>43888</v>
      </c>
      <c r="C10179" s="9">
        <v>6.6544584929943085E-2</v>
      </c>
    </row>
    <row r="10180" spans="1:3" x14ac:dyDescent="0.35">
      <c r="A10180">
        <v>10173</v>
      </c>
      <c r="B10180" s="35">
        <v>43889</v>
      </c>
      <c r="C10180" s="9">
        <v>5.9182208031415939E-2</v>
      </c>
    </row>
    <row r="10181" spans="1:3" x14ac:dyDescent="0.35">
      <c r="A10181">
        <v>10174</v>
      </c>
      <c r="B10181" s="35">
        <v>43890</v>
      </c>
      <c r="C10181" s="9">
        <v>4.9837648868560791E-2</v>
      </c>
    </row>
    <row r="10182" spans="1:3" x14ac:dyDescent="0.35">
      <c r="A10182">
        <v>10175</v>
      </c>
      <c r="B10182" s="35">
        <v>43891</v>
      </c>
      <c r="C10182" s="9">
        <v>4.8704978078603745E-2</v>
      </c>
    </row>
    <row r="10183" spans="1:3" x14ac:dyDescent="0.35">
      <c r="A10183">
        <v>10176</v>
      </c>
      <c r="B10183" s="35">
        <v>43892</v>
      </c>
      <c r="C10183" s="9">
        <v>5.6916862726211548E-2</v>
      </c>
    </row>
    <row r="10184" spans="1:3" x14ac:dyDescent="0.35">
      <c r="A10184">
        <v>10177</v>
      </c>
      <c r="B10184" s="35">
        <v>43893</v>
      </c>
      <c r="C10184" s="9">
        <v>5.4368343204259872E-2</v>
      </c>
    </row>
    <row r="10185" spans="1:3" x14ac:dyDescent="0.35">
      <c r="A10185">
        <v>10178</v>
      </c>
      <c r="B10185" s="35">
        <v>43894</v>
      </c>
      <c r="C10185" s="9">
        <v>5.4085176438093185E-2</v>
      </c>
    </row>
    <row r="10186" spans="1:3" x14ac:dyDescent="0.35">
      <c r="A10186">
        <v>10179</v>
      </c>
      <c r="B10186" s="35">
        <v>43895</v>
      </c>
      <c r="C10186" s="9">
        <v>4.9837648868560791E-2</v>
      </c>
    </row>
    <row r="10187" spans="1:3" x14ac:dyDescent="0.35">
      <c r="A10187">
        <v>10180</v>
      </c>
      <c r="B10187" s="35">
        <v>43896</v>
      </c>
      <c r="C10187" s="9">
        <v>5.3235672414302826E-2</v>
      </c>
    </row>
    <row r="10188" spans="1:3" x14ac:dyDescent="0.35">
      <c r="A10188">
        <v>10181</v>
      </c>
      <c r="B10188" s="35">
        <v>43897</v>
      </c>
      <c r="C10188" s="9">
        <v>6.2013894319534302E-2</v>
      </c>
    </row>
    <row r="10189" spans="1:3" x14ac:dyDescent="0.35">
      <c r="A10189">
        <v>10182</v>
      </c>
      <c r="B10189" s="35">
        <v>43898</v>
      </c>
      <c r="C10189" s="9">
        <v>7.5322814285755157E-2</v>
      </c>
    </row>
    <row r="10190" spans="1:3" x14ac:dyDescent="0.35">
      <c r="A10190">
        <v>10183</v>
      </c>
      <c r="B10190" s="35">
        <v>43899</v>
      </c>
      <c r="C10190" s="9">
        <v>7.8720830380916595E-2</v>
      </c>
    </row>
    <row r="10191" spans="1:3" x14ac:dyDescent="0.35">
      <c r="A10191">
        <v>10184</v>
      </c>
      <c r="B10191" s="35">
        <v>43900</v>
      </c>
      <c r="C10191" s="9">
        <v>7.1641623973846436E-2</v>
      </c>
    </row>
    <row r="10192" spans="1:3" x14ac:dyDescent="0.35">
      <c r="A10192">
        <v>10185</v>
      </c>
      <c r="B10192" s="35">
        <v>43901</v>
      </c>
      <c r="C10192" s="9">
        <v>6.8526767194271088E-2</v>
      </c>
    </row>
    <row r="10193" spans="1:3" x14ac:dyDescent="0.35">
      <c r="A10193">
        <v>10186</v>
      </c>
      <c r="B10193" s="35">
        <v>43902</v>
      </c>
      <c r="C10193" s="9">
        <v>7.503964751958847E-2</v>
      </c>
    </row>
    <row r="10194" spans="1:3" x14ac:dyDescent="0.35">
      <c r="A10194">
        <v>10187</v>
      </c>
      <c r="B10194" s="35">
        <v>43903</v>
      </c>
      <c r="C10194" s="9">
        <v>7.0508949458599091E-2</v>
      </c>
    </row>
    <row r="10195" spans="1:3" x14ac:dyDescent="0.35">
      <c r="A10195">
        <v>10188</v>
      </c>
      <c r="B10195" s="35">
        <v>43904</v>
      </c>
      <c r="C10195" s="9">
        <v>6.0314886271953583E-2</v>
      </c>
    </row>
    <row r="10196" spans="1:3" x14ac:dyDescent="0.35">
      <c r="A10196">
        <v>10189</v>
      </c>
      <c r="B10196" s="35">
        <v>43905</v>
      </c>
      <c r="C10196" s="9">
        <v>5.8899037539958954E-2</v>
      </c>
    </row>
    <row r="10197" spans="1:3" x14ac:dyDescent="0.35">
      <c r="A10197">
        <v>10190</v>
      </c>
      <c r="B10197" s="35">
        <v>43906</v>
      </c>
      <c r="C10197" s="9">
        <v>6.059805303812027E-2</v>
      </c>
    </row>
    <row r="10198" spans="1:3" x14ac:dyDescent="0.35">
      <c r="A10198">
        <v>10191</v>
      </c>
      <c r="B10198" s="35">
        <v>43907</v>
      </c>
      <c r="C10198" s="9">
        <v>6.4279243350028992E-2</v>
      </c>
    </row>
    <row r="10199" spans="1:3" x14ac:dyDescent="0.35">
      <c r="A10199">
        <v>10192</v>
      </c>
      <c r="B10199" s="35">
        <v>43908</v>
      </c>
      <c r="C10199" s="9">
        <v>6.9376274943351746E-2</v>
      </c>
    </row>
    <row r="10200" spans="1:3" x14ac:dyDescent="0.35">
      <c r="A10200">
        <v>10193</v>
      </c>
      <c r="B10200" s="35">
        <v>43909</v>
      </c>
      <c r="C10200" s="9">
        <v>8.0703012645244598E-2</v>
      </c>
    </row>
    <row r="10201" spans="1:3" x14ac:dyDescent="0.35">
      <c r="A10201">
        <v>10194</v>
      </c>
      <c r="B10201" s="35">
        <v>43910</v>
      </c>
      <c r="C10201" s="9">
        <v>6.5695084631443024E-2</v>
      </c>
    </row>
    <row r="10202" spans="1:3" x14ac:dyDescent="0.35">
      <c r="A10202">
        <v>10195</v>
      </c>
      <c r="B10202" s="35">
        <v>43911</v>
      </c>
      <c r="C10202" s="9">
        <v>5.9182208031415939E-2</v>
      </c>
    </row>
    <row r="10203" spans="1:3" x14ac:dyDescent="0.35">
      <c r="A10203">
        <v>10196</v>
      </c>
      <c r="B10203" s="35">
        <v>43912</v>
      </c>
      <c r="C10203" s="9">
        <v>6.0031712055206299E-2</v>
      </c>
    </row>
    <row r="10204" spans="1:3" x14ac:dyDescent="0.35">
      <c r="A10204">
        <v>10197</v>
      </c>
      <c r="B10204" s="35">
        <v>43913</v>
      </c>
      <c r="C10204" s="9">
        <v>5.7200029492378235E-2</v>
      </c>
    </row>
    <row r="10205" spans="1:3" x14ac:dyDescent="0.35">
      <c r="A10205">
        <v>10198</v>
      </c>
      <c r="B10205" s="35">
        <v>43914</v>
      </c>
      <c r="C10205" s="9">
        <v>5.5784188210964203E-2</v>
      </c>
    </row>
    <row r="10206" spans="1:3" x14ac:dyDescent="0.35">
      <c r="A10206">
        <v>10199</v>
      </c>
      <c r="B10206" s="35">
        <v>43915</v>
      </c>
      <c r="C10206" s="9">
        <v>5.521785095334053E-2</v>
      </c>
    </row>
    <row r="10207" spans="1:3" x14ac:dyDescent="0.35">
      <c r="A10207">
        <v>10200</v>
      </c>
      <c r="B10207" s="35">
        <v>43916</v>
      </c>
      <c r="C10207" s="9">
        <v>5.9465374797582626E-2</v>
      </c>
    </row>
    <row r="10208" spans="1:3" x14ac:dyDescent="0.35">
      <c r="A10208">
        <v>10201</v>
      </c>
      <c r="B10208" s="35">
        <v>43917</v>
      </c>
      <c r="C10208" s="9">
        <v>6.2297064810991287E-2</v>
      </c>
    </row>
    <row r="10209" spans="1:3" x14ac:dyDescent="0.35">
      <c r="A10209">
        <v>10202</v>
      </c>
      <c r="B10209" s="35">
        <v>43918</v>
      </c>
      <c r="C10209" s="9">
        <v>5.8615870773792267E-2</v>
      </c>
    </row>
    <row r="10210" spans="1:3" x14ac:dyDescent="0.35">
      <c r="A10210">
        <v>10203</v>
      </c>
      <c r="B10210" s="35">
        <v>43919</v>
      </c>
      <c r="C10210" s="9">
        <v>5.1536660641431808E-2</v>
      </c>
    </row>
    <row r="10211" spans="1:3" x14ac:dyDescent="0.35">
      <c r="A10211">
        <v>10204</v>
      </c>
      <c r="B10211" s="35">
        <v>43920</v>
      </c>
      <c r="C10211" s="9">
        <v>5.2669335156679153E-2</v>
      </c>
    </row>
    <row r="10212" spans="1:3" x14ac:dyDescent="0.35">
      <c r="A10212">
        <v>10205</v>
      </c>
      <c r="B10212" s="35">
        <v>43921</v>
      </c>
      <c r="C10212" s="9">
        <v>4.8138640820980072E-2</v>
      </c>
    </row>
    <row r="10213" spans="1:3" x14ac:dyDescent="0.35">
      <c r="A10213">
        <v>10206</v>
      </c>
      <c r="B10213" s="35">
        <v>43922</v>
      </c>
      <c r="C10213" s="9">
        <v>4.6156458556652069E-2</v>
      </c>
    </row>
    <row r="10214" spans="1:3" x14ac:dyDescent="0.35">
      <c r="A10214">
        <v>10207</v>
      </c>
      <c r="B10214" s="35">
        <v>43923</v>
      </c>
      <c r="C10214" s="9">
        <v>4.5873291790485382E-2</v>
      </c>
    </row>
    <row r="10215" spans="1:3" x14ac:dyDescent="0.35">
      <c r="A10215">
        <v>10208</v>
      </c>
      <c r="B10215" s="35">
        <v>43924</v>
      </c>
      <c r="C10215" s="9">
        <v>4.530695453286171E-2</v>
      </c>
    </row>
    <row r="10216" spans="1:3" x14ac:dyDescent="0.35">
      <c r="A10216">
        <v>10209</v>
      </c>
      <c r="B10216" s="35">
        <v>43925</v>
      </c>
      <c r="C10216" s="9">
        <v>4.9271311610937119E-2</v>
      </c>
    </row>
    <row r="10217" spans="1:3" x14ac:dyDescent="0.35">
      <c r="A10217">
        <v>10210</v>
      </c>
      <c r="B10217" s="35">
        <v>43926</v>
      </c>
      <c r="C10217" s="9">
        <v>5.0403986126184464E-2</v>
      </c>
    </row>
    <row r="10218" spans="1:3" x14ac:dyDescent="0.35">
      <c r="A10218">
        <v>10211</v>
      </c>
      <c r="B10218" s="35">
        <v>43927</v>
      </c>
      <c r="C10218" s="9">
        <v>5.1819831132888794E-2</v>
      </c>
    </row>
    <row r="10219" spans="1:3" x14ac:dyDescent="0.35">
      <c r="A10219">
        <v>10212</v>
      </c>
      <c r="B10219" s="35">
        <v>43928</v>
      </c>
      <c r="C10219" s="9">
        <v>5.4368343204259872E-2</v>
      </c>
    </row>
    <row r="10220" spans="1:3" x14ac:dyDescent="0.35">
      <c r="A10220">
        <v>10213</v>
      </c>
      <c r="B10220" s="35">
        <v>43929</v>
      </c>
      <c r="C10220" s="9">
        <v>4.9837648868560791E-2</v>
      </c>
    </row>
    <row r="10221" spans="1:3" x14ac:dyDescent="0.35">
      <c r="A10221">
        <v>10214</v>
      </c>
      <c r="B10221" s="35">
        <v>43930</v>
      </c>
      <c r="C10221" s="9">
        <v>4.8138640820980072E-2</v>
      </c>
    </row>
    <row r="10222" spans="1:3" x14ac:dyDescent="0.35">
      <c r="A10222">
        <v>10215</v>
      </c>
      <c r="B10222" s="35">
        <v>43931</v>
      </c>
      <c r="C10222" s="9">
        <v>4.9837648868560791E-2</v>
      </c>
    </row>
    <row r="10223" spans="1:3" x14ac:dyDescent="0.35">
      <c r="A10223">
        <v>10216</v>
      </c>
      <c r="B10223" s="35">
        <v>43932</v>
      </c>
      <c r="C10223" s="9">
        <v>4.8421807587146759E-2</v>
      </c>
    </row>
    <row r="10224" spans="1:3" x14ac:dyDescent="0.35">
      <c r="A10224">
        <v>10217</v>
      </c>
      <c r="B10224" s="35">
        <v>43933</v>
      </c>
      <c r="C10224" s="9">
        <v>4.8421807587146759E-2</v>
      </c>
    </row>
    <row r="10225" spans="1:3" x14ac:dyDescent="0.35">
      <c r="A10225">
        <v>10218</v>
      </c>
      <c r="B10225" s="35">
        <v>43934</v>
      </c>
      <c r="C10225" s="9">
        <v>3.9643585681915283E-2</v>
      </c>
    </row>
    <row r="10226" spans="1:3" x14ac:dyDescent="0.35">
      <c r="A10226">
        <v>10219</v>
      </c>
      <c r="B10226" s="35">
        <v>43935</v>
      </c>
      <c r="C10226" s="9">
        <v>5.1536660641431808E-2</v>
      </c>
    </row>
    <row r="10227" spans="1:3" x14ac:dyDescent="0.35">
      <c r="A10227">
        <v>10220</v>
      </c>
      <c r="B10227" s="35">
        <v>43936</v>
      </c>
      <c r="C10227" s="9">
        <v>5.7766366750001907E-2</v>
      </c>
    </row>
    <row r="10228" spans="1:3" x14ac:dyDescent="0.35">
      <c r="A10228">
        <v>10221</v>
      </c>
      <c r="B10228" s="35">
        <v>43937</v>
      </c>
      <c r="C10228" s="9">
        <v>5.2669335156679153E-2</v>
      </c>
    </row>
    <row r="10229" spans="1:3" x14ac:dyDescent="0.35">
      <c r="A10229">
        <v>10222</v>
      </c>
      <c r="B10229" s="35">
        <v>43938</v>
      </c>
      <c r="C10229" s="9">
        <v>5.0970323383808136E-2</v>
      </c>
    </row>
    <row r="10230" spans="1:3" x14ac:dyDescent="0.35">
      <c r="A10230">
        <v>10223</v>
      </c>
      <c r="B10230" s="35">
        <v>43939</v>
      </c>
      <c r="C10230" s="9">
        <v>5.0120819360017776E-2</v>
      </c>
    </row>
    <row r="10231" spans="1:3" x14ac:dyDescent="0.35">
      <c r="A10231">
        <v>10224</v>
      </c>
      <c r="B10231" s="35">
        <v>43940</v>
      </c>
      <c r="C10231" s="9">
        <v>4.7005962580442429E-2</v>
      </c>
    </row>
    <row r="10232" spans="1:3" x14ac:dyDescent="0.35">
      <c r="A10232">
        <v>10225</v>
      </c>
      <c r="B10232" s="35">
        <v>43941</v>
      </c>
      <c r="C10232" s="9">
        <v>4.7005962580442429E-2</v>
      </c>
    </row>
    <row r="10233" spans="1:3" x14ac:dyDescent="0.35">
      <c r="A10233">
        <v>10226</v>
      </c>
      <c r="B10233" s="35">
        <v>43942</v>
      </c>
      <c r="C10233" s="9">
        <v>4.8138640820980072E-2</v>
      </c>
    </row>
    <row r="10234" spans="1:3" x14ac:dyDescent="0.35">
      <c r="A10234">
        <v>10227</v>
      </c>
      <c r="B10234" s="35">
        <v>43943</v>
      </c>
      <c r="C10234" s="9">
        <v>4.8138640820980072E-2</v>
      </c>
    </row>
    <row r="10235" spans="1:3" x14ac:dyDescent="0.35">
      <c r="A10235">
        <v>10228</v>
      </c>
      <c r="B10235" s="35">
        <v>43944</v>
      </c>
      <c r="C10235" s="9">
        <v>5.0687152892351151E-2</v>
      </c>
    </row>
    <row r="10236" spans="1:3" x14ac:dyDescent="0.35">
      <c r="A10236">
        <v>10229</v>
      </c>
      <c r="B10236" s="35">
        <v>43945</v>
      </c>
      <c r="C10236" s="9">
        <v>5.0403986126184464E-2</v>
      </c>
    </row>
    <row r="10237" spans="1:3" x14ac:dyDescent="0.35">
      <c r="A10237">
        <v>10230</v>
      </c>
      <c r="B10237" s="35">
        <v>43946</v>
      </c>
      <c r="C10237" s="9">
        <v>5.0120819360017776E-2</v>
      </c>
    </row>
    <row r="10238" spans="1:3" x14ac:dyDescent="0.35">
      <c r="A10238">
        <v>10231</v>
      </c>
      <c r="B10238" s="35">
        <v>43947</v>
      </c>
      <c r="C10238" s="9">
        <v>5.4085176438093185E-2</v>
      </c>
    </row>
    <row r="10239" spans="1:3" x14ac:dyDescent="0.35">
      <c r="A10239">
        <v>10232</v>
      </c>
      <c r="B10239" s="35">
        <v>43948</v>
      </c>
      <c r="C10239" s="9">
        <v>5.8899037539958954E-2</v>
      </c>
    </row>
    <row r="10240" spans="1:3" x14ac:dyDescent="0.35">
      <c r="A10240">
        <v>10233</v>
      </c>
      <c r="B10240" s="35">
        <v>43949</v>
      </c>
      <c r="C10240" s="9">
        <v>5.833270400762558E-2</v>
      </c>
    </row>
    <row r="10241" spans="1:3" x14ac:dyDescent="0.35">
      <c r="A10241">
        <v>10234</v>
      </c>
      <c r="B10241" s="35">
        <v>43950</v>
      </c>
      <c r="C10241" s="9">
        <v>5.4651513695716858E-2</v>
      </c>
    </row>
    <row r="10242" spans="1:3" x14ac:dyDescent="0.35">
      <c r="A10242">
        <v>10235</v>
      </c>
      <c r="B10242" s="35">
        <v>43951</v>
      </c>
      <c r="C10242" s="9">
        <v>5.6350525468587875E-2</v>
      </c>
    </row>
    <row r="10243" spans="1:3" x14ac:dyDescent="0.35">
      <c r="A10243">
        <v>10236</v>
      </c>
      <c r="B10243" s="35">
        <v>43952</v>
      </c>
      <c r="C10243" s="9">
        <v>5.9182208031415939E-2</v>
      </c>
    </row>
    <row r="10244" spans="1:3" x14ac:dyDescent="0.35">
      <c r="A10244">
        <v>10237</v>
      </c>
      <c r="B10244" s="35">
        <v>43953</v>
      </c>
      <c r="C10244" s="9">
        <v>6.6261418163776398E-2</v>
      </c>
    </row>
    <row r="10245" spans="1:3" x14ac:dyDescent="0.35">
      <c r="A10245">
        <v>10238</v>
      </c>
      <c r="B10245" s="35">
        <v>43954</v>
      </c>
      <c r="C10245" s="9">
        <v>6.739410012960434E-2</v>
      </c>
    </row>
    <row r="10246" spans="1:3" x14ac:dyDescent="0.35">
      <c r="A10246">
        <v>10239</v>
      </c>
      <c r="B10246" s="35">
        <v>43955</v>
      </c>
      <c r="C10246" s="9">
        <v>6.7677266895771027E-2</v>
      </c>
    </row>
    <row r="10247" spans="1:3" x14ac:dyDescent="0.35">
      <c r="A10247">
        <v>10240</v>
      </c>
      <c r="B10247" s="35">
        <v>43956</v>
      </c>
      <c r="C10247" s="9">
        <v>6.541191041469574E-2</v>
      </c>
    </row>
    <row r="10248" spans="1:3" x14ac:dyDescent="0.35">
      <c r="A10248">
        <v>10241</v>
      </c>
      <c r="B10248" s="35">
        <v>43957</v>
      </c>
      <c r="C10248" s="9">
        <v>5.606735497713089E-2</v>
      </c>
    </row>
    <row r="10249" spans="1:3" x14ac:dyDescent="0.35">
      <c r="A10249">
        <v>10242</v>
      </c>
      <c r="B10249" s="35">
        <v>43958</v>
      </c>
      <c r="C10249" s="9">
        <v>4.9554482102394104E-2</v>
      </c>
    </row>
    <row r="10250" spans="1:3" x14ac:dyDescent="0.35">
      <c r="A10250">
        <v>10243</v>
      </c>
      <c r="B10250" s="35">
        <v>43959</v>
      </c>
      <c r="C10250" s="9">
        <v>4.8421807587146759E-2</v>
      </c>
    </row>
    <row r="10251" spans="1:3" x14ac:dyDescent="0.35">
      <c r="A10251">
        <v>10244</v>
      </c>
      <c r="B10251" s="35">
        <v>43960</v>
      </c>
      <c r="C10251" s="9">
        <v>4.7005962580442429E-2</v>
      </c>
    </row>
    <row r="10252" spans="1:3" x14ac:dyDescent="0.35">
      <c r="A10252">
        <v>10245</v>
      </c>
      <c r="B10252" s="35">
        <v>43961</v>
      </c>
      <c r="C10252" s="9">
        <v>4.530695453286171E-2</v>
      </c>
    </row>
    <row r="10253" spans="1:3" x14ac:dyDescent="0.35">
      <c r="A10253">
        <v>10246</v>
      </c>
      <c r="B10253" s="35">
        <v>43962</v>
      </c>
      <c r="C10253" s="9">
        <v>4.6156458556652069E-2</v>
      </c>
    </row>
    <row r="10254" spans="1:3" x14ac:dyDescent="0.35">
      <c r="A10254">
        <v>10247</v>
      </c>
      <c r="B10254" s="35">
        <v>43963</v>
      </c>
      <c r="C10254" s="9">
        <v>4.5590125024318695E-2</v>
      </c>
    </row>
    <row r="10255" spans="1:3" x14ac:dyDescent="0.35">
      <c r="A10255">
        <v>10248</v>
      </c>
      <c r="B10255" s="35">
        <v>43964</v>
      </c>
      <c r="C10255" s="9">
        <v>4.3607942759990692E-2</v>
      </c>
    </row>
    <row r="10256" spans="1:3" x14ac:dyDescent="0.35">
      <c r="A10256">
        <v>10249</v>
      </c>
      <c r="B10256" s="35">
        <v>43965</v>
      </c>
      <c r="C10256" s="9">
        <v>4.304160550236702E-2</v>
      </c>
    </row>
    <row r="10257" spans="1:3" x14ac:dyDescent="0.35">
      <c r="A10257">
        <v>10250</v>
      </c>
      <c r="B10257" s="35">
        <v>43966</v>
      </c>
      <c r="C10257" s="9">
        <v>4.5873291790485382E-2</v>
      </c>
    </row>
    <row r="10258" spans="1:3" x14ac:dyDescent="0.35">
      <c r="A10258">
        <v>10251</v>
      </c>
      <c r="B10258" s="35">
        <v>43967</v>
      </c>
      <c r="C10258" s="9">
        <v>4.3891109526157379E-2</v>
      </c>
    </row>
    <row r="10259" spans="1:3" x14ac:dyDescent="0.35">
      <c r="A10259">
        <v>10252</v>
      </c>
      <c r="B10259" s="35">
        <v>43968</v>
      </c>
      <c r="C10259" s="9">
        <v>3.8510911166667938E-2</v>
      </c>
    </row>
    <row r="10260" spans="1:3" x14ac:dyDescent="0.35">
      <c r="A10260">
        <v>10253</v>
      </c>
      <c r="B10260" s="35">
        <v>43969</v>
      </c>
      <c r="C10260" s="9">
        <v>3.5962395370006561E-2</v>
      </c>
    </row>
    <row r="10261" spans="1:3" x14ac:dyDescent="0.35">
      <c r="A10261">
        <v>10254</v>
      </c>
      <c r="B10261" s="35">
        <v>43970</v>
      </c>
      <c r="C10261" s="9">
        <v>3.1998038291931152E-2</v>
      </c>
    </row>
    <row r="10262" spans="1:3" x14ac:dyDescent="0.35">
      <c r="A10262">
        <v>10255</v>
      </c>
      <c r="B10262" s="35">
        <v>43971</v>
      </c>
      <c r="C10262" s="9">
        <v>3.2847542315721512E-2</v>
      </c>
    </row>
    <row r="10263" spans="1:3" x14ac:dyDescent="0.35">
      <c r="A10263">
        <v>10256</v>
      </c>
      <c r="B10263" s="35">
        <v>43972</v>
      </c>
      <c r="C10263" s="9">
        <v>3.3130709081888199E-2</v>
      </c>
    </row>
    <row r="10264" spans="1:3" x14ac:dyDescent="0.35">
      <c r="A10264">
        <v>10257</v>
      </c>
      <c r="B10264" s="35">
        <v>43973</v>
      </c>
      <c r="C10264" s="9">
        <v>3.3413875848054886E-2</v>
      </c>
    </row>
    <row r="10265" spans="1:3" x14ac:dyDescent="0.35">
      <c r="A10265">
        <v>10258</v>
      </c>
      <c r="B10265" s="35">
        <v>43974</v>
      </c>
      <c r="C10265" s="9">
        <v>3.6528732627630234E-2</v>
      </c>
    </row>
    <row r="10266" spans="1:3" x14ac:dyDescent="0.35">
      <c r="A10266">
        <v>10259</v>
      </c>
      <c r="B10266" s="35">
        <v>43975</v>
      </c>
      <c r="C10266" s="9">
        <v>5.4368343204259872E-2</v>
      </c>
    </row>
    <row r="10267" spans="1:3" x14ac:dyDescent="0.35">
      <c r="A10267">
        <v>10260</v>
      </c>
      <c r="B10267" s="35">
        <v>43976</v>
      </c>
      <c r="C10267" s="9">
        <v>6.6544584929943085E-2</v>
      </c>
    </row>
    <row r="10268" spans="1:3" x14ac:dyDescent="0.35">
      <c r="A10268">
        <v>10261</v>
      </c>
      <c r="B10268" s="35">
        <v>43977</v>
      </c>
      <c r="C10268" s="9">
        <v>5.1819831132888794E-2</v>
      </c>
    </row>
    <row r="10269" spans="1:3" x14ac:dyDescent="0.35">
      <c r="A10269">
        <v>10262</v>
      </c>
      <c r="B10269" s="35">
        <v>43978</v>
      </c>
      <c r="C10269" s="9">
        <v>5.0970323383808136E-2</v>
      </c>
    </row>
    <row r="10270" spans="1:3" x14ac:dyDescent="0.35">
      <c r="A10270">
        <v>10263</v>
      </c>
      <c r="B10270" s="35">
        <v>43979</v>
      </c>
      <c r="C10270" s="9">
        <v>4.9554482102394104E-2</v>
      </c>
    </row>
    <row r="10271" spans="1:3" x14ac:dyDescent="0.35">
      <c r="A10271">
        <v>10264</v>
      </c>
      <c r="B10271" s="35">
        <v>43980</v>
      </c>
      <c r="C10271" s="9">
        <v>6.2297064810991287E-2</v>
      </c>
    </row>
    <row r="10272" spans="1:3" x14ac:dyDescent="0.35">
      <c r="A10272">
        <v>10265</v>
      </c>
      <c r="B10272" s="35">
        <v>43981</v>
      </c>
      <c r="C10272" s="9">
        <v>6.541191041469574E-2</v>
      </c>
    </row>
    <row r="10273" spans="1:3" x14ac:dyDescent="0.35">
      <c r="A10273">
        <v>10266</v>
      </c>
      <c r="B10273" s="35">
        <v>43982</v>
      </c>
      <c r="C10273" s="9">
        <v>6.739410012960434E-2</v>
      </c>
    </row>
    <row r="10274" spans="1:3" x14ac:dyDescent="0.35">
      <c r="A10274">
        <v>10267</v>
      </c>
      <c r="B10274" s="35">
        <v>43983</v>
      </c>
      <c r="C10274" s="9">
        <v>6.739410012960434E-2</v>
      </c>
    </row>
    <row r="10275" spans="1:3" x14ac:dyDescent="0.35">
      <c r="A10275">
        <v>10268</v>
      </c>
      <c r="B10275" s="35">
        <v>43984</v>
      </c>
      <c r="C10275" s="9">
        <v>6.7677266895771027E-2</v>
      </c>
    </row>
    <row r="10276" spans="1:3" x14ac:dyDescent="0.35">
      <c r="A10276">
        <v>10269</v>
      </c>
      <c r="B10276" s="35">
        <v>43985</v>
      </c>
      <c r="C10276" s="9">
        <v>5.8049533516168594E-2</v>
      </c>
    </row>
    <row r="10277" spans="1:3" x14ac:dyDescent="0.35">
      <c r="A10277">
        <v>10270</v>
      </c>
      <c r="B10277" s="35">
        <v>43986</v>
      </c>
      <c r="C10277" s="9">
        <v>5.0970323383808136E-2</v>
      </c>
    </row>
    <row r="10278" spans="1:3" x14ac:dyDescent="0.35">
      <c r="A10278">
        <v>10271</v>
      </c>
      <c r="B10278" s="35">
        <v>43987</v>
      </c>
      <c r="C10278" s="9">
        <v>4.3607942759990692E-2</v>
      </c>
    </row>
    <row r="10279" spans="1:3" x14ac:dyDescent="0.35">
      <c r="A10279">
        <v>10272</v>
      </c>
      <c r="B10279" s="35">
        <v>43988</v>
      </c>
      <c r="C10279" s="9">
        <v>5.7483196258544922E-2</v>
      </c>
    </row>
    <row r="10280" spans="1:3" x14ac:dyDescent="0.35">
      <c r="A10280">
        <v>10273</v>
      </c>
      <c r="B10280" s="35">
        <v>43989</v>
      </c>
      <c r="C10280" s="9">
        <v>5.5784188210964203E-2</v>
      </c>
    </row>
    <row r="10281" spans="1:3" x14ac:dyDescent="0.35">
      <c r="A10281">
        <v>10274</v>
      </c>
      <c r="B10281" s="35">
        <v>43990</v>
      </c>
      <c r="C10281" s="9">
        <v>4.6439629048109055E-2</v>
      </c>
    </row>
    <row r="10282" spans="1:3" x14ac:dyDescent="0.35">
      <c r="A10282">
        <v>10275</v>
      </c>
      <c r="B10282" s="35">
        <v>43991</v>
      </c>
      <c r="C10282" s="9">
        <v>5.0120819360017776E-2</v>
      </c>
    </row>
    <row r="10283" spans="1:3" x14ac:dyDescent="0.35">
      <c r="A10283">
        <v>10276</v>
      </c>
      <c r="B10283" s="35">
        <v>43992</v>
      </c>
      <c r="C10283" s="9">
        <v>4.0209919214248657E-2</v>
      </c>
    </row>
    <row r="10284" spans="1:3" x14ac:dyDescent="0.35">
      <c r="A10284">
        <v>10277</v>
      </c>
      <c r="B10284" s="35">
        <v>43993</v>
      </c>
      <c r="C10284" s="9">
        <v>3.1148532405495644E-2</v>
      </c>
    </row>
    <row r="10285" spans="1:3" x14ac:dyDescent="0.35">
      <c r="A10285">
        <v>10278</v>
      </c>
      <c r="B10285" s="35">
        <v>43994</v>
      </c>
      <c r="C10285" s="9">
        <v>3.2281205058097839E-2</v>
      </c>
    </row>
    <row r="10286" spans="1:3" x14ac:dyDescent="0.35">
      <c r="A10286">
        <v>10279</v>
      </c>
      <c r="B10286" s="35">
        <v>43995</v>
      </c>
      <c r="C10286" s="9">
        <v>3.369705006480217E-2</v>
      </c>
    </row>
    <row r="10287" spans="1:3" x14ac:dyDescent="0.35">
      <c r="A10287">
        <v>10280</v>
      </c>
      <c r="B10287" s="35">
        <v>43996</v>
      </c>
      <c r="C10287" s="9">
        <v>3.5679224878549576E-2</v>
      </c>
    </row>
    <row r="10288" spans="1:3" x14ac:dyDescent="0.35">
      <c r="A10288">
        <v>10281</v>
      </c>
      <c r="B10288" s="35">
        <v>43997</v>
      </c>
      <c r="C10288" s="9">
        <v>3.9360415190458298E-2</v>
      </c>
    </row>
    <row r="10289" spans="1:3" x14ac:dyDescent="0.35">
      <c r="A10289">
        <v>10282</v>
      </c>
      <c r="B10289" s="35">
        <v>43998</v>
      </c>
      <c r="C10289" s="9">
        <v>3.6811899393796921E-2</v>
      </c>
    </row>
    <row r="10290" spans="1:3" x14ac:dyDescent="0.35">
      <c r="A10290">
        <v>10283</v>
      </c>
      <c r="B10290" s="35">
        <v>43999</v>
      </c>
      <c r="C10290" s="9">
        <v>3.2564371824264526E-2</v>
      </c>
    </row>
    <row r="10291" spans="1:3" x14ac:dyDescent="0.35">
      <c r="A10291">
        <v>10284</v>
      </c>
      <c r="B10291" s="35">
        <v>44000</v>
      </c>
      <c r="C10291" s="9">
        <v>3.2847542315721512E-2</v>
      </c>
    </row>
    <row r="10292" spans="1:3" x14ac:dyDescent="0.35">
      <c r="A10292">
        <v>10285</v>
      </c>
      <c r="B10292" s="35">
        <v>44001</v>
      </c>
      <c r="C10292" s="9">
        <v>3.9077248424291611E-2</v>
      </c>
    </row>
    <row r="10293" spans="1:3" x14ac:dyDescent="0.35">
      <c r="A10293">
        <v>10286</v>
      </c>
      <c r="B10293" s="35">
        <v>44002</v>
      </c>
      <c r="C10293" s="9">
        <v>3.8510911166667938E-2</v>
      </c>
    </row>
    <row r="10294" spans="1:3" x14ac:dyDescent="0.35">
      <c r="A10294">
        <v>10287</v>
      </c>
      <c r="B10294" s="35">
        <v>44003</v>
      </c>
      <c r="C10294" s="9">
        <v>4.0493089705705643E-2</v>
      </c>
    </row>
    <row r="10295" spans="1:3" x14ac:dyDescent="0.35">
      <c r="A10295">
        <v>10288</v>
      </c>
      <c r="B10295" s="35">
        <v>44004</v>
      </c>
      <c r="C10295" s="9">
        <v>4.7572299838066101E-2</v>
      </c>
    </row>
    <row r="10296" spans="1:3" x14ac:dyDescent="0.35">
      <c r="A10296">
        <v>10289</v>
      </c>
      <c r="B10296" s="35">
        <v>44005</v>
      </c>
      <c r="C10296" s="9">
        <v>6.1730727553367615E-2</v>
      </c>
    </row>
    <row r="10297" spans="1:3" x14ac:dyDescent="0.35">
      <c r="A10297">
        <v>10290</v>
      </c>
      <c r="B10297" s="35">
        <v>44006</v>
      </c>
      <c r="C10297" s="9">
        <v>5.0120819360017776E-2</v>
      </c>
    </row>
    <row r="10298" spans="1:3" x14ac:dyDescent="0.35">
      <c r="A10298">
        <v>10291</v>
      </c>
      <c r="B10298" s="35">
        <v>44007</v>
      </c>
      <c r="C10298" s="9">
        <v>3.1998038291931152E-2</v>
      </c>
    </row>
    <row r="10299" spans="1:3" x14ac:dyDescent="0.35">
      <c r="A10299">
        <v>10292</v>
      </c>
      <c r="B10299" s="35">
        <v>44008</v>
      </c>
      <c r="C10299" s="9">
        <v>2.8883183375000954E-2</v>
      </c>
    </row>
    <row r="10300" spans="1:3" x14ac:dyDescent="0.35">
      <c r="A10300">
        <v>10293</v>
      </c>
      <c r="B10300" s="35">
        <v>44009</v>
      </c>
      <c r="C10300" s="9">
        <v>2.8600014746189117E-2</v>
      </c>
    </row>
    <row r="10301" spans="1:3" x14ac:dyDescent="0.35">
      <c r="A10301">
        <v>10294</v>
      </c>
      <c r="B10301" s="35">
        <v>44010</v>
      </c>
      <c r="C10301" s="9">
        <v>2.605149894952774E-2</v>
      </c>
    </row>
    <row r="10302" spans="1:3" x14ac:dyDescent="0.35">
      <c r="A10302">
        <v>10295</v>
      </c>
      <c r="B10302" s="35">
        <v>44011</v>
      </c>
      <c r="C10302" s="9">
        <v>2.5201993063092232E-2</v>
      </c>
    </row>
    <row r="10303" spans="1:3" x14ac:dyDescent="0.35">
      <c r="A10303">
        <v>10296</v>
      </c>
      <c r="B10303" s="35">
        <v>44012</v>
      </c>
      <c r="C10303" s="9">
        <v>2.6617836207151413E-2</v>
      </c>
    </row>
    <row r="10304" spans="1:3" x14ac:dyDescent="0.35">
      <c r="A10304">
        <v>10297</v>
      </c>
      <c r="B10304" s="35">
        <v>44013</v>
      </c>
      <c r="C10304" s="9">
        <v>2.9449518769979477E-2</v>
      </c>
    </row>
    <row r="10305" spans="1:3" x14ac:dyDescent="0.35">
      <c r="A10305">
        <v>10298</v>
      </c>
      <c r="B10305" s="35">
        <v>44014</v>
      </c>
      <c r="C10305" s="9">
        <v>2.9449518769979477E-2</v>
      </c>
    </row>
    <row r="10306" spans="1:3" x14ac:dyDescent="0.35">
      <c r="A10306">
        <v>10299</v>
      </c>
      <c r="B10306" s="35">
        <v>44015</v>
      </c>
      <c r="C10306" s="9">
        <v>3.4546554088592529E-2</v>
      </c>
    </row>
    <row r="10307" spans="1:3" x14ac:dyDescent="0.35">
      <c r="A10307">
        <v>10300</v>
      </c>
      <c r="B10307" s="35">
        <v>44016</v>
      </c>
      <c r="C10307" s="9">
        <v>9.9675297737121582E-2</v>
      </c>
    </row>
    <row r="10308" spans="1:3" x14ac:dyDescent="0.35">
      <c r="A10308">
        <v>10301</v>
      </c>
      <c r="B10308" s="35">
        <v>44017</v>
      </c>
      <c r="C10308" s="9">
        <v>3.3130709081888199E-2</v>
      </c>
    </row>
    <row r="10309" spans="1:3" x14ac:dyDescent="0.35">
      <c r="A10309">
        <v>10302</v>
      </c>
      <c r="B10309" s="35">
        <v>44018</v>
      </c>
      <c r="C10309" s="9">
        <v>3.1148532405495644E-2</v>
      </c>
    </row>
    <row r="10310" spans="1:3" x14ac:dyDescent="0.35">
      <c r="A10310">
        <v>10303</v>
      </c>
      <c r="B10310" s="35">
        <v>44019</v>
      </c>
      <c r="C10310" s="9">
        <v>2.9449518769979477E-2</v>
      </c>
    </row>
    <row r="10311" spans="1:3" x14ac:dyDescent="0.35">
      <c r="A10311">
        <v>10304</v>
      </c>
      <c r="B10311" s="35">
        <v>44020</v>
      </c>
      <c r="C10311" s="9">
        <v>2.6334667578339577E-2</v>
      </c>
    </row>
    <row r="10312" spans="1:3" x14ac:dyDescent="0.35">
      <c r="A10312">
        <v>10305</v>
      </c>
      <c r="B10312" s="35">
        <v>44021</v>
      </c>
      <c r="C10312" s="9">
        <v>2.3786149919033051E-2</v>
      </c>
    </row>
    <row r="10313" spans="1:3" x14ac:dyDescent="0.35">
      <c r="A10313">
        <v>10306</v>
      </c>
      <c r="B10313" s="35">
        <v>44022</v>
      </c>
      <c r="C10313" s="9">
        <v>2.2087140008807182E-2</v>
      </c>
    </row>
    <row r="10314" spans="1:3" x14ac:dyDescent="0.35">
      <c r="A10314">
        <v>10307</v>
      </c>
      <c r="B10314" s="35">
        <v>44023</v>
      </c>
      <c r="C10314" s="9">
        <v>1.9821792840957642E-2</v>
      </c>
    </row>
    <row r="10315" spans="1:3" x14ac:dyDescent="0.35">
      <c r="A10315">
        <v>10308</v>
      </c>
      <c r="B10315" s="35">
        <v>44024</v>
      </c>
      <c r="C10315" s="9">
        <v>2.0954467356204987E-2</v>
      </c>
    </row>
    <row r="10316" spans="1:3" x14ac:dyDescent="0.35">
      <c r="A10316">
        <v>10309</v>
      </c>
      <c r="B10316" s="35">
        <v>44025</v>
      </c>
      <c r="C10316" s="9">
        <v>2.1237634122371674E-2</v>
      </c>
    </row>
    <row r="10317" spans="1:3" x14ac:dyDescent="0.35">
      <c r="A10317">
        <v>10310</v>
      </c>
      <c r="B10317" s="35">
        <v>44026</v>
      </c>
      <c r="C10317" s="9">
        <v>1.9255455583333969E-2</v>
      </c>
    </row>
    <row r="10318" spans="1:3" x14ac:dyDescent="0.35">
      <c r="A10318">
        <v>10311</v>
      </c>
      <c r="B10318" s="35">
        <v>44027</v>
      </c>
      <c r="C10318" s="9">
        <v>1.9255455583333969E-2</v>
      </c>
    </row>
    <row r="10319" spans="1:3" x14ac:dyDescent="0.35">
      <c r="A10319">
        <v>10312</v>
      </c>
      <c r="B10319" s="35">
        <v>44028</v>
      </c>
      <c r="C10319" s="9">
        <v>2.152080275118351E-2</v>
      </c>
    </row>
    <row r="10320" spans="1:3" x14ac:dyDescent="0.35">
      <c r="A10320">
        <v>10313</v>
      </c>
      <c r="B10320" s="35">
        <v>44029</v>
      </c>
      <c r="C10320" s="9">
        <v>2.1803971379995346E-2</v>
      </c>
    </row>
    <row r="10321" spans="1:3" x14ac:dyDescent="0.35">
      <c r="A10321">
        <v>10314</v>
      </c>
      <c r="B10321" s="35">
        <v>44030</v>
      </c>
      <c r="C10321" s="9">
        <v>2.1237634122371674E-2</v>
      </c>
    </row>
    <row r="10322" spans="1:3" x14ac:dyDescent="0.35">
      <c r="A10322">
        <v>10315</v>
      </c>
      <c r="B10322" s="35">
        <v>44031</v>
      </c>
      <c r="C10322" s="9">
        <v>2.067129872739315E-2</v>
      </c>
    </row>
    <row r="10323" spans="1:3" x14ac:dyDescent="0.35">
      <c r="A10323">
        <v>10316</v>
      </c>
      <c r="B10323" s="35">
        <v>44032</v>
      </c>
      <c r="C10323" s="9">
        <v>2.0104959607124329E-2</v>
      </c>
    </row>
    <row r="10324" spans="1:3" x14ac:dyDescent="0.35">
      <c r="A10324">
        <v>10317</v>
      </c>
      <c r="B10324" s="35">
        <v>44033</v>
      </c>
      <c r="C10324" s="9">
        <v>2.0954467356204987E-2</v>
      </c>
    </row>
    <row r="10325" spans="1:3" x14ac:dyDescent="0.35">
      <c r="A10325">
        <v>10318</v>
      </c>
      <c r="B10325" s="35">
        <v>44034</v>
      </c>
      <c r="C10325" s="9">
        <v>2.152080275118351E-2</v>
      </c>
    </row>
    <row r="10326" spans="1:3" x14ac:dyDescent="0.35">
      <c r="A10326">
        <v>10319</v>
      </c>
      <c r="B10326" s="35">
        <v>44035</v>
      </c>
      <c r="C10326" s="9">
        <v>2.2370308637619019E-2</v>
      </c>
    </row>
    <row r="10327" spans="1:3" x14ac:dyDescent="0.35">
      <c r="A10327">
        <v>10320</v>
      </c>
      <c r="B10327" s="35">
        <v>44036</v>
      </c>
      <c r="C10327" s="9">
        <v>2.0388130098581314E-2</v>
      </c>
    </row>
    <row r="10328" spans="1:3" x14ac:dyDescent="0.35">
      <c r="A10328">
        <v>10321</v>
      </c>
      <c r="B10328" s="35">
        <v>44037</v>
      </c>
      <c r="C10328" s="9">
        <v>2.2370308637619019E-2</v>
      </c>
    </row>
    <row r="10329" spans="1:3" x14ac:dyDescent="0.35">
      <c r="A10329">
        <v>10322</v>
      </c>
      <c r="B10329" s="35">
        <v>44038</v>
      </c>
      <c r="C10329" s="9">
        <v>2.8033677488565445E-2</v>
      </c>
    </row>
    <row r="10330" spans="1:3" x14ac:dyDescent="0.35">
      <c r="A10330">
        <v>10323</v>
      </c>
      <c r="B10330" s="35">
        <v>44039</v>
      </c>
      <c r="C10330" s="9">
        <v>3.5112891346216202E-2</v>
      </c>
    </row>
    <row r="10331" spans="1:3" x14ac:dyDescent="0.35">
      <c r="A10331">
        <v>10324</v>
      </c>
      <c r="B10331" s="35">
        <v>44040</v>
      </c>
      <c r="C10331" s="9">
        <v>4.7289133071899414E-2</v>
      </c>
    </row>
    <row r="10332" spans="1:3" x14ac:dyDescent="0.35">
      <c r="A10332">
        <v>10325</v>
      </c>
      <c r="B10332" s="35">
        <v>44041</v>
      </c>
      <c r="C10332" s="9">
        <v>4.9837648868560791E-2</v>
      </c>
    </row>
    <row r="10333" spans="1:3" x14ac:dyDescent="0.35">
      <c r="A10333">
        <v>10326</v>
      </c>
      <c r="B10333" s="35">
        <v>44042</v>
      </c>
      <c r="C10333" s="9">
        <v>3.6528732627630234E-2</v>
      </c>
    </row>
    <row r="10334" spans="1:3" x14ac:dyDescent="0.35">
      <c r="A10334">
        <v>10327</v>
      </c>
      <c r="B10334" s="35">
        <v>44043</v>
      </c>
      <c r="C10334" s="9">
        <v>3.3130709081888199E-2</v>
      </c>
    </row>
    <row r="10335" spans="1:3" x14ac:dyDescent="0.35">
      <c r="A10335">
        <v>10328</v>
      </c>
      <c r="B10335" s="35">
        <v>44044</v>
      </c>
      <c r="C10335" s="9">
        <v>3.1998038291931152E-2</v>
      </c>
    </row>
    <row r="10336" spans="1:3" x14ac:dyDescent="0.35">
      <c r="A10336">
        <v>10329</v>
      </c>
      <c r="B10336" s="35">
        <v>44045</v>
      </c>
      <c r="C10336" s="9">
        <v>3.2564371824264526E-2</v>
      </c>
    </row>
    <row r="10337" spans="1:3" x14ac:dyDescent="0.35">
      <c r="A10337">
        <v>10330</v>
      </c>
      <c r="B10337" s="35">
        <v>44046</v>
      </c>
      <c r="C10337" s="9">
        <v>3.4263383597135544E-2</v>
      </c>
    </row>
    <row r="10338" spans="1:3" x14ac:dyDescent="0.35">
      <c r="A10338">
        <v>10331</v>
      </c>
      <c r="B10338" s="35">
        <v>44047</v>
      </c>
      <c r="C10338" s="9">
        <v>3.4829720854759216E-2</v>
      </c>
    </row>
    <row r="10339" spans="1:3" x14ac:dyDescent="0.35">
      <c r="A10339">
        <v>10332</v>
      </c>
      <c r="B10339" s="35">
        <v>44048</v>
      </c>
      <c r="C10339" s="9">
        <v>4.2475268244743347E-2</v>
      </c>
    </row>
    <row r="10340" spans="1:3" x14ac:dyDescent="0.35">
      <c r="A10340">
        <v>10333</v>
      </c>
      <c r="B10340" s="35">
        <v>44049</v>
      </c>
      <c r="C10340" s="9">
        <v>4.1625764220952988E-2</v>
      </c>
    </row>
    <row r="10341" spans="1:3" x14ac:dyDescent="0.35">
      <c r="A10341">
        <v>10334</v>
      </c>
      <c r="B10341" s="35">
        <v>44050</v>
      </c>
      <c r="C10341" s="9">
        <v>3.7944573909044266E-2</v>
      </c>
    </row>
    <row r="10342" spans="1:3" x14ac:dyDescent="0.35">
      <c r="A10342">
        <v>10335</v>
      </c>
      <c r="B10342" s="35">
        <v>44051</v>
      </c>
      <c r="C10342" s="9">
        <v>3.5962395370006561E-2</v>
      </c>
    </row>
    <row r="10343" spans="1:3" x14ac:dyDescent="0.35">
      <c r="A10343">
        <v>10336</v>
      </c>
      <c r="B10343" s="35">
        <v>44052</v>
      </c>
      <c r="C10343" s="9">
        <v>3.4546554088592529E-2</v>
      </c>
    </row>
    <row r="10344" spans="1:3" x14ac:dyDescent="0.35">
      <c r="A10344">
        <v>10337</v>
      </c>
      <c r="B10344" s="35">
        <v>44053</v>
      </c>
      <c r="C10344" s="9">
        <v>3.1714867800474167E-2</v>
      </c>
    </row>
    <row r="10345" spans="1:3" x14ac:dyDescent="0.35">
      <c r="A10345">
        <v>10338</v>
      </c>
      <c r="B10345" s="35">
        <v>44054</v>
      </c>
      <c r="C10345" s="9">
        <v>3.2847542315721512E-2</v>
      </c>
    </row>
    <row r="10346" spans="1:3" x14ac:dyDescent="0.35">
      <c r="A10346">
        <v>10339</v>
      </c>
      <c r="B10346" s="35">
        <v>44055</v>
      </c>
      <c r="C10346" s="9">
        <v>3.5112891346216202E-2</v>
      </c>
    </row>
    <row r="10347" spans="1:3" x14ac:dyDescent="0.35">
      <c r="A10347">
        <v>10340</v>
      </c>
      <c r="B10347" s="35">
        <v>44056</v>
      </c>
      <c r="C10347" s="9">
        <v>3.3980216830968857E-2</v>
      </c>
    </row>
    <row r="10348" spans="1:3" x14ac:dyDescent="0.35">
      <c r="A10348">
        <v>10341</v>
      </c>
      <c r="B10348" s="35">
        <v>44057</v>
      </c>
      <c r="C10348" s="9">
        <v>3.4263383597135544E-2</v>
      </c>
    </row>
    <row r="10349" spans="1:3" x14ac:dyDescent="0.35">
      <c r="A10349">
        <v>10342</v>
      </c>
      <c r="B10349" s="35">
        <v>44058</v>
      </c>
      <c r="C10349" s="9">
        <v>3.4263383597135544E-2</v>
      </c>
    </row>
    <row r="10350" spans="1:3" x14ac:dyDescent="0.35">
      <c r="A10350">
        <v>10343</v>
      </c>
      <c r="B10350" s="35">
        <v>44059</v>
      </c>
      <c r="C10350" s="9">
        <v>3.4829720854759216E-2</v>
      </c>
    </row>
    <row r="10351" spans="1:3" x14ac:dyDescent="0.35">
      <c r="A10351">
        <v>10344</v>
      </c>
      <c r="B10351" s="35">
        <v>44060</v>
      </c>
      <c r="C10351" s="9">
        <v>3.369705006480217E-2</v>
      </c>
    </row>
    <row r="10352" spans="1:3" x14ac:dyDescent="0.35">
      <c r="A10352">
        <v>10345</v>
      </c>
      <c r="B10352" s="35">
        <v>44061</v>
      </c>
      <c r="C10352" s="9">
        <v>3.1148532405495644E-2</v>
      </c>
    </row>
    <row r="10353" spans="1:3" x14ac:dyDescent="0.35">
      <c r="A10353">
        <v>10346</v>
      </c>
      <c r="B10353" s="35">
        <v>44062</v>
      </c>
      <c r="C10353" s="9">
        <v>3.3413875848054886E-2</v>
      </c>
    </row>
    <row r="10354" spans="1:3" x14ac:dyDescent="0.35">
      <c r="A10354">
        <v>10347</v>
      </c>
      <c r="B10354" s="35">
        <v>44063</v>
      </c>
      <c r="C10354" s="9">
        <v>4.6722795814275742E-2</v>
      </c>
    </row>
    <row r="10355" spans="1:3" x14ac:dyDescent="0.35">
      <c r="A10355">
        <v>10348</v>
      </c>
      <c r="B10355" s="35">
        <v>44064</v>
      </c>
      <c r="C10355" s="9">
        <v>6.2297064810991287E-2</v>
      </c>
    </row>
    <row r="10356" spans="1:3" x14ac:dyDescent="0.35">
      <c r="A10356">
        <v>10349</v>
      </c>
      <c r="B10356" s="35">
        <v>44065</v>
      </c>
      <c r="C10356" s="9">
        <v>3.6528732627630234E-2</v>
      </c>
    </row>
    <row r="10357" spans="1:3" x14ac:dyDescent="0.35">
      <c r="A10357">
        <v>10350</v>
      </c>
      <c r="B10357" s="35">
        <v>44066</v>
      </c>
      <c r="C10357" s="9">
        <v>3.1714867800474167E-2</v>
      </c>
    </row>
    <row r="10358" spans="1:3" x14ac:dyDescent="0.35">
      <c r="A10358">
        <v>10351</v>
      </c>
      <c r="B10358" s="35">
        <v>44067</v>
      </c>
      <c r="C10358" s="9">
        <v>2.916635200381279E-2</v>
      </c>
    </row>
    <row r="10359" spans="1:3" x14ac:dyDescent="0.35">
      <c r="A10359">
        <v>10352</v>
      </c>
      <c r="B10359" s="35">
        <v>44068</v>
      </c>
      <c r="C10359" s="9">
        <v>2.8033677488565445E-2</v>
      </c>
    </row>
    <row r="10360" spans="1:3" x14ac:dyDescent="0.35">
      <c r="A10360">
        <v>10353</v>
      </c>
      <c r="B10360" s="35">
        <v>44069</v>
      </c>
      <c r="C10360" s="9">
        <v>2.7184171602129936E-2</v>
      </c>
    </row>
    <row r="10361" spans="1:3" x14ac:dyDescent="0.35">
      <c r="A10361">
        <v>10354</v>
      </c>
      <c r="B10361" s="35">
        <v>44070</v>
      </c>
      <c r="C10361" s="9">
        <v>3.2281205058097839E-2</v>
      </c>
    </row>
    <row r="10362" spans="1:3" x14ac:dyDescent="0.35">
      <c r="A10362">
        <v>10355</v>
      </c>
      <c r="B10362" s="35">
        <v>44071</v>
      </c>
      <c r="C10362" s="9">
        <v>2.7467342093586922E-2</v>
      </c>
    </row>
    <row r="10363" spans="1:3" x14ac:dyDescent="0.35">
      <c r="A10363">
        <v>10356</v>
      </c>
      <c r="B10363" s="35">
        <v>44072</v>
      </c>
      <c r="C10363" s="9">
        <v>3.3980216830968857E-2</v>
      </c>
    </row>
    <row r="10364" spans="1:3" x14ac:dyDescent="0.35">
      <c r="A10364">
        <v>10357</v>
      </c>
      <c r="B10364" s="35">
        <v>44073</v>
      </c>
      <c r="C10364" s="9">
        <v>3.4263383597135544E-2</v>
      </c>
    </row>
    <row r="10365" spans="1:3" x14ac:dyDescent="0.35">
      <c r="A10365">
        <v>10358</v>
      </c>
      <c r="B10365" s="35">
        <v>44074</v>
      </c>
      <c r="C10365" s="9">
        <v>3.7944573909044266E-2</v>
      </c>
    </row>
    <row r="10366" spans="1:3" x14ac:dyDescent="0.35">
      <c r="A10366">
        <v>10359</v>
      </c>
      <c r="B10366" s="35">
        <v>44075</v>
      </c>
      <c r="C10366" s="9">
        <v>3.9077248424291611E-2</v>
      </c>
    </row>
    <row r="10367" spans="1:3" x14ac:dyDescent="0.35">
      <c r="A10367">
        <v>10360</v>
      </c>
      <c r="B10367" s="35">
        <v>44076</v>
      </c>
      <c r="C10367" s="9">
        <v>3.5962395370006561E-2</v>
      </c>
    </row>
    <row r="10368" spans="1:3" x14ac:dyDescent="0.35">
      <c r="A10368">
        <v>10361</v>
      </c>
      <c r="B10368" s="35">
        <v>44077</v>
      </c>
      <c r="C10368" s="9">
        <v>3.3413875848054886E-2</v>
      </c>
    </row>
    <row r="10369" spans="1:3" x14ac:dyDescent="0.35">
      <c r="A10369">
        <v>10362</v>
      </c>
      <c r="B10369" s="35">
        <v>44078</v>
      </c>
      <c r="C10369" s="9">
        <v>3.1714867800474167E-2</v>
      </c>
    </row>
    <row r="10370" spans="1:3" x14ac:dyDescent="0.35">
      <c r="A10370">
        <v>10363</v>
      </c>
      <c r="B10370" s="35">
        <v>44079</v>
      </c>
      <c r="C10370" s="9">
        <v>3.0015856027603149E-2</v>
      </c>
    </row>
    <row r="10371" spans="1:3" x14ac:dyDescent="0.35">
      <c r="A10371">
        <v>10364</v>
      </c>
      <c r="B10371" s="35">
        <v>44080</v>
      </c>
      <c r="C10371" s="9">
        <v>2.7750510722398758E-2</v>
      </c>
    </row>
    <row r="10372" spans="1:3" x14ac:dyDescent="0.35">
      <c r="A10372">
        <v>10365</v>
      </c>
      <c r="B10372" s="35">
        <v>44081</v>
      </c>
      <c r="C10372" s="9">
        <v>2.6334667578339577E-2</v>
      </c>
    </row>
    <row r="10373" spans="1:3" x14ac:dyDescent="0.35">
      <c r="A10373">
        <v>10366</v>
      </c>
      <c r="B10373" s="35">
        <v>44082</v>
      </c>
      <c r="C10373" s="9">
        <v>3.1148532405495644E-2</v>
      </c>
    </row>
    <row r="10374" spans="1:3" x14ac:dyDescent="0.35">
      <c r="A10374">
        <v>10367</v>
      </c>
      <c r="B10374" s="35">
        <v>44083</v>
      </c>
      <c r="C10374" s="9">
        <v>4.0209919214248657E-2</v>
      </c>
    </row>
    <row r="10375" spans="1:3" x14ac:dyDescent="0.35">
      <c r="A10375">
        <v>10368</v>
      </c>
      <c r="B10375" s="35">
        <v>44084</v>
      </c>
      <c r="C10375" s="9">
        <v>4.304160550236702E-2</v>
      </c>
    </row>
    <row r="10376" spans="1:3" x14ac:dyDescent="0.35">
      <c r="A10376">
        <v>10369</v>
      </c>
      <c r="B10376" s="35">
        <v>44085</v>
      </c>
      <c r="C10376" s="9">
        <v>5.0120819360017776E-2</v>
      </c>
    </row>
    <row r="10377" spans="1:3" x14ac:dyDescent="0.35">
      <c r="A10377">
        <v>10370</v>
      </c>
      <c r="B10377" s="35">
        <v>44086</v>
      </c>
      <c r="C10377" s="9">
        <v>4.5023787766695023E-2</v>
      </c>
    </row>
    <row r="10378" spans="1:3" x14ac:dyDescent="0.35">
      <c r="A10378">
        <v>10371</v>
      </c>
      <c r="B10378" s="35">
        <v>44087</v>
      </c>
      <c r="C10378" s="9">
        <v>4.1342597454786301E-2</v>
      </c>
    </row>
    <row r="10379" spans="1:3" x14ac:dyDescent="0.35">
      <c r="A10379">
        <v>10372</v>
      </c>
      <c r="B10379" s="35">
        <v>44088</v>
      </c>
      <c r="C10379" s="9">
        <v>3.8510911166667938E-2</v>
      </c>
    </row>
    <row r="10380" spans="1:3" x14ac:dyDescent="0.35">
      <c r="A10380">
        <v>10373</v>
      </c>
      <c r="B10380" s="35">
        <v>44089</v>
      </c>
      <c r="C10380" s="9">
        <v>3.6528732627630234E-2</v>
      </c>
    </row>
    <row r="10381" spans="1:3" x14ac:dyDescent="0.35">
      <c r="A10381">
        <v>10374</v>
      </c>
      <c r="B10381" s="35">
        <v>44090</v>
      </c>
      <c r="C10381" s="9">
        <v>3.4263383597135544E-2</v>
      </c>
    </row>
    <row r="10382" spans="1:3" x14ac:dyDescent="0.35">
      <c r="A10382">
        <v>10375</v>
      </c>
      <c r="B10382" s="35">
        <v>44091</v>
      </c>
      <c r="C10382" s="9">
        <v>3.3980216830968857E-2</v>
      </c>
    </row>
    <row r="10383" spans="1:3" x14ac:dyDescent="0.35">
      <c r="A10383">
        <v>10376</v>
      </c>
      <c r="B10383" s="35">
        <v>44092</v>
      </c>
      <c r="C10383" s="9">
        <v>3.3130709081888199E-2</v>
      </c>
    </row>
    <row r="10384" spans="1:3" x14ac:dyDescent="0.35">
      <c r="A10384">
        <v>10377</v>
      </c>
      <c r="B10384" s="35">
        <v>44093</v>
      </c>
      <c r="C10384" s="9">
        <v>3.1714867800474167E-2</v>
      </c>
    </row>
    <row r="10385" spans="1:3" x14ac:dyDescent="0.35">
      <c r="A10385">
        <v>10378</v>
      </c>
      <c r="B10385" s="35">
        <v>44094</v>
      </c>
      <c r="C10385" s="9">
        <v>3.0299026519060135E-2</v>
      </c>
    </row>
    <row r="10386" spans="1:3" x14ac:dyDescent="0.35">
      <c r="A10386">
        <v>10379</v>
      </c>
      <c r="B10386" s="35">
        <v>44095</v>
      </c>
      <c r="C10386" s="9">
        <v>3.0865363776683807E-2</v>
      </c>
    </row>
    <row r="10387" spans="1:3" x14ac:dyDescent="0.35">
      <c r="A10387">
        <v>10380</v>
      </c>
      <c r="B10387" s="35">
        <v>44096</v>
      </c>
      <c r="C10387" s="9">
        <v>3.2564371824264526E-2</v>
      </c>
    </row>
    <row r="10388" spans="1:3" x14ac:dyDescent="0.35">
      <c r="A10388">
        <v>10381</v>
      </c>
      <c r="B10388" s="35">
        <v>44097</v>
      </c>
      <c r="C10388" s="9">
        <v>3.6811899393796921E-2</v>
      </c>
    </row>
    <row r="10389" spans="1:3" x14ac:dyDescent="0.35">
      <c r="A10389">
        <v>10382</v>
      </c>
      <c r="B10389" s="35">
        <v>44098</v>
      </c>
      <c r="C10389" s="9">
        <v>3.4829720854759216E-2</v>
      </c>
    </row>
    <row r="10390" spans="1:3" x14ac:dyDescent="0.35">
      <c r="A10390">
        <v>10383</v>
      </c>
      <c r="B10390" s="35">
        <v>44099</v>
      </c>
      <c r="C10390" s="9">
        <v>3.3130709081888199E-2</v>
      </c>
    </row>
    <row r="10391" spans="1:3" x14ac:dyDescent="0.35">
      <c r="A10391">
        <v>10384</v>
      </c>
      <c r="B10391" s="35">
        <v>44100</v>
      </c>
      <c r="C10391" s="9">
        <v>3.0865363776683807E-2</v>
      </c>
    </row>
    <row r="10392" spans="1:3" x14ac:dyDescent="0.35">
      <c r="A10392">
        <v>10385</v>
      </c>
      <c r="B10392" s="35">
        <v>44101</v>
      </c>
      <c r="C10392" s="9">
        <v>3.1714867800474167E-2</v>
      </c>
    </row>
    <row r="10393" spans="1:3" x14ac:dyDescent="0.35">
      <c r="A10393">
        <v>10386</v>
      </c>
      <c r="B10393" s="35">
        <v>44102</v>
      </c>
      <c r="C10393" s="9">
        <v>3.4263383597135544E-2</v>
      </c>
    </row>
    <row r="10394" spans="1:3" x14ac:dyDescent="0.35">
      <c r="A10394">
        <v>10387</v>
      </c>
      <c r="B10394" s="35">
        <v>44103</v>
      </c>
      <c r="C10394" s="9">
        <v>3.3980216830968857E-2</v>
      </c>
    </row>
    <row r="10395" spans="1:3" x14ac:dyDescent="0.35">
      <c r="A10395">
        <v>10388</v>
      </c>
      <c r="B10395" s="35">
        <v>44104</v>
      </c>
      <c r="C10395" s="9">
        <v>3.1998038291931152E-2</v>
      </c>
    </row>
    <row r="10396" spans="1:3" x14ac:dyDescent="0.35">
      <c r="A10396">
        <v>10389</v>
      </c>
      <c r="B10396" s="35">
        <v>44105</v>
      </c>
      <c r="C10396" s="9">
        <v>3.143170103430748E-2</v>
      </c>
    </row>
    <row r="10397" spans="1:3" x14ac:dyDescent="0.35">
      <c r="A10397">
        <v>10390</v>
      </c>
      <c r="B10397" s="35">
        <v>44106</v>
      </c>
      <c r="C10397" s="9">
        <v>3.1148532405495644E-2</v>
      </c>
    </row>
    <row r="10398" spans="1:3" x14ac:dyDescent="0.35">
      <c r="A10398">
        <v>10391</v>
      </c>
      <c r="B10398" s="35">
        <v>44107</v>
      </c>
      <c r="C10398" s="9">
        <v>3.0865363776683807E-2</v>
      </c>
    </row>
    <row r="10399" spans="1:3" x14ac:dyDescent="0.35">
      <c r="A10399">
        <v>10392</v>
      </c>
      <c r="B10399" s="35">
        <v>44108</v>
      </c>
      <c r="C10399" s="9">
        <v>3.0582195147871971E-2</v>
      </c>
    </row>
    <row r="10400" spans="1:3" x14ac:dyDescent="0.35">
      <c r="A10400">
        <v>10393</v>
      </c>
      <c r="B10400" s="35">
        <v>44109</v>
      </c>
      <c r="C10400" s="9">
        <v>3.0299026519060135E-2</v>
      </c>
    </row>
    <row r="10401" spans="1:3" x14ac:dyDescent="0.35">
      <c r="A10401">
        <v>10394</v>
      </c>
      <c r="B10401" s="35">
        <v>44110</v>
      </c>
      <c r="C10401" s="9">
        <v>3.0299026519060135E-2</v>
      </c>
    </row>
    <row r="10402" spans="1:3" x14ac:dyDescent="0.35">
      <c r="A10402">
        <v>10395</v>
      </c>
      <c r="B10402" s="35">
        <v>44111</v>
      </c>
      <c r="C10402" s="9">
        <v>2.9449518769979477E-2</v>
      </c>
    </row>
    <row r="10403" spans="1:3" x14ac:dyDescent="0.35">
      <c r="A10403">
        <v>10396</v>
      </c>
      <c r="B10403" s="35">
        <v>44112</v>
      </c>
      <c r="C10403" s="9">
        <v>2.9449518769979477E-2</v>
      </c>
    </row>
    <row r="10404" spans="1:3" x14ac:dyDescent="0.35">
      <c r="A10404">
        <v>10397</v>
      </c>
      <c r="B10404" s="35">
        <v>44113</v>
      </c>
      <c r="C10404" s="9">
        <v>2.8883183375000954E-2</v>
      </c>
    </row>
    <row r="10405" spans="1:3" x14ac:dyDescent="0.35">
      <c r="A10405">
        <v>10398</v>
      </c>
      <c r="B10405" s="35">
        <v>44114</v>
      </c>
      <c r="C10405" s="9">
        <v>2.8600014746189117E-2</v>
      </c>
    </row>
    <row r="10406" spans="1:3" x14ac:dyDescent="0.35">
      <c r="A10406">
        <v>10399</v>
      </c>
      <c r="B10406" s="35">
        <v>44115</v>
      </c>
      <c r="C10406" s="9">
        <v>2.8883183375000954E-2</v>
      </c>
    </row>
    <row r="10407" spans="1:3" x14ac:dyDescent="0.35">
      <c r="A10407">
        <v>10400</v>
      </c>
      <c r="B10407" s="35">
        <v>44116</v>
      </c>
      <c r="C10407" s="9">
        <v>2.9732687398791313E-2</v>
      </c>
    </row>
    <row r="10408" spans="1:3" x14ac:dyDescent="0.35">
      <c r="A10408">
        <v>10401</v>
      </c>
      <c r="B10408" s="35">
        <v>44117</v>
      </c>
      <c r="C10408" s="9">
        <v>2.9732687398791313E-2</v>
      </c>
    </row>
    <row r="10409" spans="1:3" x14ac:dyDescent="0.35">
      <c r="A10409">
        <v>10402</v>
      </c>
      <c r="B10409" s="35">
        <v>44118</v>
      </c>
      <c r="C10409" s="9">
        <v>2.8600014746189117E-2</v>
      </c>
    </row>
    <row r="10410" spans="1:3" x14ac:dyDescent="0.35">
      <c r="A10410">
        <v>10403</v>
      </c>
      <c r="B10410" s="35">
        <v>44119</v>
      </c>
      <c r="C10410" s="9">
        <v>3.1148532405495644E-2</v>
      </c>
    </row>
    <row r="10411" spans="1:3" x14ac:dyDescent="0.35">
      <c r="A10411">
        <v>10404</v>
      </c>
      <c r="B10411" s="35">
        <v>44120</v>
      </c>
      <c r="C10411" s="9">
        <v>3.0865363776683807E-2</v>
      </c>
    </row>
    <row r="10412" spans="1:3" x14ac:dyDescent="0.35">
      <c r="A10412">
        <v>10405</v>
      </c>
      <c r="B10412" s="35">
        <v>44121</v>
      </c>
      <c r="C10412" s="9">
        <v>2.9449518769979477E-2</v>
      </c>
    </row>
    <row r="10413" spans="1:3" x14ac:dyDescent="0.35">
      <c r="A10413">
        <v>10406</v>
      </c>
      <c r="B10413" s="35">
        <v>44122</v>
      </c>
      <c r="C10413" s="9">
        <v>2.8883183375000954E-2</v>
      </c>
    </row>
    <row r="10414" spans="1:3" x14ac:dyDescent="0.35">
      <c r="A10414">
        <v>10407</v>
      </c>
      <c r="B10414" s="35">
        <v>44123</v>
      </c>
      <c r="C10414" s="9">
        <v>2.8033677488565445E-2</v>
      </c>
    </row>
    <row r="10415" spans="1:3" x14ac:dyDescent="0.35">
      <c r="A10415">
        <v>10408</v>
      </c>
      <c r="B10415" s="35">
        <v>44124</v>
      </c>
      <c r="C10415" s="9">
        <v>2.6617836207151413E-2</v>
      </c>
    </row>
    <row r="10416" spans="1:3" x14ac:dyDescent="0.35">
      <c r="A10416">
        <v>10409</v>
      </c>
      <c r="B10416" s="35">
        <v>44125</v>
      </c>
      <c r="C10416" s="9">
        <v>2.8600014746189117E-2</v>
      </c>
    </row>
    <row r="10417" spans="1:3" x14ac:dyDescent="0.35">
      <c r="A10417">
        <v>10410</v>
      </c>
      <c r="B10417" s="35">
        <v>44126</v>
      </c>
      <c r="C10417" s="9">
        <v>2.9449518769979477E-2</v>
      </c>
    </row>
    <row r="10418" spans="1:3" x14ac:dyDescent="0.35">
      <c r="A10418">
        <v>10411</v>
      </c>
      <c r="B10418" s="35">
        <v>44127</v>
      </c>
      <c r="C10418" s="9">
        <v>2.8600014746189117E-2</v>
      </c>
    </row>
    <row r="10419" spans="1:3" x14ac:dyDescent="0.35">
      <c r="A10419">
        <v>10412</v>
      </c>
      <c r="B10419" s="35">
        <v>44128</v>
      </c>
      <c r="C10419" s="9">
        <v>1.8122781068086624E-2</v>
      </c>
    </row>
    <row r="10420" spans="1:3" x14ac:dyDescent="0.35">
      <c r="A10420">
        <v>10413</v>
      </c>
      <c r="B10420" s="35">
        <v>44129</v>
      </c>
      <c r="C10420" s="9">
        <v>5.6633693166077137E-3</v>
      </c>
    </row>
    <row r="10421" spans="1:3" x14ac:dyDescent="0.35">
      <c r="A10421">
        <v>10414</v>
      </c>
      <c r="B10421" s="35">
        <v>44130</v>
      </c>
      <c r="C10421" s="9">
        <v>6.7960429005324841E-3</v>
      </c>
    </row>
    <row r="10422" spans="1:3" x14ac:dyDescent="0.35">
      <c r="A10422">
        <v>10415</v>
      </c>
      <c r="B10422" s="35">
        <v>44131</v>
      </c>
      <c r="C10422" s="9">
        <v>7.0792115293443203E-3</v>
      </c>
    </row>
    <row r="10423" spans="1:3" x14ac:dyDescent="0.35">
      <c r="A10423">
        <v>10416</v>
      </c>
      <c r="B10423" s="35">
        <v>44132</v>
      </c>
      <c r="C10423" s="9">
        <v>6.7960429005324841E-3</v>
      </c>
    </row>
    <row r="10424" spans="1:3" x14ac:dyDescent="0.35">
      <c r="A10424">
        <v>10417</v>
      </c>
      <c r="B10424" s="35">
        <v>44133</v>
      </c>
      <c r="C10424" s="9">
        <v>6.7960429005324841E-3</v>
      </c>
    </row>
    <row r="10425" spans="1:3" x14ac:dyDescent="0.35">
      <c r="A10425">
        <v>10418</v>
      </c>
      <c r="B10425" s="35">
        <v>44134</v>
      </c>
      <c r="C10425" s="9">
        <v>6.7960429005324841E-3</v>
      </c>
    </row>
    <row r="10426" spans="1:3" x14ac:dyDescent="0.35">
      <c r="A10426">
        <v>10419</v>
      </c>
      <c r="B10426" s="35">
        <v>44135</v>
      </c>
      <c r="C10426" s="9">
        <v>1.1043570004403591E-2</v>
      </c>
    </row>
    <row r="10427" spans="1:3" x14ac:dyDescent="0.35">
      <c r="A10427">
        <v>10420</v>
      </c>
      <c r="B10427" s="35">
        <v>44136</v>
      </c>
      <c r="C10427" s="9">
        <v>1.3875255361199379E-2</v>
      </c>
    </row>
    <row r="10428" spans="1:3" x14ac:dyDescent="0.35">
      <c r="A10428">
        <v>10421</v>
      </c>
      <c r="B10428" s="35">
        <v>44137</v>
      </c>
      <c r="C10428" s="9">
        <v>6.2297061085700989E-3</v>
      </c>
    </row>
    <row r="10429" spans="1:3" x14ac:dyDescent="0.35">
      <c r="A10429">
        <v>10422</v>
      </c>
      <c r="B10429" s="35">
        <v>44138</v>
      </c>
      <c r="C10429" s="9">
        <v>5.3802006877958775E-3</v>
      </c>
    </row>
    <row r="10430" spans="1:3" x14ac:dyDescent="0.35">
      <c r="A10430">
        <v>10423</v>
      </c>
      <c r="B10430" s="35">
        <v>44139</v>
      </c>
      <c r="C10430" s="9">
        <v>4.2475271038711071E-3</v>
      </c>
    </row>
    <row r="10431" spans="1:3" x14ac:dyDescent="0.35">
      <c r="A10431">
        <v>10424</v>
      </c>
      <c r="B10431" s="35">
        <v>44140</v>
      </c>
      <c r="C10431" s="9">
        <v>3.9643584750592709E-3</v>
      </c>
    </row>
    <row r="10432" spans="1:3" x14ac:dyDescent="0.35">
      <c r="A10432">
        <v>10425</v>
      </c>
      <c r="B10432" s="35">
        <v>44141</v>
      </c>
      <c r="C10432" s="9">
        <v>3.9643584750592709E-3</v>
      </c>
    </row>
    <row r="10433" spans="1:3" x14ac:dyDescent="0.35">
      <c r="A10433">
        <v>10426</v>
      </c>
      <c r="B10433" s="35">
        <v>44142</v>
      </c>
      <c r="C10433" s="9">
        <v>2.5485162623226643E-3</v>
      </c>
    </row>
    <row r="10434" spans="1:3" x14ac:dyDescent="0.35">
      <c r="A10434">
        <v>10427</v>
      </c>
      <c r="B10434" s="35">
        <v>44143</v>
      </c>
      <c r="C10434" s="9">
        <v>3.6811898462474346E-3</v>
      </c>
    </row>
    <row r="10435" spans="1:3" x14ac:dyDescent="0.35">
      <c r="A10435">
        <v>10428</v>
      </c>
      <c r="B10435" s="35">
        <v>44144</v>
      </c>
      <c r="C10435" s="9">
        <v>3.9643584750592709E-3</v>
      </c>
    </row>
    <row r="10436" spans="1:3" x14ac:dyDescent="0.35">
      <c r="A10436">
        <v>10429</v>
      </c>
      <c r="B10436" s="35">
        <v>44145</v>
      </c>
      <c r="C10436" s="9">
        <v>4.2475271038711071E-3</v>
      </c>
    </row>
    <row r="10437" spans="1:3" x14ac:dyDescent="0.35">
      <c r="A10437">
        <v>10430</v>
      </c>
      <c r="B10437" s="35">
        <v>44146</v>
      </c>
      <c r="C10437" s="9">
        <v>4.2475271038711071E-3</v>
      </c>
    </row>
    <row r="10438" spans="1:3" x14ac:dyDescent="0.35">
      <c r="A10438">
        <v>10431</v>
      </c>
      <c r="B10438" s="35">
        <v>44147</v>
      </c>
      <c r="C10438" s="9">
        <v>4.2475271038711071E-3</v>
      </c>
    </row>
    <row r="10439" spans="1:3" x14ac:dyDescent="0.35">
      <c r="A10439">
        <v>10432</v>
      </c>
      <c r="B10439" s="35">
        <v>44148</v>
      </c>
      <c r="C10439" s="9">
        <v>4.530695267021656E-3</v>
      </c>
    </row>
    <row r="10440" spans="1:3" x14ac:dyDescent="0.35">
      <c r="A10440">
        <v>10433</v>
      </c>
      <c r="B10440" s="35">
        <v>44149</v>
      </c>
      <c r="C10440" s="9">
        <v>5.3802006877958775E-3</v>
      </c>
    </row>
    <row r="10441" spans="1:3" x14ac:dyDescent="0.35">
      <c r="A10441">
        <v>10434</v>
      </c>
      <c r="B10441" s="35">
        <v>44150</v>
      </c>
      <c r="C10441" s="9">
        <v>5.3802006877958775E-3</v>
      </c>
    </row>
    <row r="10442" spans="1:3" x14ac:dyDescent="0.35">
      <c r="A10442">
        <v>10435</v>
      </c>
      <c r="B10442" s="35">
        <v>44151</v>
      </c>
      <c r="C10442" s="9">
        <v>5.9465374797582626E-3</v>
      </c>
    </row>
    <row r="10443" spans="1:3" x14ac:dyDescent="0.35">
      <c r="A10443">
        <v>10436</v>
      </c>
      <c r="B10443" s="35">
        <v>44152</v>
      </c>
      <c r="C10443" s="9">
        <v>5.9465374797582626E-3</v>
      </c>
    </row>
    <row r="10444" spans="1:3" x14ac:dyDescent="0.35">
      <c r="A10444">
        <v>10437</v>
      </c>
      <c r="B10444" s="35">
        <v>44153</v>
      </c>
      <c r="C10444" s="9">
        <v>6.2297061085700989E-3</v>
      </c>
    </row>
    <row r="10445" spans="1:3" x14ac:dyDescent="0.35">
      <c r="A10445">
        <v>10438</v>
      </c>
      <c r="B10445" s="35">
        <v>44154</v>
      </c>
      <c r="C10445" s="9">
        <v>6.2297061085700989E-3</v>
      </c>
    </row>
    <row r="10446" spans="1:3" x14ac:dyDescent="0.35">
      <c r="A10446">
        <v>10439</v>
      </c>
      <c r="B10446" s="35">
        <v>44155</v>
      </c>
      <c r="C10446" s="9">
        <v>6.2297061085700989E-3</v>
      </c>
    </row>
    <row r="10447" spans="1:3" x14ac:dyDescent="0.35">
      <c r="A10447">
        <v>10440</v>
      </c>
      <c r="B10447" s="35">
        <v>44156</v>
      </c>
      <c r="C10447" s="9">
        <v>6.2297061085700989E-3</v>
      </c>
    </row>
    <row r="10448" spans="1:3" x14ac:dyDescent="0.35">
      <c r="A10448">
        <v>10441</v>
      </c>
      <c r="B10448" s="35">
        <v>44157</v>
      </c>
      <c r="C10448" s="9">
        <v>6.2297061085700989E-3</v>
      </c>
    </row>
    <row r="10449" spans="1:3" x14ac:dyDescent="0.35">
      <c r="A10449">
        <v>10442</v>
      </c>
      <c r="B10449" s="35">
        <v>44158</v>
      </c>
      <c r="C10449" s="9">
        <v>6.2297061085700989E-3</v>
      </c>
    </row>
    <row r="10450" spans="1:3" x14ac:dyDescent="0.35">
      <c r="A10450">
        <v>10443</v>
      </c>
      <c r="B10450" s="35">
        <v>44159</v>
      </c>
      <c r="C10450" s="9">
        <v>6.5128747373819351E-3</v>
      </c>
    </row>
    <row r="10451" spans="1:3" x14ac:dyDescent="0.35">
      <c r="A10451">
        <v>10444</v>
      </c>
      <c r="B10451" s="35">
        <v>44160</v>
      </c>
      <c r="C10451" s="9">
        <v>9.0613905340433121E-3</v>
      </c>
    </row>
    <row r="10452" spans="1:3" x14ac:dyDescent="0.35">
      <c r="A10452">
        <v>10445</v>
      </c>
      <c r="B10452" s="35">
        <v>44161</v>
      </c>
      <c r="C10452" s="9">
        <v>1.1043570004403591E-2</v>
      </c>
    </row>
    <row r="10453" spans="1:3" x14ac:dyDescent="0.35">
      <c r="A10453">
        <v>10446</v>
      </c>
      <c r="B10453" s="35">
        <v>44162</v>
      </c>
      <c r="C10453" s="9">
        <v>1.1893074959516525E-2</v>
      </c>
    </row>
    <row r="10454" spans="1:3" x14ac:dyDescent="0.35">
      <c r="A10454">
        <v>10447</v>
      </c>
      <c r="B10454" s="35">
        <v>44163</v>
      </c>
      <c r="C10454" s="9">
        <v>9.9108964204788208E-3</v>
      </c>
    </row>
    <row r="10455" spans="1:3" x14ac:dyDescent="0.35">
      <c r="A10455">
        <v>10448</v>
      </c>
      <c r="B10455" s="35">
        <v>44164</v>
      </c>
      <c r="C10455" s="9">
        <v>1.302574947476387E-2</v>
      </c>
    </row>
    <row r="10456" spans="1:3" x14ac:dyDescent="0.35">
      <c r="A10456">
        <v>10449</v>
      </c>
      <c r="B10456" s="35">
        <v>44165</v>
      </c>
      <c r="C10456" s="9">
        <v>1.1893074959516525E-2</v>
      </c>
    </row>
    <row r="10457" spans="1:3" x14ac:dyDescent="0.35">
      <c r="A10457">
        <v>10450</v>
      </c>
      <c r="B10457" s="35">
        <v>44166</v>
      </c>
      <c r="C10457" s="9">
        <v>1.5574266202747822E-2</v>
      </c>
    </row>
    <row r="10458" spans="1:3" x14ac:dyDescent="0.35">
      <c r="A10458">
        <v>10451</v>
      </c>
      <c r="B10458" s="35">
        <v>44167</v>
      </c>
      <c r="C10458" s="9">
        <v>1.3308918103575706E-2</v>
      </c>
    </row>
    <row r="10459" spans="1:3" x14ac:dyDescent="0.35">
      <c r="A10459">
        <v>10452</v>
      </c>
      <c r="B10459" s="35">
        <v>44168</v>
      </c>
      <c r="C10459" s="9">
        <v>1.5007928013801575E-2</v>
      </c>
    </row>
    <row r="10460" spans="1:3" x14ac:dyDescent="0.35">
      <c r="A10460">
        <v>10453</v>
      </c>
      <c r="B10460" s="35">
        <v>44169</v>
      </c>
      <c r="C10460" s="9">
        <v>1.2459412217140198E-2</v>
      </c>
    </row>
    <row r="10461" spans="1:3" x14ac:dyDescent="0.35">
      <c r="A10461">
        <v>10454</v>
      </c>
      <c r="B10461" s="35">
        <v>44170</v>
      </c>
      <c r="C10461" s="9">
        <v>9.9108964204788208E-3</v>
      </c>
    </row>
    <row r="10462" spans="1:3" x14ac:dyDescent="0.35">
      <c r="A10462">
        <v>10455</v>
      </c>
      <c r="B10462" s="35">
        <v>44171</v>
      </c>
      <c r="C10462" s="9">
        <v>9.6277277916669846E-3</v>
      </c>
    </row>
    <row r="10463" spans="1:3" x14ac:dyDescent="0.35">
      <c r="A10463">
        <v>10456</v>
      </c>
      <c r="B10463" s="35">
        <v>44172</v>
      </c>
      <c r="C10463" s="9">
        <v>9.0613905340433121E-3</v>
      </c>
    </row>
    <row r="10464" spans="1:3" x14ac:dyDescent="0.35">
      <c r="A10464">
        <v>10457</v>
      </c>
      <c r="B10464" s="35">
        <v>44173</v>
      </c>
      <c r="C10464" s="9">
        <v>9.0613905340433121E-3</v>
      </c>
    </row>
    <row r="10465" spans="1:3" x14ac:dyDescent="0.35">
      <c r="A10465">
        <v>10458</v>
      </c>
      <c r="B10465" s="35">
        <v>44174</v>
      </c>
      <c r="C10465" s="9">
        <v>9.0613905340433121E-3</v>
      </c>
    </row>
    <row r="10466" spans="1:3" x14ac:dyDescent="0.35">
      <c r="A10466">
        <v>10459</v>
      </c>
      <c r="B10466" s="35">
        <v>44175</v>
      </c>
      <c r="C10466" s="9">
        <v>8.7782228365540504E-3</v>
      </c>
    </row>
    <row r="10467" spans="1:3" x14ac:dyDescent="0.35">
      <c r="A10467">
        <v>10460</v>
      </c>
      <c r="B10467" s="35">
        <v>44176</v>
      </c>
      <c r="C10467" s="9">
        <v>8.7782228365540504E-3</v>
      </c>
    </row>
    <row r="10468" spans="1:3" x14ac:dyDescent="0.35">
      <c r="A10468">
        <v>10461</v>
      </c>
      <c r="B10468" s="35">
        <v>44177</v>
      </c>
      <c r="C10468" s="9">
        <v>8.7782228365540504E-3</v>
      </c>
    </row>
    <row r="10469" spans="1:3" x14ac:dyDescent="0.35">
      <c r="A10469">
        <v>10462</v>
      </c>
      <c r="B10469" s="35">
        <v>44178</v>
      </c>
      <c r="C10469" s="9">
        <v>8.7782228365540504E-3</v>
      </c>
    </row>
    <row r="10470" spans="1:3" x14ac:dyDescent="0.35">
      <c r="A10470">
        <v>10463</v>
      </c>
      <c r="B10470" s="35">
        <v>44179</v>
      </c>
      <c r="C10470" s="9">
        <v>8.7782228365540504E-3</v>
      </c>
    </row>
    <row r="10471" spans="1:3" x14ac:dyDescent="0.35">
      <c r="A10471">
        <v>10464</v>
      </c>
      <c r="B10471" s="35">
        <v>44180</v>
      </c>
      <c r="C10471" s="9">
        <v>9.6277277916669846E-3</v>
      </c>
    </row>
    <row r="10472" spans="1:3" x14ac:dyDescent="0.35">
      <c r="A10472">
        <v>10465</v>
      </c>
      <c r="B10472" s="35">
        <v>44181</v>
      </c>
      <c r="C10472" s="9">
        <v>9.9108964204788208E-3</v>
      </c>
    </row>
    <row r="10473" spans="1:3" x14ac:dyDescent="0.35">
      <c r="A10473">
        <v>10466</v>
      </c>
      <c r="B10473" s="35">
        <v>44182</v>
      </c>
      <c r="C10473" s="9">
        <v>9.6277277916669846E-3</v>
      </c>
    </row>
    <row r="10474" spans="1:3" x14ac:dyDescent="0.35">
      <c r="A10474">
        <v>10467</v>
      </c>
      <c r="B10474" s="35">
        <v>44183</v>
      </c>
      <c r="C10474" s="9">
        <v>9.3445600941777229E-3</v>
      </c>
    </row>
    <row r="10475" spans="1:3" x14ac:dyDescent="0.35">
      <c r="A10475">
        <v>10468</v>
      </c>
      <c r="B10475" s="35">
        <v>44184</v>
      </c>
      <c r="C10475" s="9">
        <v>9.3445600941777229E-3</v>
      </c>
    </row>
    <row r="10476" spans="1:3" x14ac:dyDescent="0.35">
      <c r="A10476">
        <v>10469</v>
      </c>
      <c r="B10476" s="35">
        <v>44185</v>
      </c>
      <c r="C10476" s="9">
        <v>9.3445600941777229E-3</v>
      </c>
    </row>
    <row r="10477" spans="1:3" x14ac:dyDescent="0.35">
      <c r="A10477">
        <v>10470</v>
      </c>
      <c r="B10477" s="35">
        <v>44186</v>
      </c>
      <c r="C10477" s="9">
        <v>9.6277277916669846E-3</v>
      </c>
    </row>
    <row r="10478" spans="1:3" x14ac:dyDescent="0.35">
      <c r="A10478">
        <v>10471</v>
      </c>
      <c r="B10478" s="35">
        <v>44187</v>
      </c>
      <c r="C10478" s="9">
        <v>9.3445600941777229E-3</v>
      </c>
    </row>
    <row r="10479" spans="1:3" x14ac:dyDescent="0.35">
      <c r="A10479">
        <v>10472</v>
      </c>
      <c r="B10479" s="35">
        <v>44188</v>
      </c>
      <c r="C10479" s="9">
        <v>9.0613905340433121E-3</v>
      </c>
    </row>
    <row r="10480" spans="1:3" x14ac:dyDescent="0.35">
      <c r="A10480">
        <v>10473</v>
      </c>
      <c r="B10480" s="35">
        <v>44189</v>
      </c>
      <c r="C10480" s="9">
        <v>9.3445600941777229E-3</v>
      </c>
    </row>
    <row r="10481" spans="1:3" x14ac:dyDescent="0.35">
      <c r="A10481">
        <v>10474</v>
      </c>
      <c r="B10481" s="35">
        <v>44190</v>
      </c>
      <c r="C10481" s="9">
        <v>9.0613905340433121E-3</v>
      </c>
    </row>
    <row r="10482" spans="1:3" x14ac:dyDescent="0.35">
      <c r="A10482">
        <v>10475</v>
      </c>
      <c r="B10482" s="35">
        <v>44191</v>
      </c>
      <c r="C10482" s="9">
        <v>9.3445600941777229E-3</v>
      </c>
    </row>
    <row r="10483" spans="1:3" x14ac:dyDescent="0.35">
      <c r="A10483">
        <v>10476</v>
      </c>
      <c r="B10483" s="35">
        <v>44192</v>
      </c>
      <c r="C10483" s="9">
        <v>9.0613905340433121E-3</v>
      </c>
    </row>
    <row r="10484" spans="1:3" x14ac:dyDescent="0.35">
      <c r="A10484">
        <v>10477</v>
      </c>
      <c r="B10484" s="35">
        <v>44193</v>
      </c>
      <c r="C10484" s="9">
        <v>8.7782228365540504E-3</v>
      </c>
    </row>
    <row r="10485" spans="1:3" x14ac:dyDescent="0.35">
      <c r="A10485">
        <v>10478</v>
      </c>
      <c r="B10485" s="35">
        <v>44194</v>
      </c>
      <c r="C10485" s="9">
        <v>9.0613905340433121E-3</v>
      </c>
    </row>
    <row r="10486" spans="1:3" x14ac:dyDescent="0.35">
      <c r="A10486">
        <v>10479</v>
      </c>
      <c r="B10486" s="35">
        <v>44195</v>
      </c>
      <c r="C10486" s="9">
        <v>9.0613905340433121E-3</v>
      </c>
    </row>
    <row r="10487" spans="1:3" x14ac:dyDescent="0.35">
      <c r="A10487">
        <v>10480</v>
      </c>
      <c r="B10487" s="35">
        <v>44196</v>
      </c>
      <c r="C10487" s="9">
        <v>9.0613905340433121E-3</v>
      </c>
    </row>
    <row r="10488" spans="1:3" x14ac:dyDescent="0.35">
      <c r="A10488">
        <v>10481</v>
      </c>
      <c r="B10488" s="35">
        <v>44197</v>
      </c>
      <c r="C10488" s="9">
        <v>9.0613905340433121E-3</v>
      </c>
    </row>
    <row r="10489" spans="1:3" x14ac:dyDescent="0.35">
      <c r="A10489">
        <v>10482</v>
      </c>
      <c r="B10489" s="35">
        <v>44198</v>
      </c>
      <c r="C10489" s="9">
        <v>9.0613905340433121E-3</v>
      </c>
    </row>
    <row r="10490" spans="1:3" x14ac:dyDescent="0.35">
      <c r="A10490">
        <v>10483</v>
      </c>
      <c r="B10490" s="35">
        <v>44199</v>
      </c>
      <c r="C10490" s="9">
        <v>9.3445600941777229E-3</v>
      </c>
    </row>
    <row r="10491" spans="1:3" x14ac:dyDescent="0.35">
      <c r="A10491">
        <v>10484</v>
      </c>
      <c r="B10491" s="35">
        <v>44200</v>
      </c>
      <c r="C10491" s="9">
        <v>9.0613905340433121E-3</v>
      </c>
    </row>
    <row r="10492" spans="1:3" x14ac:dyDescent="0.35">
      <c r="A10492">
        <v>10485</v>
      </c>
      <c r="B10492" s="35">
        <v>44201</v>
      </c>
      <c r="C10492" s="9">
        <v>9.3445600941777229E-3</v>
      </c>
    </row>
    <row r="10493" spans="1:3" x14ac:dyDescent="0.35">
      <c r="A10493">
        <v>10486</v>
      </c>
      <c r="B10493" s="35">
        <v>44202</v>
      </c>
      <c r="C10493" s="9">
        <v>9.0613905340433121E-3</v>
      </c>
    </row>
    <row r="10494" spans="1:3" x14ac:dyDescent="0.35">
      <c r="A10494">
        <v>10487</v>
      </c>
      <c r="B10494" s="35">
        <v>44203</v>
      </c>
      <c r="C10494" s="9">
        <v>9.0613905340433121E-3</v>
      </c>
    </row>
    <row r="10495" spans="1:3" x14ac:dyDescent="0.35">
      <c r="A10495">
        <v>10488</v>
      </c>
      <c r="B10495" s="35">
        <v>44204</v>
      </c>
      <c r="C10495" s="9">
        <v>9.0613905340433121E-3</v>
      </c>
    </row>
    <row r="10496" spans="1:3" x14ac:dyDescent="0.35">
      <c r="A10496">
        <v>10489</v>
      </c>
      <c r="B10496" s="35">
        <v>44205</v>
      </c>
      <c r="C10496" s="9">
        <v>8.7782228365540504E-3</v>
      </c>
    </row>
    <row r="10497" spans="1:3" x14ac:dyDescent="0.35">
      <c r="A10497">
        <v>10490</v>
      </c>
      <c r="B10497" s="35">
        <v>44206</v>
      </c>
      <c r="C10497" s="9">
        <v>8.7782228365540504E-3</v>
      </c>
    </row>
    <row r="10498" spans="1:3" x14ac:dyDescent="0.35">
      <c r="A10498">
        <v>10491</v>
      </c>
      <c r="B10498" s="35">
        <v>44207</v>
      </c>
      <c r="C10498" s="9">
        <v>9.0613905340433121E-3</v>
      </c>
    </row>
    <row r="10499" spans="1:3" x14ac:dyDescent="0.35">
      <c r="A10499">
        <v>10492</v>
      </c>
      <c r="B10499" s="35">
        <v>44208</v>
      </c>
      <c r="C10499" s="9">
        <v>9.3445600941777229E-3</v>
      </c>
    </row>
    <row r="10500" spans="1:3" x14ac:dyDescent="0.35">
      <c r="A10500">
        <v>10493</v>
      </c>
      <c r="B10500" s="35">
        <v>44209</v>
      </c>
      <c r="C10500" s="9">
        <v>9.0613905340433121E-3</v>
      </c>
    </row>
    <row r="10501" spans="1:3" x14ac:dyDescent="0.35">
      <c r="A10501">
        <v>10494</v>
      </c>
      <c r="B10501" s="35">
        <v>44210</v>
      </c>
      <c r="C10501" s="9">
        <v>9.0613905340433121E-3</v>
      </c>
    </row>
    <row r="10502" spans="1:3" x14ac:dyDescent="0.35">
      <c r="A10502">
        <v>10495</v>
      </c>
      <c r="B10502" s="35">
        <v>44211</v>
      </c>
      <c r="C10502" s="9">
        <v>9.0613905340433121E-3</v>
      </c>
    </row>
    <row r="10503" spans="1:3" x14ac:dyDescent="0.35">
      <c r="A10503">
        <v>10496</v>
      </c>
      <c r="B10503" s="35">
        <v>44212</v>
      </c>
      <c r="C10503" s="9">
        <v>9.0613905340433121E-3</v>
      </c>
    </row>
    <row r="10504" spans="1:3" x14ac:dyDescent="0.35">
      <c r="A10504">
        <v>10497</v>
      </c>
      <c r="B10504" s="35">
        <v>44213</v>
      </c>
      <c r="C10504" s="9">
        <v>9.0613905340433121E-3</v>
      </c>
    </row>
    <row r="10505" spans="1:3" x14ac:dyDescent="0.35">
      <c r="A10505">
        <v>10498</v>
      </c>
      <c r="B10505" s="35">
        <v>44214</v>
      </c>
      <c r="C10505" s="9">
        <v>9.0613905340433121E-3</v>
      </c>
    </row>
    <row r="10506" spans="1:3" x14ac:dyDescent="0.35">
      <c r="A10506">
        <v>10499</v>
      </c>
      <c r="B10506" s="35">
        <v>44215</v>
      </c>
      <c r="C10506" s="9">
        <v>9.0613905340433121E-3</v>
      </c>
    </row>
    <row r="10507" spans="1:3" x14ac:dyDescent="0.35">
      <c r="A10507">
        <v>10500</v>
      </c>
      <c r="B10507" s="35">
        <v>44216</v>
      </c>
      <c r="C10507" s="9">
        <v>9.0613905340433121E-3</v>
      </c>
    </row>
    <row r="10508" spans="1:3" x14ac:dyDescent="0.35">
      <c r="A10508">
        <v>10501</v>
      </c>
      <c r="B10508" s="35">
        <v>44217</v>
      </c>
      <c r="C10508" s="9">
        <v>9.0613905340433121E-3</v>
      </c>
    </row>
    <row r="10509" spans="1:3" x14ac:dyDescent="0.35">
      <c r="A10509">
        <v>10502</v>
      </c>
      <c r="B10509" s="35">
        <v>44218</v>
      </c>
      <c r="C10509" s="9">
        <v>9.0613905340433121E-3</v>
      </c>
    </row>
    <row r="10510" spans="1:3" x14ac:dyDescent="0.35">
      <c r="A10510">
        <v>10503</v>
      </c>
      <c r="B10510" s="35">
        <v>44219</v>
      </c>
      <c r="C10510" s="9">
        <v>9.0613905340433121E-3</v>
      </c>
    </row>
    <row r="10511" spans="1:3" x14ac:dyDescent="0.35">
      <c r="A10511">
        <v>10504</v>
      </c>
      <c r="B10511" s="35">
        <v>44220</v>
      </c>
      <c r="C10511" s="9">
        <v>8.7782228365540504E-3</v>
      </c>
    </row>
    <row r="10512" spans="1:3" x14ac:dyDescent="0.35">
      <c r="A10512">
        <v>10505</v>
      </c>
      <c r="B10512" s="35">
        <v>44221</v>
      </c>
      <c r="C10512" s="9">
        <v>8.7782228365540504E-3</v>
      </c>
    </row>
    <row r="10513" spans="1:3" x14ac:dyDescent="0.35">
      <c r="A10513">
        <v>10506</v>
      </c>
      <c r="B10513" s="35">
        <v>44222</v>
      </c>
      <c r="C10513" s="9">
        <v>8.7782228365540504E-3</v>
      </c>
    </row>
    <row r="10514" spans="1:3" x14ac:dyDescent="0.35">
      <c r="A10514">
        <v>10507</v>
      </c>
      <c r="B10514" s="35">
        <v>44223</v>
      </c>
      <c r="C10514" s="9">
        <v>9.0613905340433121E-3</v>
      </c>
    </row>
    <row r="10515" spans="1:3" x14ac:dyDescent="0.35">
      <c r="A10515">
        <v>10508</v>
      </c>
      <c r="B10515" s="35">
        <v>44224</v>
      </c>
      <c r="C10515" s="9">
        <v>9.0613905340433121E-3</v>
      </c>
    </row>
    <row r="10516" spans="1:3" x14ac:dyDescent="0.35">
      <c r="A10516">
        <v>10509</v>
      </c>
      <c r="B10516" s="35">
        <v>44225</v>
      </c>
      <c r="C10516" s="9">
        <v>9.3445600941777229E-3</v>
      </c>
    </row>
    <row r="10517" spans="1:3" x14ac:dyDescent="0.35">
      <c r="A10517">
        <v>10510</v>
      </c>
      <c r="B10517" s="35">
        <v>44226</v>
      </c>
      <c r="C10517" s="9">
        <v>9.0613905340433121E-3</v>
      </c>
    </row>
    <row r="10518" spans="1:3" x14ac:dyDescent="0.35">
      <c r="A10518">
        <v>10511</v>
      </c>
      <c r="B10518" s="35">
        <v>44227</v>
      </c>
      <c r="C10518" s="9">
        <v>8.7782228365540504E-3</v>
      </c>
    </row>
    <row r="10519" spans="1:3" x14ac:dyDescent="0.35">
      <c r="A10519">
        <v>10512</v>
      </c>
      <c r="B10519" s="35">
        <v>44228</v>
      </c>
      <c r="C10519" s="9">
        <v>8.7782228365540504E-3</v>
      </c>
    </row>
    <row r="10520" spans="1:3" x14ac:dyDescent="0.35">
      <c r="A10520">
        <v>10513</v>
      </c>
      <c r="B10520" s="35">
        <v>44229</v>
      </c>
      <c r="C10520" s="9">
        <v>9.0613905340433121E-3</v>
      </c>
    </row>
    <row r="10521" spans="1:3" x14ac:dyDescent="0.35">
      <c r="A10521">
        <v>10514</v>
      </c>
      <c r="B10521" s="35">
        <v>44230</v>
      </c>
      <c r="C10521" s="9">
        <v>9.0613905340433121E-3</v>
      </c>
    </row>
    <row r="10522" spans="1:3" x14ac:dyDescent="0.35">
      <c r="A10522">
        <v>10515</v>
      </c>
      <c r="B10522" s="35">
        <v>44231</v>
      </c>
      <c r="C10522" s="9">
        <v>9.0613905340433121E-3</v>
      </c>
    </row>
    <row r="10523" spans="1:3" x14ac:dyDescent="0.35">
      <c r="A10523">
        <v>10516</v>
      </c>
      <c r="B10523" s="35">
        <v>44232</v>
      </c>
      <c r="C10523" s="9">
        <v>8.7782228365540504E-3</v>
      </c>
    </row>
    <row r="10524" spans="1:3" x14ac:dyDescent="0.35">
      <c r="A10524">
        <v>10517</v>
      </c>
      <c r="B10524" s="35">
        <v>44233</v>
      </c>
      <c r="C10524" s="9">
        <v>8.4950542077422142E-3</v>
      </c>
    </row>
    <row r="10525" spans="1:3" x14ac:dyDescent="0.35">
      <c r="A10525">
        <v>10518</v>
      </c>
      <c r="B10525" s="35">
        <v>44234</v>
      </c>
      <c r="C10525" s="9">
        <v>8.4950542077422142E-3</v>
      </c>
    </row>
    <row r="10526" spans="1:3" x14ac:dyDescent="0.35">
      <c r="A10526">
        <v>10519</v>
      </c>
      <c r="B10526" s="35">
        <v>44235</v>
      </c>
      <c r="C10526" s="9">
        <v>8.4950542077422142E-3</v>
      </c>
    </row>
    <row r="10527" spans="1:3" x14ac:dyDescent="0.35">
      <c r="A10527">
        <v>10520</v>
      </c>
      <c r="B10527" s="35">
        <v>44236</v>
      </c>
      <c r="C10527" s="9">
        <v>8.4950542077422142E-3</v>
      </c>
    </row>
    <row r="10528" spans="1:3" x14ac:dyDescent="0.35">
      <c r="A10528">
        <v>10521</v>
      </c>
      <c r="B10528" s="35">
        <v>44237</v>
      </c>
      <c r="C10528" s="9">
        <v>7.9287169501185417E-3</v>
      </c>
    </row>
    <row r="10529" spans="1:3" x14ac:dyDescent="0.35">
      <c r="A10529">
        <v>10522</v>
      </c>
      <c r="B10529" s="35">
        <v>44238</v>
      </c>
      <c r="C10529" s="9">
        <v>8.4950542077422142E-3</v>
      </c>
    </row>
    <row r="10530" spans="1:3" x14ac:dyDescent="0.35">
      <c r="A10530">
        <v>10523</v>
      </c>
      <c r="B10530" s="35">
        <v>44239</v>
      </c>
      <c r="C10530" s="9">
        <v>8.211885578930378E-3</v>
      </c>
    </row>
    <row r="10531" spans="1:3" x14ac:dyDescent="0.35">
      <c r="A10531">
        <v>10524</v>
      </c>
      <c r="B10531" s="35">
        <v>44240</v>
      </c>
      <c r="C10531" s="9">
        <v>8.4950542077422142E-3</v>
      </c>
    </row>
    <row r="10532" spans="1:3" x14ac:dyDescent="0.35">
      <c r="A10532">
        <v>10525</v>
      </c>
      <c r="B10532" s="35">
        <v>44241</v>
      </c>
      <c r="C10532" s="9">
        <v>8.4950542077422142E-3</v>
      </c>
    </row>
    <row r="10533" spans="1:3" x14ac:dyDescent="0.35">
      <c r="A10533">
        <v>10526</v>
      </c>
      <c r="B10533" s="35">
        <v>44242</v>
      </c>
      <c r="C10533" s="9">
        <v>8.211885578930378E-3</v>
      </c>
    </row>
    <row r="10534" spans="1:3" x14ac:dyDescent="0.35">
      <c r="A10534">
        <v>10527</v>
      </c>
      <c r="B10534" s="35">
        <v>44243</v>
      </c>
      <c r="C10534" s="9">
        <v>7.9287169501185417E-3</v>
      </c>
    </row>
    <row r="10535" spans="1:3" x14ac:dyDescent="0.35">
      <c r="A10535">
        <v>10528</v>
      </c>
      <c r="B10535" s="35">
        <v>44244</v>
      </c>
      <c r="C10535" s="9">
        <v>8.211885578930378E-3</v>
      </c>
    </row>
    <row r="10536" spans="1:3" x14ac:dyDescent="0.35">
      <c r="A10536">
        <v>10529</v>
      </c>
      <c r="B10536" s="35">
        <v>44245</v>
      </c>
      <c r="C10536" s="9">
        <v>8.7782228365540504E-3</v>
      </c>
    </row>
    <row r="10537" spans="1:3" x14ac:dyDescent="0.35">
      <c r="A10537">
        <v>10530</v>
      </c>
      <c r="B10537" s="35">
        <v>44246</v>
      </c>
      <c r="C10537" s="9">
        <v>8.4950542077422142E-3</v>
      </c>
    </row>
    <row r="10538" spans="1:3" x14ac:dyDescent="0.35">
      <c r="A10538">
        <v>10531</v>
      </c>
      <c r="B10538" s="35">
        <v>44247</v>
      </c>
      <c r="C10538" s="9">
        <v>8.7782228365540504E-3</v>
      </c>
    </row>
    <row r="10539" spans="1:3" x14ac:dyDescent="0.35">
      <c r="A10539">
        <v>10532</v>
      </c>
      <c r="B10539" s="35">
        <v>44248</v>
      </c>
      <c r="C10539" s="9">
        <v>8.4950542077422142E-3</v>
      </c>
    </row>
    <row r="10540" spans="1:3" x14ac:dyDescent="0.35">
      <c r="A10540">
        <v>10533</v>
      </c>
      <c r="B10540" s="35">
        <v>44249</v>
      </c>
      <c r="C10540" s="9">
        <v>9.3445600941777229E-3</v>
      </c>
    </row>
    <row r="10541" spans="1:3" x14ac:dyDescent="0.35">
      <c r="A10541">
        <v>10534</v>
      </c>
      <c r="B10541" s="35">
        <v>44250</v>
      </c>
      <c r="C10541" s="9">
        <v>9.3445600941777229E-3</v>
      </c>
    </row>
    <row r="10542" spans="1:3" x14ac:dyDescent="0.35">
      <c r="A10542">
        <v>10535</v>
      </c>
      <c r="B10542" s="35">
        <v>44251</v>
      </c>
      <c r="C10542" s="9">
        <v>9.0613905340433121E-3</v>
      </c>
    </row>
    <row r="10543" spans="1:3" x14ac:dyDescent="0.35">
      <c r="A10543">
        <v>10536</v>
      </c>
      <c r="B10543" s="35">
        <v>44252</v>
      </c>
      <c r="C10543" s="9">
        <v>8.7782228365540504E-3</v>
      </c>
    </row>
    <row r="10544" spans="1:3" x14ac:dyDescent="0.35">
      <c r="A10544">
        <v>10537</v>
      </c>
      <c r="B10544" s="35">
        <v>44253</v>
      </c>
      <c r="C10544" s="9">
        <v>9.0613905340433121E-3</v>
      </c>
    </row>
    <row r="10545" spans="1:3" x14ac:dyDescent="0.35">
      <c r="A10545">
        <v>10538</v>
      </c>
      <c r="B10545" s="35">
        <v>44254</v>
      </c>
      <c r="C10545" s="9">
        <v>9.0613905340433121E-3</v>
      </c>
    </row>
    <row r="10546" spans="1:3" x14ac:dyDescent="0.35">
      <c r="A10546">
        <v>10539</v>
      </c>
      <c r="B10546" s="35">
        <v>44255</v>
      </c>
      <c r="C10546" s="9">
        <v>8.7782228365540504E-3</v>
      </c>
    </row>
    <row r="10547" spans="1:3" x14ac:dyDescent="0.35">
      <c r="A10547">
        <v>10540</v>
      </c>
      <c r="B10547" s="35">
        <v>44256</v>
      </c>
      <c r="C10547" s="9">
        <v>9.0613905340433121E-3</v>
      </c>
    </row>
    <row r="10548" spans="1:3" x14ac:dyDescent="0.35">
      <c r="A10548">
        <v>10541</v>
      </c>
      <c r="B10548" s="35">
        <v>44257</v>
      </c>
      <c r="C10548" s="9">
        <v>9.6277277916669846E-3</v>
      </c>
    </row>
    <row r="10549" spans="1:3" x14ac:dyDescent="0.35">
      <c r="A10549">
        <v>10542</v>
      </c>
      <c r="B10549" s="35">
        <v>44258</v>
      </c>
      <c r="C10549" s="9">
        <v>9.0613905340433121E-3</v>
      </c>
    </row>
    <row r="10550" spans="1:3" x14ac:dyDescent="0.35">
      <c r="A10550">
        <v>10543</v>
      </c>
      <c r="B10550" s="35">
        <v>44259</v>
      </c>
      <c r="C10550" s="9">
        <v>9.0613905340433121E-3</v>
      </c>
    </row>
    <row r="10551" spans="1:3" x14ac:dyDescent="0.35">
      <c r="A10551">
        <v>10544</v>
      </c>
      <c r="B10551" s="35">
        <v>44260</v>
      </c>
      <c r="C10551" s="9">
        <v>9.0613905340433121E-3</v>
      </c>
    </row>
    <row r="10552" spans="1:3" x14ac:dyDescent="0.35">
      <c r="A10552">
        <v>10545</v>
      </c>
      <c r="B10552" s="35">
        <v>44261</v>
      </c>
      <c r="C10552" s="9">
        <v>9.0613905340433121E-3</v>
      </c>
    </row>
    <row r="10553" spans="1:3" x14ac:dyDescent="0.35">
      <c r="A10553">
        <v>10546</v>
      </c>
      <c r="B10553" s="35">
        <v>44262</v>
      </c>
      <c r="C10553" s="9">
        <v>9.3445600941777229E-3</v>
      </c>
    </row>
    <row r="10554" spans="1:3" x14ac:dyDescent="0.35">
      <c r="A10554">
        <v>10547</v>
      </c>
      <c r="B10554" s="35">
        <v>44263</v>
      </c>
      <c r="C10554" s="9">
        <v>9.3445600941777229E-3</v>
      </c>
    </row>
    <row r="10555" spans="1:3" x14ac:dyDescent="0.35">
      <c r="A10555">
        <v>10548</v>
      </c>
      <c r="B10555" s="35">
        <v>44264</v>
      </c>
      <c r="C10555" s="9">
        <v>9.3445600941777229E-3</v>
      </c>
    </row>
    <row r="10556" spans="1:3" x14ac:dyDescent="0.35">
      <c r="A10556">
        <v>10549</v>
      </c>
      <c r="B10556" s="35">
        <v>44265</v>
      </c>
      <c r="C10556" s="9">
        <v>9.3445600941777229E-3</v>
      </c>
    </row>
    <row r="10557" spans="1:3" x14ac:dyDescent="0.35">
      <c r="A10557">
        <v>10550</v>
      </c>
      <c r="B10557" s="35">
        <v>44266</v>
      </c>
      <c r="C10557" s="9">
        <v>9.0613905340433121E-3</v>
      </c>
    </row>
    <row r="10558" spans="1:3" x14ac:dyDescent="0.35">
      <c r="A10558">
        <v>10551</v>
      </c>
      <c r="B10558" s="35">
        <v>44267</v>
      </c>
      <c r="C10558" s="9">
        <v>8.4950542077422142E-3</v>
      </c>
    </row>
    <row r="10559" spans="1:3" x14ac:dyDescent="0.35">
      <c r="A10559">
        <v>10552</v>
      </c>
      <c r="B10559" s="35">
        <v>44268</v>
      </c>
      <c r="C10559" s="9">
        <v>9.0613905340433121E-3</v>
      </c>
    </row>
    <row r="10560" spans="1:3" x14ac:dyDescent="0.35">
      <c r="A10560">
        <v>10553</v>
      </c>
      <c r="B10560" s="35">
        <v>44269</v>
      </c>
      <c r="C10560" s="9">
        <v>8.7782228365540504E-3</v>
      </c>
    </row>
    <row r="10561" spans="1:3" x14ac:dyDescent="0.35">
      <c r="A10561">
        <v>10554</v>
      </c>
      <c r="B10561" s="35">
        <v>44270</v>
      </c>
      <c r="C10561" s="9">
        <v>9.0613905340433121E-3</v>
      </c>
    </row>
    <row r="10562" spans="1:3" x14ac:dyDescent="0.35">
      <c r="A10562">
        <v>10555</v>
      </c>
      <c r="B10562" s="35">
        <v>44271</v>
      </c>
      <c r="C10562" s="9">
        <v>9.3445600941777229E-3</v>
      </c>
    </row>
    <row r="10563" spans="1:3" x14ac:dyDescent="0.35">
      <c r="A10563">
        <v>10556</v>
      </c>
      <c r="B10563" s="35">
        <v>44272</v>
      </c>
      <c r="C10563" s="9">
        <v>9.3445600941777229E-3</v>
      </c>
    </row>
    <row r="10564" spans="1:3" x14ac:dyDescent="0.35">
      <c r="A10564">
        <v>10557</v>
      </c>
      <c r="B10564" s="35">
        <v>44273</v>
      </c>
      <c r="C10564" s="9">
        <v>9.3445600941777229E-3</v>
      </c>
    </row>
    <row r="10565" spans="1:3" x14ac:dyDescent="0.35">
      <c r="A10565">
        <v>10558</v>
      </c>
      <c r="B10565" s="35">
        <v>44274</v>
      </c>
      <c r="C10565" s="9">
        <v>9.6277277916669846E-3</v>
      </c>
    </row>
    <row r="10566" spans="1:3" x14ac:dyDescent="0.35">
      <c r="A10566">
        <v>10559</v>
      </c>
      <c r="B10566" s="35">
        <v>44275</v>
      </c>
      <c r="C10566" s="9">
        <v>1.0477233678102493E-2</v>
      </c>
    </row>
    <row r="10567" spans="1:3" x14ac:dyDescent="0.35">
      <c r="A10567">
        <v>10560</v>
      </c>
      <c r="B10567" s="35">
        <v>44276</v>
      </c>
      <c r="C10567" s="9">
        <v>1.2176244519650936E-2</v>
      </c>
    </row>
    <row r="10568" spans="1:3" x14ac:dyDescent="0.35">
      <c r="A10568">
        <v>10561</v>
      </c>
      <c r="B10568" s="35">
        <v>44277</v>
      </c>
      <c r="C10568" s="9">
        <v>2.3502981290221214E-2</v>
      </c>
    </row>
    <row r="10569" spans="1:3" x14ac:dyDescent="0.35">
      <c r="A10569">
        <v>10562</v>
      </c>
      <c r="B10569" s="35">
        <v>44278</v>
      </c>
      <c r="C10569" s="9">
        <v>3.6245562136173248E-2</v>
      </c>
    </row>
    <row r="10570" spans="1:3" x14ac:dyDescent="0.35">
      <c r="A10570">
        <v>10563</v>
      </c>
      <c r="B10570" s="35">
        <v>44279</v>
      </c>
      <c r="C10570" s="9">
        <v>3.7661407142877579E-2</v>
      </c>
    </row>
    <row r="10571" spans="1:3" x14ac:dyDescent="0.35">
      <c r="A10571">
        <v>10564</v>
      </c>
      <c r="B10571" s="35">
        <v>44280</v>
      </c>
      <c r="C10571" s="9">
        <v>3.8510911166667938E-2</v>
      </c>
    </row>
    <row r="10572" spans="1:3" x14ac:dyDescent="0.35">
      <c r="A10572">
        <v>10565</v>
      </c>
      <c r="B10572" s="35">
        <v>44281</v>
      </c>
      <c r="C10572" s="9">
        <v>3.7661407142877579E-2</v>
      </c>
    </row>
    <row r="10573" spans="1:3" x14ac:dyDescent="0.35">
      <c r="A10573">
        <v>10566</v>
      </c>
      <c r="B10573" s="35">
        <v>44282</v>
      </c>
      <c r="C10573" s="9">
        <v>3.6528732627630234E-2</v>
      </c>
    </row>
    <row r="10574" spans="1:3" x14ac:dyDescent="0.35">
      <c r="A10574">
        <v>10567</v>
      </c>
      <c r="B10574" s="35">
        <v>44283</v>
      </c>
      <c r="C10574" s="9">
        <v>4.0209919214248657E-2</v>
      </c>
    </row>
    <row r="10575" spans="1:3" x14ac:dyDescent="0.35">
      <c r="A10575">
        <v>10568</v>
      </c>
      <c r="B10575" s="35">
        <v>44284</v>
      </c>
      <c r="C10575" s="9">
        <v>5.4934684187173843E-2</v>
      </c>
    </row>
    <row r="10576" spans="1:3" x14ac:dyDescent="0.35">
      <c r="A10576">
        <v>10569</v>
      </c>
      <c r="B10576" s="35">
        <v>44285</v>
      </c>
      <c r="C10576" s="9">
        <v>5.3802009671926498E-2</v>
      </c>
    </row>
    <row r="10577" spans="1:3" x14ac:dyDescent="0.35">
      <c r="A10577">
        <v>10570</v>
      </c>
      <c r="B10577" s="35">
        <v>44286</v>
      </c>
      <c r="C10577" s="9">
        <v>3.6811899393796921E-2</v>
      </c>
    </row>
    <row r="10578" spans="1:3" x14ac:dyDescent="0.35">
      <c r="A10578">
        <v>10571</v>
      </c>
      <c r="B10578" s="35">
        <v>44287</v>
      </c>
      <c r="C10578" s="9">
        <v>3.8794081658124924E-2</v>
      </c>
    </row>
    <row r="10579" spans="1:3" x14ac:dyDescent="0.35">
      <c r="A10579">
        <v>10572</v>
      </c>
      <c r="B10579" s="35">
        <v>44288</v>
      </c>
      <c r="C10579" s="9">
        <v>4.1342597454786301E-2</v>
      </c>
    </row>
    <row r="10580" spans="1:3" x14ac:dyDescent="0.35">
      <c r="A10580">
        <v>10573</v>
      </c>
      <c r="B10580" s="35">
        <v>44289</v>
      </c>
      <c r="C10580" s="9">
        <v>4.304160550236702E-2</v>
      </c>
    </row>
    <row r="10581" spans="1:3" x14ac:dyDescent="0.35">
      <c r="A10581">
        <v>10574</v>
      </c>
      <c r="B10581" s="35">
        <v>44290</v>
      </c>
      <c r="C10581" s="9">
        <v>5.0120819360017776E-2</v>
      </c>
    </row>
    <row r="10582" spans="1:3" x14ac:dyDescent="0.35">
      <c r="A10582">
        <v>10575</v>
      </c>
      <c r="B10582" s="35">
        <v>44291</v>
      </c>
      <c r="C10582" s="9">
        <v>5.4368343204259872E-2</v>
      </c>
    </row>
    <row r="10583" spans="1:3" x14ac:dyDescent="0.35">
      <c r="A10583">
        <v>10576</v>
      </c>
      <c r="B10583" s="35">
        <v>44292</v>
      </c>
      <c r="C10583" s="9">
        <v>5.521785095334053E-2</v>
      </c>
    </row>
    <row r="10584" spans="1:3" x14ac:dyDescent="0.35">
      <c r="A10584">
        <v>10577</v>
      </c>
      <c r="B10584" s="35">
        <v>44293</v>
      </c>
      <c r="C10584" s="9">
        <v>5.0687152892351151E-2</v>
      </c>
    </row>
    <row r="10585" spans="1:3" x14ac:dyDescent="0.35">
      <c r="A10585">
        <v>10578</v>
      </c>
      <c r="B10585" s="35">
        <v>44294</v>
      </c>
      <c r="C10585" s="9">
        <v>5.1253490149974823E-2</v>
      </c>
    </row>
    <row r="10586" spans="1:3" x14ac:dyDescent="0.35">
      <c r="A10586">
        <v>10579</v>
      </c>
      <c r="B10586" s="35">
        <v>44295</v>
      </c>
      <c r="C10586" s="9">
        <v>5.0970323383808136E-2</v>
      </c>
    </row>
    <row r="10587" spans="1:3" x14ac:dyDescent="0.35">
      <c r="A10587">
        <v>10580</v>
      </c>
      <c r="B10587" s="35">
        <v>44296</v>
      </c>
      <c r="C10587" s="9">
        <v>4.7572299838066101E-2</v>
      </c>
    </row>
    <row r="10588" spans="1:3" x14ac:dyDescent="0.35">
      <c r="A10588">
        <v>10581</v>
      </c>
      <c r="B10588" s="35">
        <v>44297</v>
      </c>
      <c r="C10588" s="9">
        <v>4.7572299838066101E-2</v>
      </c>
    </row>
    <row r="10589" spans="1:3" x14ac:dyDescent="0.35">
      <c r="A10589">
        <v>10582</v>
      </c>
      <c r="B10589" s="35">
        <v>44298</v>
      </c>
      <c r="C10589" s="9">
        <v>4.4740617275238037E-2</v>
      </c>
    </row>
    <row r="10590" spans="1:3" x14ac:dyDescent="0.35">
      <c r="A10590">
        <v>10583</v>
      </c>
      <c r="B10590" s="35">
        <v>44299</v>
      </c>
      <c r="C10590" s="9">
        <v>4.304160550236702E-2</v>
      </c>
    </row>
    <row r="10591" spans="1:3" x14ac:dyDescent="0.35">
      <c r="A10591">
        <v>10584</v>
      </c>
      <c r="B10591" s="35">
        <v>44300</v>
      </c>
      <c r="C10591" s="9">
        <v>4.304160550236702E-2</v>
      </c>
    </row>
    <row r="10592" spans="1:3" x14ac:dyDescent="0.35">
      <c r="A10592">
        <v>10585</v>
      </c>
      <c r="B10592" s="35">
        <v>44301</v>
      </c>
      <c r="C10592" s="9">
        <v>4.445745050907135E-2</v>
      </c>
    </row>
    <row r="10593" spans="1:3" x14ac:dyDescent="0.35">
      <c r="A10593">
        <v>10586</v>
      </c>
      <c r="B10593" s="35">
        <v>44302</v>
      </c>
      <c r="C10593" s="9">
        <v>4.7855474054813385E-2</v>
      </c>
    </row>
    <row r="10594" spans="1:3" x14ac:dyDescent="0.35">
      <c r="A10594">
        <v>10587</v>
      </c>
      <c r="B10594" s="35">
        <v>44303</v>
      </c>
      <c r="C10594" s="9">
        <v>4.7572299838066101E-2</v>
      </c>
    </row>
    <row r="10595" spans="1:3" x14ac:dyDescent="0.35">
      <c r="A10595">
        <v>10588</v>
      </c>
      <c r="B10595" s="35">
        <v>44304</v>
      </c>
      <c r="C10595" s="9">
        <v>4.8138640820980072E-2</v>
      </c>
    </row>
    <row r="10596" spans="1:3" x14ac:dyDescent="0.35">
      <c r="A10596">
        <v>10589</v>
      </c>
      <c r="B10596" s="35">
        <v>44305</v>
      </c>
      <c r="C10596" s="9">
        <v>5.4085176438093185E-2</v>
      </c>
    </row>
    <row r="10597" spans="1:3" x14ac:dyDescent="0.35">
      <c r="A10597">
        <v>10590</v>
      </c>
      <c r="B10597" s="35">
        <v>44306</v>
      </c>
      <c r="C10597" s="9">
        <v>5.0120819360017776E-2</v>
      </c>
    </row>
    <row r="10598" spans="1:3" x14ac:dyDescent="0.35">
      <c r="A10598">
        <v>10591</v>
      </c>
      <c r="B10598" s="35">
        <v>44307</v>
      </c>
      <c r="C10598" s="9">
        <v>5.4934684187173843E-2</v>
      </c>
    </row>
    <row r="10599" spans="1:3" x14ac:dyDescent="0.35">
      <c r="A10599">
        <v>10592</v>
      </c>
      <c r="B10599" s="35">
        <v>44308</v>
      </c>
      <c r="C10599" s="9">
        <v>5.3235672414302826E-2</v>
      </c>
    </row>
    <row r="10600" spans="1:3" x14ac:dyDescent="0.35">
      <c r="A10600">
        <v>10593</v>
      </c>
      <c r="B10600" s="35">
        <v>44309</v>
      </c>
      <c r="C10600" s="9">
        <v>5.8049533516168594E-2</v>
      </c>
    </row>
    <row r="10601" spans="1:3" x14ac:dyDescent="0.35">
      <c r="A10601">
        <v>10594</v>
      </c>
      <c r="B10601" s="35">
        <v>44310</v>
      </c>
      <c r="C10601" s="9">
        <v>6.2580235302448273E-2</v>
      </c>
    </row>
    <row r="10602" spans="1:3" x14ac:dyDescent="0.35">
      <c r="A10602">
        <v>10595</v>
      </c>
      <c r="B10602" s="35">
        <v>44311</v>
      </c>
      <c r="C10602" s="9">
        <v>7.220795750617981E-2</v>
      </c>
    </row>
    <row r="10603" spans="1:3" x14ac:dyDescent="0.35">
      <c r="A10603">
        <v>10596</v>
      </c>
      <c r="B10603" s="35">
        <v>44312</v>
      </c>
      <c r="C10603" s="9">
        <v>6.9093108177185059E-2</v>
      </c>
    </row>
    <row r="10604" spans="1:3" x14ac:dyDescent="0.35">
      <c r="A10604">
        <v>10597</v>
      </c>
      <c r="B10604" s="35">
        <v>44313</v>
      </c>
      <c r="C10604" s="9">
        <v>6.3429735600948334E-2</v>
      </c>
    </row>
    <row r="10605" spans="1:3" x14ac:dyDescent="0.35">
      <c r="A10605">
        <v>10598</v>
      </c>
      <c r="B10605" s="35">
        <v>44314</v>
      </c>
      <c r="C10605" s="9">
        <v>5.9748541563749313E-2</v>
      </c>
    </row>
    <row r="10606" spans="1:3" x14ac:dyDescent="0.35">
      <c r="A10606">
        <v>10599</v>
      </c>
      <c r="B10606" s="35">
        <v>44315</v>
      </c>
      <c r="C10606" s="9">
        <v>5.295250192284584E-2</v>
      </c>
    </row>
    <row r="10607" spans="1:3" x14ac:dyDescent="0.35">
      <c r="A10607">
        <v>10600</v>
      </c>
      <c r="B10607" s="35">
        <v>44316</v>
      </c>
      <c r="C10607" s="9">
        <v>4.8138640820980072E-2</v>
      </c>
    </row>
    <row r="10608" spans="1:3" x14ac:dyDescent="0.35">
      <c r="A10608">
        <v>10601</v>
      </c>
      <c r="B10608" s="35">
        <v>44317</v>
      </c>
      <c r="C10608" s="9">
        <v>4.3607942759990692E-2</v>
      </c>
    </row>
    <row r="10609" spans="1:3" x14ac:dyDescent="0.35">
      <c r="A10609">
        <v>10602</v>
      </c>
      <c r="B10609" s="35">
        <v>44318</v>
      </c>
      <c r="C10609" s="9">
        <v>5.7766366750001907E-2</v>
      </c>
    </row>
    <row r="10610" spans="1:3" x14ac:dyDescent="0.35">
      <c r="A10610">
        <v>10603</v>
      </c>
      <c r="B10610" s="35">
        <v>44319</v>
      </c>
      <c r="C10610" s="9">
        <v>0.20756247639656067</v>
      </c>
    </row>
    <row r="10611" spans="1:3" x14ac:dyDescent="0.35">
      <c r="A10611">
        <v>10604</v>
      </c>
      <c r="B10611" s="35">
        <v>44320</v>
      </c>
      <c r="C10611" s="9">
        <v>0.16735255718231201</v>
      </c>
    </row>
    <row r="10612" spans="1:3" x14ac:dyDescent="0.35">
      <c r="A10612">
        <v>10605</v>
      </c>
      <c r="B10612" s="35">
        <v>44321</v>
      </c>
      <c r="C10612" s="9">
        <v>0.13733670115470886</v>
      </c>
    </row>
    <row r="10613" spans="1:3" x14ac:dyDescent="0.35">
      <c r="A10613">
        <v>10606</v>
      </c>
      <c r="B10613" s="35">
        <v>44322</v>
      </c>
      <c r="C10613" s="9">
        <v>0.12062977254390717</v>
      </c>
    </row>
    <row r="10614" spans="1:3" x14ac:dyDescent="0.35">
      <c r="A10614">
        <v>10607</v>
      </c>
      <c r="B10614" s="35">
        <v>44323</v>
      </c>
      <c r="C10614" s="9">
        <v>0.1325228363275528</v>
      </c>
    </row>
    <row r="10615" spans="1:3" x14ac:dyDescent="0.35">
      <c r="A10615">
        <v>10608</v>
      </c>
      <c r="B10615" s="35">
        <v>44324</v>
      </c>
      <c r="C10615" s="9">
        <v>0.13875254988670349</v>
      </c>
    </row>
    <row r="10616" spans="1:3" x14ac:dyDescent="0.35">
      <c r="A10616">
        <v>10609</v>
      </c>
      <c r="B10616" s="35">
        <v>44325</v>
      </c>
      <c r="C10616" s="9">
        <v>0.17358227074146271</v>
      </c>
    </row>
    <row r="10617" spans="1:3" x14ac:dyDescent="0.35">
      <c r="A10617">
        <v>10610</v>
      </c>
      <c r="B10617" s="35">
        <v>44326</v>
      </c>
      <c r="C10617" s="9">
        <v>0.16225552558898926</v>
      </c>
    </row>
    <row r="10618" spans="1:3" x14ac:dyDescent="0.35">
      <c r="A10618">
        <v>10611</v>
      </c>
      <c r="B10618" s="35">
        <v>44327</v>
      </c>
      <c r="C10618" s="9">
        <v>0.17443177103996277</v>
      </c>
    </row>
    <row r="10619" spans="1:3" x14ac:dyDescent="0.35">
      <c r="A10619">
        <v>10612</v>
      </c>
      <c r="B10619" s="35">
        <v>44328</v>
      </c>
      <c r="C10619" s="9">
        <v>0.18604168295860291</v>
      </c>
    </row>
    <row r="10620" spans="1:3" x14ac:dyDescent="0.35">
      <c r="A10620">
        <v>10613</v>
      </c>
      <c r="B10620" s="35">
        <v>44329</v>
      </c>
      <c r="C10620" s="9">
        <v>0.17726346850395203</v>
      </c>
    </row>
    <row r="10621" spans="1:3" x14ac:dyDescent="0.35">
      <c r="A10621">
        <v>10614</v>
      </c>
      <c r="B10621" s="35">
        <v>44330</v>
      </c>
      <c r="C10621" s="9">
        <v>0.16876840591430664</v>
      </c>
    </row>
    <row r="10622" spans="1:3" x14ac:dyDescent="0.35">
      <c r="A10622">
        <v>10615</v>
      </c>
      <c r="B10622" s="35">
        <v>44331</v>
      </c>
      <c r="C10622" s="9">
        <v>0.17301593720912933</v>
      </c>
    </row>
    <row r="10623" spans="1:3" x14ac:dyDescent="0.35">
      <c r="A10623">
        <v>10616</v>
      </c>
      <c r="B10623" s="35">
        <v>44332</v>
      </c>
      <c r="C10623" s="9">
        <v>0.18462583422660828</v>
      </c>
    </row>
    <row r="10624" spans="1:3" x14ac:dyDescent="0.35">
      <c r="A10624">
        <v>10617</v>
      </c>
      <c r="B10624" s="35">
        <v>44333</v>
      </c>
      <c r="C10624" s="9">
        <v>0.29449519515037537</v>
      </c>
    </row>
    <row r="10625" spans="1:3" x14ac:dyDescent="0.35">
      <c r="A10625">
        <v>10618</v>
      </c>
      <c r="B10625" s="35">
        <v>44334</v>
      </c>
      <c r="C10625" s="9">
        <v>0.94295096397399902</v>
      </c>
    </row>
    <row r="10626" spans="1:3" x14ac:dyDescent="0.35">
      <c r="A10626">
        <v>10619</v>
      </c>
      <c r="B10626" s="35">
        <v>44335</v>
      </c>
      <c r="C10626" s="9">
        <v>0.87499052286148071</v>
      </c>
    </row>
    <row r="10627" spans="1:3" x14ac:dyDescent="0.35">
      <c r="A10627">
        <v>10620</v>
      </c>
      <c r="B10627" s="35">
        <v>44336</v>
      </c>
      <c r="C10627" s="9">
        <v>0.73623800277709961</v>
      </c>
    </row>
    <row r="10628" spans="1:3" x14ac:dyDescent="0.35">
      <c r="A10628">
        <v>10621</v>
      </c>
      <c r="B10628" s="35">
        <v>44337</v>
      </c>
      <c r="C10628" s="9">
        <v>0.6059805154800415</v>
      </c>
    </row>
    <row r="10629" spans="1:3" x14ac:dyDescent="0.35">
      <c r="A10629">
        <v>10622</v>
      </c>
      <c r="B10629" s="35">
        <v>44338</v>
      </c>
      <c r="C10629" s="9">
        <v>0.56633692979812622</v>
      </c>
    </row>
    <row r="10630" spans="1:3" x14ac:dyDescent="0.35">
      <c r="A10630">
        <v>10623</v>
      </c>
      <c r="B10630" s="35">
        <v>44339</v>
      </c>
      <c r="C10630" s="9">
        <v>0.50120818614959717</v>
      </c>
    </row>
    <row r="10631" spans="1:3" x14ac:dyDescent="0.35">
      <c r="A10631">
        <v>10624</v>
      </c>
      <c r="B10631" s="35">
        <v>44340</v>
      </c>
      <c r="C10631" s="9">
        <v>0.42758437991142273</v>
      </c>
    </row>
    <row r="10632" spans="1:3" x14ac:dyDescent="0.35">
      <c r="A10632">
        <v>10625</v>
      </c>
      <c r="B10632" s="35">
        <v>44341</v>
      </c>
      <c r="C10632" s="9">
        <v>0.37095069885253906</v>
      </c>
    </row>
    <row r="10633" spans="1:3" x14ac:dyDescent="0.35">
      <c r="A10633">
        <v>10626</v>
      </c>
      <c r="B10633" s="35">
        <v>44342</v>
      </c>
      <c r="C10633" s="9">
        <v>0.33980214595794678</v>
      </c>
    </row>
    <row r="10634" spans="1:3" x14ac:dyDescent="0.35">
      <c r="A10634">
        <v>10627</v>
      </c>
      <c r="B10634" s="35">
        <v>44343</v>
      </c>
      <c r="C10634" s="9">
        <v>0.32281205058097839</v>
      </c>
    </row>
    <row r="10635" spans="1:3" x14ac:dyDescent="0.35">
      <c r="A10635">
        <v>10628</v>
      </c>
      <c r="B10635" s="35">
        <v>44344</v>
      </c>
      <c r="C10635" s="9">
        <v>0.29449519515037537</v>
      </c>
    </row>
    <row r="10636" spans="1:3" x14ac:dyDescent="0.35">
      <c r="A10636">
        <v>10629</v>
      </c>
      <c r="B10636" s="35">
        <v>44345</v>
      </c>
      <c r="C10636" s="9">
        <v>0.27127540111541748</v>
      </c>
    </row>
    <row r="10637" spans="1:3" x14ac:dyDescent="0.35">
      <c r="A10637">
        <v>10630</v>
      </c>
      <c r="B10637" s="35">
        <v>44346</v>
      </c>
      <c r="C10637" s="9">
        <v>0.37661406397819519</v>
      </c>
    </row>
    <row r="10638" spans="1:3" x14ac:dyDescent="0.35">
      <c r="A10638">
        <v>10631</v>
      </c>
      <c r="B10638" s="35">
        <v>44347</v>
      </c>
      <c r="C10638" s="9">
        <v>0.34263384342193604</v>
      </c>
    </row>
    <row r="10639" spans="1:3" x14ac:dyDescent="0.35">
      <c r="A10639">
        <v>10632</v>
      </c>
      <c r="B10639" s="35">
        <v>44348</v>
      </c>
      <c r="C10639" s="9">
        <v>0.31714868545532227</v>
      </c>
    </row>
    <row r="10640" spans="1:3" x14ac:dyDescent="0.35">
      <c r="A10640">
        <v>10633</v>
      </c>
      <c r="B10640" s="35">
        <v>44349</v>
      </c>
      <c r="C10640" s="9">
        <v>0.29732689261436462</v>
      </c>
    </row>
    <row r="10641" spans="1:3" x14ac:dyDescent="0.35">
      <c r="A10641">
        <v>10634</v>
      </c>
      <c r="B10641" s="35">
        <v>44350</v>
      </c>
      <c r="C10641" s="9">
        <v>0.28175261616706848</v>
      </c>
    </row>
    <row r="10642" spans="1:3" x14ac:dyDescent="0.35">
      <c r="A10642">
        <v>10635</v>
      </c>
      <c r="B10642" s="35">
        <v>44351</v>
      </c>
      <c r="C10642" s="9">
        <v>0.26957640051841736</v>
      </c>
    </row>
    <row r="10643" spans="1:3" x14ac:dyDescent="0.35">
      <c r="A10643">
        <v>10636</v>
      </c>
      <c r="B10643" s="35">
        <v>44352</v>
      </c>
      <c r="C10643" s="9">
        <v>0.25683379173278809</v>
      </c>
    </row>
    <row r="10644" spans="1:3" x14ac:dyDescent="0.35">
      <c r="A10644">
        <v>10637</v>
      </c>
      <c r="B10644" s="35">
        <v>44353</v>
      </c>
      <c r="C10644" s="9">
        <v>0.25711697340011597</v>
      </c>
    </row>
    <row r="10645" spans="1:3" x14ac:dyDescent="0.35">
      <c r="A10645">
        <v>10638</v>
      </c>
      <c r="B10645" s="35">
        <v>44354</v>
      </c>
      <c r="C10645" s="9">
        <v>0.24380804598331451</v>
      </c>
    </row>
    <row r="10646" spans="1:3" x14ac:dyDescent="0.35">
      <c r="A10646">
        <v>10639</v>
      </c>
      <c r="B10646" s="35">
        <v>44355</v>
      </c>
      <c r="C10646" s="9">
        <v>0.22710111737251282</v>
      </c>
    </row>
    <row r="10647" spans="1:3" x14ac:dyDescent="0.35">
      <c r="A10647">
        <v>10640</v>
      </c>
      <c r="B10647" s="35">
        <v>44356</v>
      </c>
      <c r="C10647" s="9">
        <v>0.22002190351486206</v>
      </c>
    </row>
    <row r="10648" spans="1:3" x14ac:dyDescent="0.35">
      <c r="A10648">
        <v>10641</v>
      </c>
      <c r="B10648" s="35">
        <v>44357</v>
      </c>
      <c r="C10648" s="9">
        <v>0.21265952289104462</v>
      </c>
    </row>
    <row r="10649" spans="1:3" x14ac:dyDescent="0.35">
      <c r="A10649">
        <v>10642</v>
      </c>
      <c r="B10649" s="35">
        <v>44358</v>
      </c>
      <c r="C10649" s="9">
        <v>0.1985010951757431</v>
      </c>
    </row>
    <row r="10650" spans="1:3" x14ac:dyDescent="0.35">
      <c r="A10650">
        <v>10643</v>
      </c>
      <c r="B10650" s="35">
        <v>44359</v>
      </c>
      <c r="C10650" s="9">
        <v>0.18604168295860291</v>
      </c>
    </row>
    <row r="10651" spans="1:3" x14ac:dyDescent="0.35">
      <c r="A10651">
        <v>10644</v>
      </c>
      <c r="B10651" s="35">
        <v>44360</v>
      </c>
      <c r="C10651" s="9">
        <v>0.18972286581993103</v>
      </c>
    </row>
    <row r="10652" spans="1:3" x14ac:dyDescent="0.35">
      <c r="A10652">
        <v>10645</v>
      </c>
      <c r="B10652" s="35">
        <v>44361</v>
      </c>
      <c r="C10652" s="9">
        <v>0.18717436492443085</v>
      </c>
    </row>
    <row r="10653" spans="1:3" x14ac:dyDescent="0.35">
      <c r="A10653">
        <v>10646</v>
      </c>
      <c r="B10653" s="35">
        <v>44362</v>
      </c>
      <c r="C10653" s="9">
        <v>0.1820773184299469</v>
      </c>
    </row>
    <row r="10654" spans="1:3" x14ac:dyDescent="0.35">
      <c r="A10654">
        <v>10647</v>
      </c>
      <c r="B10654" s="35">
        <v>44363</v>
      </c>
      <c r="C10654" s="9">
        <v>0.1758476197719574</v>
      </c>
    </row>
    <row r="10655" spans="1:3" x14ac:dyDescent="0.35">
      <c r="A10655">
        <v>10648</v>
      </c>
      <c r="B10655" s="35">
        <v>44364</v>
      </c>
      <c r="C10655" s="9">
        <v>0.14384958148002625</v>
      </c>
    </row>
    <row r="10656" spans="1:3" x14ac:dyDescent="0.35">
      <c r="A10656">
        <v>10649</v>
      </c>
      <c r="B10656" s="35">
        <v>44365</v>
      </c>
      <c r="C10656" s="9">
        <v>0.11921392381191254</v>
      </c>
    </row>
    <row r="10657" spans="1:3" x14ac:dyDescent="0.35">
      <c r="A10657">
        <v>10650</v>
      </c>
      <c r="B10657" s="35">
        <v>44366</v>
      </c>
      <c r="C10657" s="9">
        <v>9.6560448408126831E-2</v>
      </c>
    </row>
    <row r="10658" spans="1:3" x14ac:dyDescent="0.35">
      <c r="A10658">
        <v>10651</v>
      </c>
      <c r="B10658" s="35">
        <v>44367</v>
      </c>
      <c r="C10658" s="9">
        <v>0.10024163872003555</v>
      </c>
    </row>
    <row r="10659" spans="1:3" x14ac:dyDescent="0.35">
      <c r="A10659">
        <v>10652</v>
      </c>
      <c r="B10659" s="35">
        <v>44368</v>
      </c>
      <c r="C10659" s="9">
        <v>0.15489314496517181</v>
      </c>
    </row>
    <row r="10660" spans="1:3" x14ac:dyDescent="0.35">
      <c r="A10660">
        <v>10653</v>
      </c>
      <c r="B10660" s="35">
        <v>44369</v>
      </c>
      <c r="C10660" s="9">
        <v>0.10817035287618637</v>
      </c>
    </row>
    <row r="10661" spans="1:3" x14ac:dyDescent="0.35">
      <c r="A10661">
        <v>10654</v>
      </c>
      <c r="B10661" s="35">
        <v>44370</v>
      </c>
      <c r="C10661" s="9">
        <v>8.3817869424819946E-2</v>
      </c>
    </row>
    <row r="10662" spans="1:3" x14ac:dyDescent="0.35">
      <c r="A10662">
        <v>10655</v>
      </c>
      <c r="B10662" s="35">
        <v>44371</v>
      </c>
      <c r="C10662" s="9">
        <v>7.44733065366745E-2</v>
      </c>
    </row>
    <row r="10663" spans="1:3" x14ac:dyDescent="0.35">
      <c r="A10663">
        <v>10656</v>
      </c>
      <c r="B10663" s="35">
        <v>44372</v>
      </c>
      <c r="C10663" s="9">
        <v>9.0613909065723419E-2</v>
      </c>
    </row>
    <row r="10664" spans="1:3" x14ac:dyDescent="0.35">
      <c r="A10664">
        <v>10657</v>
      </c>
      <c r="B10664" s="35">
        <v>44373</v>
      </c>
      <c r="C10664" s="9">
        <v>0.12799215316772461</v>
      </c>
    </row>
    <row r="10665" spans="1:3" x14ac:dyDescent="0.35">
      <c r="A10665">
        <v>10658</v>
      </c>
      <c r="B10665" s="35">
        <v>44374</v>
      </c>
      <c r="C10665" s="9">
        <v>0.13054066896438599</v>
      </c>
    </row>
    <row r="10666" spans="1:3" x14ac:dyDescent="0.35">
      <c r="A10666">
        <v>10659</v>
      </c>
      <c r="B10666" s="35">
        <v>44375</v>
      </c>
      <c r="C10666" s="9">
        <v>0.11326738446950912</v>
      </c>
    </row>
    <row r="10667" spans="1:3" x14ac:dyDescent="0.35">
      <c r="A10667">
        <v>10660</v>
      </c>
      <c r="B10667" s="35">
        <v>44376</v>
      </c>
      <c r="C10667" s="9">
        <v>9.9392130970954895E-2</v>
      </c>
    </row>
    <row r="10668" spans="1:3" x14ac:dyDescent="0.35">
      <c r="A10668">
        <v>10661</v>
      </c>
      <c r="B10668" s="35">
        <v>44377</v>
      </c>
      <c r="C10668" s="9">
        <v>0.10845351964235306</v>
      </c>
    </row>
    <row r="10669" spans="1:3" x14ac:dyDescent="0.35">
      <c r="A10669">
        <v>10662</v>
      </c>
      <c r="B10669" s="35">
        <v>44378</v>
      </c>
      <c r="C10669" s="9">
        <v>0.22115457057952881</v>
      </c>
    </row>
    <row r="10670" spans="1:3" x14ac:dyDescent="0.35">
      <c r="A10670">
        <v>10663</v>
      </c>
      <c r="B10670" s="35">
        <v>44379</v>
      </c>
      <c r="C10670" s="9">
        <v>0.21860605478286743</v>
      </c>
    </row>
    <row r="10671" spans="1:3" x14ac:dyDescent="0.35">
      <c r="A10671">
        <v>10664</v>
      </c>
      <c r="B10671" s="35">
        <v>44380</v>
      </c>
      <c r="C10671" s="9">
        <v>0.19000604748725891</v>
      </c>
    </row>
    <row r="10672" spans="1:3" x14ac:dyDescent="0.35">
      <c r="A10672">
        <v>10665</v>
      </c>
      <c r="B10672" s="35">
        <v>44381</v>
      </c>
      <c r="C10672" s="9">
        <v>0.17188327014446259</v>
      </c>
    </row>
    <row r="10673" spans="1:3" x14ac:dyDescent="0.35">
      <c r="A10673">
        <v>10666</v>
      </c>
      <c r="B10673" s="35">
        <v>44382</v>
      </c>
      <c r="C10673" s="9">
        <v>0.15404364466667175</v>
      </c>
    </row>
    <row r="10674" spans="1:3" x14ac:dyDescent="0.35">
      <c r="A10674">
        <v>10667</v>
      </c>
      <c r="B10674" s="35">
        <v>44383</v>
      </c>
      <c r="C10674" s="9">
        <v>0.13960205018520355</v>
      </c>
    </row>
    <row r="10675" spans="1:3" x14ac:dyDescent="0.35">
      <c r="A10675">
        <v>10668</v>
      </c>
      <c r="B10675" s="35">
        <v>44384</v>
      </c>
      <c r="C10675" s="9">
        <v>0.14300008118152618</v>
      </c>
    </row>
    <row r="10676" spans="1:3" x14ac:dyDescent="0.35">
      <c r="A10676">
        <v>10669</v>
      </c>
      <c r="B10676" s="35">
        <v>44385</v>
      </c>
      <c r="C10676" s="9">
        <v>0.14300008118152618</v>
      </c>
    </row>
    <row r="10677" spans="1:3" x14ac:dyDescent="0.35">
      <c r="A10677">
        <v>10670</v>
      </c>
      <c r="B10677" s="35">
        <v>44386</v>
      </c>
      <c r="C10677" s="9">
        <v>0.17839613556861877</v>
      </c>
    </row>
    <row r="10678" spans="1:3" x14ac:dyDescent="0.35">
      <c r="A10678">
        <v>10671</v>
      </c>
      <c r="B10678" s="35">
        <v>44387</v>
      </c>
      <c r="C10678" s="9">
        <v>0.17075058817863464</v>
      </c>
    </row>
    <row r="10679" spans="1:3" x14ac:dyDescent="0.35">
      <c r="A10679">
        <v>10672</v>
      </c>
      <c r="B10679" s="35">
        <v>44388</v>
      </c>
      <c r="C10679" s="9">
        <v>0.148946613073349</v>
      </c>
    </row>
    <row r="10680" spans="1:3" x14ac:dyDescent="0.35">
      <c r="A10680">
        <v>10673</v>
      </c>
      <c r="B10680" s="35">
        <v>44389</v>
      </c>
      <c r="C10680" s="9">
        <v>0.12544362246990204</v>
      </c>
    </row>
    <row r="10681" spans="1:3" x14ac:dyDescent="0.35">
      <c r="A10681">
        <v>10674</v>
      </c>
      <c r="B10681" s="35">
        <v>44390</v>
      </c>
      <c r="C10681" s="9">
        <v>0.11100204288959503</v>
      </c>
    </row>
    <row r="10682" spans="1:3" x14ac:dyDescent="0.35">
      <c r="A10682">
        <v>10675</v>
      </c>
      <c r="B10682" s="35">
        <v>44391</v>
      </c>
      <c r="C10682" s="9">
        <v>0.11779807507991791</v>
      </c>
    </row>
    <row r="10683" spans="1:3" x14ac:dyDescent="0.35">
      <c r="A10683">
        <v>10676</v>
      </c>
      <c r="B10683" s="35">
        <v>44392</v>
      </c>
      <c r="C10683" s="9">
        <v>0.11921392381191254</v>
      </c>
    </row>
    <row r="10684" spans="1:3" x14ac:dyDescent="0.35">
      <c r="A10684">
        <v>10677</v>
      </c>
      <c r="B10684" s="35">
        <v>44393</v>
      </c>
      <c r="C10684" s="9">
        <v>0.1531941294670105</v>
      </c>
    </row>
    <row r="10685" spans="1:3" x14ac:dyDescent="0.35">
      <c r="A10685">
        <v>10678</v>
      </c>
      <c r="B10685" s="35">
        <v>44394</v>
      </c>
      <c r="C10685" s="9">
        <v>0.1696179062128067</v>
      </c>
    </row>
    <row r="10686" spans="1:3" x14ac:dyDescent="0.35">
      <c r="A10686">
        <v>10679</v>
      </c>
      <c r="B10686" s="35">
        <v>44395</v>
      </c>
      <c r="C10686" s="9">
        <v>0.14809711277484894</v>
      </c>
    </row>
    <row r="10687" spans="1:3" x14ac:dyDescent="0.35">
      <c r="A10687">
        <v>10680</v>
      </c>
      <c r="B10687" s="35">
        <v>44396</v>
      </c>
      <c r="C10687" s="9">
        <v>0.12572680413722992</v>
      </c>
    </row>
    <row r="10688" spans="1:3" x14ac:dyDescent="0.35">
      <c r="A10688">
        <v>10681</v>
      </c>
      <c r="B10688" s="35">
        <v>44397</v>
      </c>
      <c r="C10688" s="9">
        <v>0.11609906703233719</v>
      </c>
    </row>
    <row r="10689" spans="1:3" x14ac:dyDescent="0.35">
      <c r="A10689">
        <v>10682</v>
      </c>
      <c r="B10689" s="35">
        <v>44398</v>
      </c>
      <c r="C10689" s="9">
        <v>0.11411689966917038</v>
      </c>
    </row>
    <row r="10690" spans="1:3" x14ac:dyDescent="0.35">
      <c r="A10690">
        <v>10683</v>
      </c>
      <c r="B10690" s="35">
        <v>44399</v>
      </c>
      <c r="C10690" s="9">
        <v>0.11468323320150375</v>
      </c>
    </row>
    <row r="10691" spans="1:3" x14ac:dyDescent="0.35">
      <c r="A10691">
        <v>10684</v>
      </c>
      <c r="B10691" s="35">
        <v>44400</v>
      </c>
      <c r="C10691" s="9">
        <v>0.21973873674869537</v>
      </c>
    </row>
    <row r="10692" spans="1:3" x14ac:dyDescent="0.35">
      <c r="A10692">
        <v>10685</v>
      </c>
      <c r="B10692" s="35">
        <v>44401</v>
      </c>
      <c r="C10692" s="9">
        <v>0.48704978823661804</v>
      </c>
    </row>
    <row r="10693" spans="1:3" x14ac:dyDescent="0.35">
      <c r="A10693">
        <v>10686</v>
      </c>
      <c r="B10693" s="35">
        <v>44402</v>
      </c>
      <c r="C10693" s="9">
        <v>0.54934680461883545</v>
      </c>
    </row>
    <row r="10694" spans="1:3" x14ac:dyDescent="0.35">
      <c r="A10694">
        <v>10687</v>
      </c>
      <c r="B10694" s="35">
        <v>44403</v>
      </c>
      <c r="C10694" s="9">
        <v>0.82685196399688721</v>
      </c>
    </row>
    <row r="10695" spans="1:3" x14ac:dyDescent="0.35">
      <c r="A10695">
        <v>10688</v>
      </c>
      <c r="B10695" s="35">
        <v>44404</v>
      </c>
      <c r="C10695" s="9">
        <v>0.69659441709518433</v>
      </c>
    </row>
    <row r="10696" spans="1:3" x14ac:dyDescent="0.35">
      <c r="A10696">
        <v>10689</v>
      </c>
      <c r="B10696" s="35">
        <v>44405</v>
      </c>
      <c r="C10696" s="9">
        <v>0.63429737091064453</v>
      </c>
    </row>
    <row r="10697" spans="1:3" x14ac:dyDescent="0.35">
      <c r="A10697">
        <v>10690</v>
      </c>
      <c r="B10697" s="35">
        <v>44406</v>
      </c>
      <c r="C10697" s="9">
        <v>0.57766366004943848</v>
      </c>
    </row>
    <row r="10698" spans="1:3" x14ac:dyDescent="0.35">
      <c r="A10698">
        <v>10691</v>
      </c>
      <c r="B10698" s="35">
        <v>44407</v>
      </c>
      <c r="C10698" s="9">
        <v>0.5295250415802002</v>
      </c>
    </row>
    <row r="10699" spans="1:3" x14ac:dyDescent="0.35">
      <c r="A10699">
        <v>10692</v>
      </c>
      <c r="B10699" s="35">
        <v>44408</v>
      </c>
      <c r="C10699" s="9">
        <v>1.2317827939987183</v>
      </c>
    </row>
    <row r="10700" spans="1:3" x14ac:dyDescent="0.35">
      <c r="A10700">
        <v>10693</v>
      </c>
      <c r="B10700" s="35">
        <v>44409</v>
      </c>
      <c r="C10700" s="9">
        <v>1.4696444272994995</v>
      </c>
    </row>
    <row r="10701" spans="1:3" x14ac:dyDescent="0.35">
      <c r="A10701">
        <v>10694</v>
      </c>
      <c r="B10701" s="35">
        <v>44410</v>
      </c>
      <c r="C10701" s="9">
        <v>1.0986936092376709</v>
      </c>
    </row>
    <row r="10702" spans="1:3" x14ac:dyDescent="0.35">
      <c r="A10702">
        <v>10695</v>
      </c>
      <c r="B10702" s="35">
        <v>44411</v>
      </c>
      <c r="C10702" s="9">
        <v>1.0080796480178833</v>
      </c>
    </row>
    <row r="10703" spans="1:3" x14ac:dyDescent="0.35">
      <c r="A10703">
        <v>10696</v>
      </c>
      <c r="B10703" s="35">
        <v>44412</v>
      </c>
      <c r="C10703" s="9">
        <v>1.4753077030181885</v>
      </c>
    </row>
    <row r="10704" spans="1:3" x14ac:dyDescent="0.35">
      <c r="A10704">
        <v>10697</v>
      </c>
      <c r="B10704" s="35">
        <v>44413</v>
      </c>
      <c r="C10704" s="9">
        <v>1.3054065704345703</v>
      </c>
    </row>
    <row r="10705" spans="1:3" x14ac:dyDescent="0.35">
      <c r="A10705">
        <v>10698</v>
      </c>
      <c r="B10705" s="35">
        <v>44414</v>
      </c>
      <c r="C10705" s="9">
        <v>1.2431095838546753</v>
      </c>
    </row>
    <row r="10706" spans="1:3" x14ac:dyDescent="0.35">
      <c r="A10706">
        <v>10699</v>
      </c>
      <c r="B10706" s="35">
        <v>44415</v>
      </c>
      <c r="C10706" s="9">
        <v>1.0618817806243896</v>
      </c>
    </row>
    <row r="10707" spans="1:3" x14ac:dyDescent="0.35">
      <c r="A10707">
        <v>10700</v>
      </c>
      <c r="B10707" s="35">
        <v>44416</v>
      </c>
      <c r="C10707" s="9">
        <v>0.9882580041885376</v>
      </c>
    </row>
    <row r="10708" spans="1:3" x14ac:dyDescent="0.35">
      <c r="A10708">
        <v>10701</v>
      </c>
      <c r="B10708" s="35">
        <v>44417</v>
      </c>
      <c r="C10708" s="9">
        <v>0.90047568082809448</v>
      </c>
    </row>
    <row r="10709" spans="1:3" x14ac:dyDescent="0.35">
      <c r="A10709">
        <v>10702</v>
      </c>
      <c r="B10709" s="35">
        <v>44418</v>
      </c>
      <c r="C10709" s="9">
        <v>0.74473303556442261</v>
      </c>
    </row>
    <row r="10710" spans="1:3" x14ac:dyDescent="0.35">
      <c r="A10710">
        <v>10703</v>
      </c>
      <c r="B10710" s="35">
        <v>44419</v>
      </c>
      <c r="C10710" s="9">
        <v>0.63429737091064453</v>
      </c>
    </row>
    <row r="10711" spans="1:3" x14ac:dyDescent="0.35">
      <c r="A10711">
        <v>10704</v>
      </c>
      <c r="B10711" s="35">
        <v>44420</v>
      </c>
      <c r="C10711" s="9">
        <v>0.55217850208282471</v>
      </c>
    </row>
    <row r="10712" spans="1:3" x14ac:dyDescent="0.35">
      <c r="A10712">
        <v>10705</v>
      </c>
      <c r="B10712" s="35">
        <v>44421</v>
      </c>
      <c r="C10712" s="9">
        <v>0.50687152147293091</v>
      </c>
    </row>
    <row r="10713" spans="1:3" x14ac:dyDescent="0.35">
      <c r="A10713">
        <v>10706</v>
      </c>
      <c r="B10713" s="35">
        <v>44422</v>
      </c>
      <c r="C10713" s="9">
        <v>0.47572299838066101</v>
      </c>
    </row>
    <row r="10714" spans="1:3" x14ac:dyDescent="0.35">
      <c r="A10714">
        <v>10707</v>
      </c>
      <c r="B10714" s="35">
        <v>44423</v>
      </c>
      <c r="C10714" s="9">
        <v>0.44740617275238037</v>
      </c>
    </row>
    <row r="10715" spans="1:3" x14ac:dyDescent="0.35">
      <c r="A10715">
        <v>10708</v>
      </c>
      <c r="B10715" s="35">
        <v>44424</v>
      </c>
      <c r="C10715" s="9">
        <v>0.37944573163986206</v>
      </c>
    </row>
    <row r="10716" spans="1:3" x14ac:dyDescent="0.35">
      <c r="A10716">
        <v>10709</v>
      </c>
      <c r="B10716" s="35">
        <v>44425</v>
      </c>
      <c r="C10716" s="9">
        <v>0.37378236651420593</v>
      </c>
    </row>
    <row r="10717" spans="1:3" x14ac:dyDescent="0.35">
      <c r="A10717">
        <v>10710</v>
      </c>
      <c r="B10717" s="35">
        <v>44426</v>
      </c>
      <c r="C10717" s="9">
        <v>0.36245563626289368</v>
      </c>
    </row>
    <row r="10718" spans="1:3" x14ac:dyDescent="0.35">
      <c r="A10718">
        <v>10711</v>
      </c>
      <c r="B10718" s="35">
        <v>44427</v>
      </c>
      <c r="C10718" s="9">
        <v>0.35679227113723755</v>
      </c>
    </row>
    <row r="10719" spans="1:3" x14ac:dyDescent="0.35">
      <c r="A10719">
        <v>10712</v>
      </c>
      <c r="B10719" s="35">
        <v>44428</v>
      </c>
      <c r="C10719" s="9">
        <v>0.31714868545532227</v>
      </c>
    </row>
    <row r="10720" spans="1:3" x14ac:dyDescent="0.35">
      <c r="A10720">
        <v>10713</v>
      </c>
      <c r="B10720" s="35">
        <v>44429</v>
      </c>
      <c r="C10720" s="9">
        <v>0.28883183002471924</v>
      </c>
    </row>
    <row r="10721" spans="1:3" x14ac:dyDescent="0.35">
      <c r="A10721">
        <v>10714</v>
      </c>
      <c r="B10721" s="35">
        <v>44430</v>
      </c>
      <c r="C10721" s="9">
        <v>0.26419618725776672</v>
      </c>
    </row>
    <row r="10722" spans="1:3" x14ac:dyDescent="0.35">
      <c r="A10722">
        <v>10715</v>
      </c>
      <c r="B10722" s="35">
        <v>44431</v>
      </c>
      <c r="C10722" s="9">
        <v>0.23956052958965302</v>
      </c>
    </row>
    <row r="10723" spans="1:3" x14ac:dyDescent="0.35">
      <c r="A10723">
        <v>10716</v>
      </c>
      <c r="B10723" s="35">
        <v>44432</v>
      </c>
      <c r="C10723" s="9">
        <v>0.21973873674869537</v>
      </c>
    </row>
    <row r="10724" spans="1:3" x14ac:dyDescent="0.35">
      <c r="A10724">
        <v>10717</v>
      </c>
      <c r="B10724" s="35">
        <v>44433</v>
      </c>
      <c r="C10724" s="9">
        <v>0.21067734062671661</v>
      </c>
    </row>
    <row r="10725" spans="1:3" x14ac:dyDescent="0.35">
      <c r="A10725">
        <v>10718</v>
      </c>
      <c r="B10725" s="35">
        <v>44434</v>
      </c>
      <c r="C10725" s="9">
        <v>0.18802385032176971</v>
      </c>
    </row>
    <row r="10726" spans="1:3" x14ac:dyDescent="0.35">
      <c r="A10726">
        <v>10719</v>
      </c>
      <c r="B10726" s="35">
        <v>44435</v>
      </c>
      <c r="C10726" s="9">
        <v>0.17839613556861877</v>
      </c>
    </row>
    <row r="10727" spans="1:3" x14ac:dyDescent="0.35">
      <c r="A10727">
        <v>10720</v>
      </c>
      <c r="B10727" s="35">
        <v>44436</v>
      </c>
      <c r="C10727" s="9">
        <v>0.16905157268047333</v>
      </c>
    </row>
    <row r="10728" spans="1:3" x14ac:dyDescent="0.35">
      <c r="A10728">
        <v>10721</v>
      </c>
      <c r="B10728" s="35">
        <v>44437</v>
      </c>
      <c r="C10728" s="9">
        <v>0.17499810457229614</v>
      </c>
    </row>
    <row r="10729" spans="1:3" x14ac:dyDescent="0.35">
      <c r="A10729">
        <v>10722</v>
      </c>
      <c r="B10729" s="35">
        <v>44438</v>
      </c>
      <c r="C10729" s="9">
        <v>0.16310504078865051</v>
      </c>
    </row>
    <row r="10730" spans="1:3" x14ac:dyDescent="0.35">
      <c r="A10730">
        <v>10723</v>
      </c>
      <c r="B10730" s="35">
        <v>44439</v>
      </c>
      <c r="C10730" s="9">
        <v>0.14809711277484894</v>
      </c>
    </row>
    <row r="10731" spans="1:3" x14ac:dyDescent="0.35">
      <c r="A10731">
        <v>10724</v>
      </c>
      <c r="B10731" s="35">
        <v>44440</v>
      </c>
      <c r="C10731" s="9">
        <v>0.14413274824619293</v>
      </c>
    </row>
    <row r="10732" spans="1:3" x14ac:dyDescent="0.35">
      <c r="A10732">
        <v>10725</v>
      </c>
      <c r="B10732" s="35">
        <v>44441</v>
      </c>
      <c r="C10732" s="9">
        <v>0.16253869235515594</v>
      </c>
    </row>
    <row r="10733" spans="1:3" x14ac:dyDescent="0.35">
      <c r="A10733">
        <v>10726</v>
      </c>
      <c r="B10733" s="35">
        <v>44442</v>
      </c>
      <c r="C10733" s="9">
        <v>0.34546551108360291</v>
      </c>
    </row>
    <row r="10734" spans="1:3" x14ac:dyDescent="0.35">
      <c r="A10734">
        <v>10727</v>
      </c>
      <c r="B10734" s="35">
        <v>44443</v>
      </c>
      <c r="C10734" s="9">
        <v>0.2916635274887085</v>
      </c>
    </row>
    <row r="10735" spans="1:3" x14ac:dyDescent="0.35">
      <c r="A10735">
        <v>10728</v>
      </c>
      <c r="B10735" s="35">
        <v>44444</v>
      </c>
      <c r="C10735" s="9">
        <v>0.19510306417942047</v>
      </c>
    </row>
    <row r="10736" spans="1:3" x14ac:dyDescent="0.35">
      <c r="A10736">
        <v>10729</v>
      </c>
      <c r="B10736" s="35">
        <v>44445</v>
      </c>
      <c r="C10736" s="9">
        <v>0.15829117596149445</v>
      </c>
    </row>
    <row r="10737" spans="1:3" x14ac:dyDescent="0.35">
      <c r="A10737">
        <v>10730</v>
      </c>
      <c r="B10737" s="35">
        <v>44446</v>
      </c>
      <c r="C10737" s="9">
        <v>0.14158423244953156</v>
      </c>
    </row>
    <row r="10738" spans="1:3" x14ac:dyDescent="0.35">
      <c r="A10738">
        <v>10731</v>
      </c>
      <c r="B10738" s="35">
        <v>44447</v>
      </c>
      <c r="C10738" s="9">
        <v>0.12487728893756866</v>
      </c>
    </row>
    <row r="10739" spans="1:3" x14ac:dyDescent="0.35">
      <c r="A10739">
        <v>10732</v>
      </c>
      <c r="B10739" s="35">
        <v>44448</v>
      </c>
      <c r="C10739" s="9">
        <v>0.1220456063747406</v>
      </c>
    </row>
    <row r="10740" spans="1:3" x14ac:dyDescent="0.35">
      <c r="A10740">
        <v>10733</v>
      </c>
      <c r="B10740" s="35">
        <v>44449</v>
      </c>
      <c r="C10740" s="9">
        <v>0.12091293185949326</v>
      </c>
    </row>
    <row r="10741" spans="1:3" x14ac:dyDescent="0.35">
      <c r="A10741">
        <v>10734</v>
      </c>
      <c r="B10741" s="35">
        <v>44450</v>
      </c>
      <c r="C10741" s="9">
        <v>0.11779807507991791</v>
      </c>
    </row>
    <row r="10742" spans="1:3" x14ac:dyDescent="0.35">
      <c r="A10742">
        <v>10735</v>
      </c>
      <c r="B10742" s="35">
        <v>44451</v>
      </c>
      <c r="C10742" s="9">
        <v>0.12912482023239136</v>
      </c>
    </row>
    <row r="10743" spans="1:3" x14ac:dyDescent="0.35">
      <c r="A10743">
        <v>10736</v>
      </c>
      <c r="B10743" s="35">
        <v>44452</v>
      </c>
      <c r="C10743" s="9">
        <v>0.12346145510673523</v>
      </c>
    </row>
    <row r="10744" spans="1:3" x14ac:dyDescent="0.35">
      <c r="A10744">
        <v>10737</v>
      </c>
      <c r="B10744" s="35">
        <v>44453</v>
      </c>
      <c r="C10744" s="9">
        <v>0.12969115376472473</v>
      </c>
    </row>
    <row r="10745" spans="1:3" x14ac:dyDescent="0.35">
      <c r="A10745">
        <v>10738</v>
      </c>
      <c r="B10745" s="35">
        <v>44454</v>
      </c>
      <c r="C10745" s="9">
        <v>0.11978026479482651</v>
      </c>
    </row>
    <row r="10746" spans="1:3" x14ac:dyDescent="0.35">
      <c r="A10746">
        <v>10739</v>
      </c>
      <c r="B10746" s="35">
        <v>44455</v>
      </c>
      <c r="C10746" s="9">
        <v>0.10647134482860565</v>
      </c>
    </row>
    <row r="10747" spans="1:3" x14ac:dyDescent="0.35">
      <c r="A10747">
        <v>10740</v>
      </c>
      <c r="B10747" s="35">
        <v>44456</v>
      </c>
      <c r="C10747" s="9">
        <v>0.10448916256427765</v>
      </c>
    </row>
    <row r="10748" spans="1:3" x14ac:dyDescent="0.35">
      <c r="A10748">
        <v>10741</v>
      </c>
      <c r="B10748" s="35">
        <v>44457</v>
      </c>
      <c r="C10748" s="9">
        <v>0.10732084512710571</v>
      </c>
    </row>
    <row r="10749" spans="1:3" x14ac:dyDescent="0.35">
      <c r="A10749">
        <v>10742</v>
      </c>
      <c r="B10749" s="35">
        <v>44458</v>
      </c>
      <c r="C10749" s="9">
        <v>0.10590500384569168</v>
      </c>
    </row>
    <row r="10750" spans="1:3" x14ac:dyDescent="0.35">
      <c r="A10750">
        <v>10743</v>
      </c>
      <c r="B10750" s="35">
        <v>44459</v>
      </c>
      <c r="C10750" s="9">
        <v>0.10732084512710571</v>
      </c>
    </row>
    <row r="10751" spans="1:3" x14ac:dyDescent="0.35">
      <c r="A10751">
        <v>10744</v>
      </c>
      <c r="B10751" s="35">
        <v>44460</v>
      </c>
      <c r="C10751" s="9">
        <v>0.10222381353378296</v>
      </c>
    </row>
    <row r="10752" spans="1:3" x14ac:dyDescent="0.35">
      <c r="A10752">
        <v>10745</v>
      </c>
      <c r="B10752" s="35">
        <v>44461</v>
      </c>
      <c r="C10752" s="9">
        <v>9.5994114875793457E-2</v>
      </c>
    </row>
    <row r="10753" spans="1:3" x14ac:dyDescent="0.35">
      <c r="A10753">
        <v>10746</v>
      </c>
      <c r="B10753" s="35">
        <v>44462</v>
      </c>
      <c r="C10753" s="9">
        <v>9.1463416814804077E-2</v>
      </c>
    </row>
    <row r="10754" spans="1:3" x14ac:dyDescent="0.35">
      <c r="A10754">
        <v>10747</v>
      </c>
      <c r="B10754" s="35">
        <v>44463</v>
      </c>
      <c r="C10754" s="9">
        <v>9.2596091330051422E-2</v>
      </c>
    </row>
    <row r="10755" spans="1:3" x14ac:dyDescent="0.35">
      <c r="A10755">
        <v>10748</v>
      </c>
      <c r="B10755" s="35">
        <v>44464</v>
      </c>
      <c r="C10755" s="9">
        <v>9.6277281641960144E-2</v>
      </c>
    </row>
    <row r="10756" spans="1:3" x14ac:dyDescent="0.35">
      <c r="A10756">
        <v>10749</v>
      </c>
      <c r="B10756" s="35">
        <v>44465</v>
      </c>
      <c r="C10756" s="9">
        <v>9.3445591628551483E-2</v>
      </c>
    </row>
    <row r="10757" spans="1:3" x14ac:dyDescent="0.35">
      <c r="A10757">
        <v>10750</v>
      </c>
      <c r="B10757" s="35">
        <v>44466</v>
      </c>
      <c r="C10757" s="9">
        <v>9.2312917113304138E-2</v>
      </c>
    </row>
    <row r="10758" spans="1:3" x14ac:dyDescent="0.35">
      <c r="A10758">
        <v>10751</v>
      </c>
      <c r="B10758" s="35">
        <v>44467</v>
      </c>
      <c r="C10758" s="9">
        <v>9.4861432909965515E-2</v>
      </c>
    </row>
    <row r="10759" spans="1:3" x14ac:dyDescent="0.35">
      <c r="A10759">
        <v>10752</v>
      </c>
      <c r="B10759" s="35">
        <v>44468</v>
      </c>
      <c r="C10759" s="9">
        <v>0.10505550354719162</v>
      </c>
    </row>
    <row r="10760" spans="1:3" x14ac:dyDescent="0.35">
      <c r="A10760">
        <v>10753</v>
      </c>
      <c r="B10760" s="35">
        <v>44469</v>
      </c>
      <c r="C10760" s="9">
        <v>0.11043570190668106</v>
      </c>
    </row>
    <row r="10761" spans="1:3" x14ac:dyDescent="0.35">
      <c r="A10761">
        <v>10754</v>
      </c>
      <c r="B10761" s="35">
        <v>44470</v>
      </c>
      <c r="C10761" s="9">
        <v>0.1033564954996109</v>
      </c>
    </row>
    <row r="10762" spans="1:3" x14ac:dyDescent="0.35">
      <c r="A10762">
        <v>10755</v>
      </c>
      <c r="B10762" s="35">
        <v>44471</v>
      </c>
      <c r="C10762" s="9">
        <v>9.9108964204788208E-2</v>
      </c>
    </row>
    <row r="10763" spans="1:3" x14ac:dyDescent="0.35">
      <c r="A10763">
        <v>10756</v>
      </c>
      <c r="B10763" s="35">
        <v>44472</v>
      </c>
      <c r="C10763" s="9">
        <v>9.4861432909965515E-2</v>
      </c>
    </row>
    <row r="10764" spans="1:3" x14ac:dyDescent="0.35">
      <c r="A10764">
        <v>10757</v>
      </c>
      <c r="B10764" s="35">
        <v>44473</v>
      </c>
      <c r="C10764" s="9">
        <v>8.6083211004734039E-2</v>
      </c>
    </row>
    <row r="10765" spans="1:3" x14ac:dyDescent="0.35">
      <c r="A10765">
        <v>10758</v>
      </c>
      <c r="B10765" s="35">
        <v>44474</v>
      </c>
      <c r="C10765" s="9">
        <v>7.9287171363830566E-2</v>
      </c>
    </row>
    <row r="10766" spans="1:3" x14ac:dyDescent="0.35">
      <c r="A10766">
        <v>10759</v>
      </c>
      <c r="B10766" s="35">
        <v>44475</v>
      </c>
      <c r="C10766" s="9">
        <v>7.7588163316249847E-2</v>
      </c>
    </row>
    <row r="10767" spans="1:3" x14ac:dyDescent="0.35">
      <c r="A10767">
        <v>10760</v>
      </c>
      <c r="B10767" s="35">
        <v>44476</v>
      </c>
      <c r="C10767" s="9">
        <v>7.7304989099502563E-2</v>
      </c>
    </row>
    <row r="10768" spans="1:3" x14ac:dyDescent="0.35">
      <c r="A10768">
        <v>10761</v>
      </c>
      <c r="B10768" s="35">
        <v>44477</v>
      </c>
      <c r="C10768" s="9">
        <v>7.985350489616394E-2</v>
      </c>
    </row>
    <row r="10769" spans="1:3" x14ac:dyDescent="0.35">
      <c r="A10769">
        <v>10762</v>
      </c>
      <c r="B10769" s="35">
        <v>44478</v>
      </c>
      <c r="C10769" s="9">
        <v>8.0136671662330627E-2</v>
      </c>
    </row>
    <row r="10770" spans="1:3" x14ac:dyDescent="0.35">
      <c r="A10770">
        <v>10763</v>
      </c>
      <c r="B10770" s="35">
        <v>44479</v>
      </c>
      <c r="C10770" s="9">
        <v>8.0986179411411285E-2</v>
      </c>
    </row>
    <row r="10771" spans="1:3" x14ac:dyDescent="0.35">
      <c r="A10771">
        <v>10764</v>
      </c>
      <c r="B10771" s="35">
        <v>44480</v>
      </c>
      <c r="C10771" s="9">
        <v>7.985350489616394E-2</v>
      </c>
    </row>
    <row r="10772" spans="1:3" x14ac:dyDescent="0.35">
      <c r="A10772">
        <v>10765</v>
      </c>
      <c r="B10772" s="35">
        <v>44481</v>
      </c>
      <c r="C10772" s="9">
        <v>8.0419838428497314E-2</v>
      </c>
    </row>
    <row r="10773" spans="1:3" x14ac:dyDescent="0.35">
      <c r="A10773">
        <v>10766</v>
      </c>
      <c r="B10773" s="35">
        <v>44482</v>
      </c>
      <c r="C10773" s="9">
        <v>7.7021822333335876E-2</v>
      </c>
    </row>
    <row r="10774" spans="1:3" x14ac:dyDescent="0.35">
      <c r="A10774">
        <v>10767</v>
      </c>
      <c r="B10774" s="35">
        <v>44483</v>
      </c>
      <c r="C10774" s="9">
        <v>8.0136671662330627E-2</v>
      </c>
    </row>
    <row r="10775" spans="1:3" x14ac:dyDescent="0.35">
      <c r="A10775">
        <v>10768</v>
      </c>
      <c r="B10775" s="35">
        <v>44484</v>
      </c>
      <c r="C10775" s="9">
        <v>8.1552520394325256E-2</v>
      </c>
    </row>
    <row r="10776" spans="1:3" x14ac:dyDescent="0.35">
      <c r="A10776">
        <v>10769</v>
      </c>
      <c r="B10776" s="35">
        <v>44485</v>
      </c>
      <c r="C10776" s="9">
        <v>8.1269346177577972E-2</v>
      </c>
    </row>
    <row r="10777" spans="1:3" x14ac:dyDescent="0.35">
      <c r="A10777">
        <v>10770</v>
      </c>
      <c r="B10777" s="35">
        <v>44486</v>
      </c>
      <c r="C10777" s="9">
        <v>8.0703012645244598E-2</v>
      </c>
    </row>
    <row r="10778" spans="1:3" x14ac:dyDescent="0.35">
      <c r="A10778">
        <v>10771</v>
      </c>
      <c r="B10778" s="35">
        <v>44487</v>
      </c>
      <c r="C10778" s="9">
        <v>7.8437663614749908E-2</v>
      </c>
    </row>
    <row r="10779" spans="1:3" x14ac:dyDescent="0.35">
      <c r="A10779">
        <v>10772</v>
      </c>
      <c r="B10779" s="35">
        <v>44488</v>
      </c>
      <c r="C10779" s="9">
        <v>7.8437663614749908E-2</v>
      </c>
    </row>
    <row r="10780" spans="1:3" x14ac:dyDescent="0.35">
      <c r="A10780">
        <v>10773</v>
      </c>
      <c r="B10780" s="35">
        <v>44489</v>
      </c>
      <c r="C10780" s="9">
        <v>7.5605981051921844E-2</v>
      </c>
    </row>
    <row r="10781" spans="1:3" x14ac:dyDescent="0.35">
      <c r="A10781">
        <v>10774</v>
      </c>
      <c r="B10781" s="35">
        <v>44490</v>
      </c>
      <c r="C10781" s="9">
        <v>7.2491124272346497E-2</v>
      </c>
    </row>
    <row r="10782" spans="1:3" x14ac:dyDescent="0.35">
      <c r="A10782">
        <v>10775</v>
      </c>
      <c r="B10782" s="35">
        <v>44491</v>
      </c>
      <c r="C10782" s="9">
        <v>7.1358449757099152E-2</v>
      </c>
    </row>
    <row r="10783" spans="1:3" x14ac:dyDescent="0.35">
      <c r="A10783">
        <v>10776</v>
      </c>
      <c r="B10783" s="35">
        <v>44492</v>
      </c>
      <c r="C10783" s="9">
        <v>7.1075282990932465E-2</v>
      </c>
    </row>
    <row r="10784" spans="1:3" x14ac:dyDescent="0.35">
      <c r="A10784">
        <v>10777</v>
      </c>
      <c r="B10784" s="35">
        <v>44493</v>
      </c>
      <c r="C10784" s="9">
        <v>7.1924790740013123E-2</v>
      </c>
    </row>
    <row r="10785" spans="1:3" x14ac:dyDescent="0.35">
      <c r="A10785">
        <v>10778</v>
      </c>
      <c r="B10785" s="35">
        <v>44494</v>
      </c>
      <c r="C10785" s="9">
        <v>7.0792116224765778E-2</v>
      </c>
    </row>
    <row r="10786" spans="1:3" x14ac:dyDescent="0.35">
      <c r="A10786">
        <v>10779</v>
      </c>
      <c r="B10786" s="35">
        <v>44495</v>
      </c>
      <c r="C10786" s="9">
        <v>6.9376274943351746E-2</v>
      </c>
    </row>
    <row r="10787" spans="1:3" x14ac:dyDescent="0.35">
      <c r="A10787">
        <v>10780</v>
      </c>
      <c r="B10787" s="35">
        <v>44496</v>
      </c>
      <c r="C10787" s="9">
        <v>5.4085176438093185E-2</v>
      </c>
    </row>
    <row r="10788" spans="1:3" x14ac:dyDescent="0.35">
      <c r="A10788">
        <v>10781</v>
      </c>
      <c r="B10788" s="35">
        <v>44497</v>
      </c>
      <c r="C10788" s="9">
        <v>4.1342597454786301E-2</v>
      </c>
    </row>
    <row r="10789" spans="1:3" x14ac:dyDescent="0.35">
      <c r="A10789">
        <v>10782</v>
      </c>
      <c r="B10789" s="35">
        <v>44498</v>
      </c>
      <c r="C10789" s="9">
        <v>4.5873291790485382E-2</v>
      </c>
    </row>
    <row r="10790" spans="1:3" x14ac:dyDescent="0.35">
      <c r="A10790">
        <v>10783</v>
      </c>
      <c r="B10790" s="35">
        <v>44499</v>
      </c>
      <c r="C10790" s="9">
        <v>4.530695453286171E-2</v>
      </c>
    </row>
    <row r="10791" spans="1:3" x14ac:dyDescent="0.35">
      <c r="A10791">
        <v>10784</v>
      </c>
      <c r="B10791" s="35">
        <v>44500</v>
      </c>
      <c r="C10791" s="9">
        <v>4.6439629048109055E-2</v>
      </c>
    </row>
    <row r="10792" spans="1:3" x14ac:dyDescent="0.35">
      <c r="A10792">
        <v>10785</v>
      </c>
      <c r="B10792" s="35">
        <v>44501</v>
      </c>
      <c r="C10792" s="9">
        <v>4.9554482102394104E-2</v>
      </c>
    </row>
    <row r="10793" spans="1:3" x14ac:dyDescent="0.35">
      <c r="A10793">
        <v>10786</v>
      </c>
      <c r="B10793" s="35">
        <v>44502</v>
      </c>
      <c r="C10793" s="9">
        <v>5.1819831132888794E-2</v>
      </c>
    </row>
    <row r="10794" spans="1:3" x14ac:dyDescent="0.35">
      <c r="A10794">
        <v>10787</v>
      </c>
      <c r="B10794" s="35">
        <v>44503</v>
      </c>
      <c r="C10794" s="9">
        <v>5.4085176438093185E-2</v>
      </c>
    </row>
    <row r="10795" spans="1:3" x14ac:dyDescent="0.35">
      <c r="A10795">
        <v>10788</v>
      </c>
      <c r="B10795" s="35">
        <v>44504</v>
      </c>
      <c r="C10795" s="9">
        <v>5.0403986126184464E-2</v>
      </c>
    </row>
    <row r="10796" spans="1:3" x14ac:dyDescent="0.35">
      <c r="A10796">
        <v>10789</v>
      </c>
      <c r="B10796" s="35">
        <v>44505</v>
      </c>
      <c r="C10796" s="9">
        <v>5.2386168390512466E-2</v>
      </c>
    </row>
    <row r="10797" spans="1:3" x14ac:dyDescent="0.35">
      <c r="A10797">
        <v>10790</v>
      </c>
      <c r="B10797" s="35">
        <v>44506</v>
      </c>
      <c r="C10797" s="9">
        <v>5.606735497713089E-2</v>
      </c>
    </row>
    <row r="10798" spans="1:3" x14ac:dyDescent="0.35">
      <c r="A10798">
        <v>10791</v>
      </c>
      <c r="B10798" s="35">
        <v>44507</v>
      </c>
      <c r="C10798" s="9">
        <v>5.9182208031415939E-2</v>
      </c>
    </row>
    <row r="10799" spans="1:3" x14ac:dyDescent="0.35">
      <c r="A10799">
        <v>10792</v>
      </c>
      <c r="B10799" s="35">
        <v>44508</v>
      </c>
      <c r="C10799" s="9">
        <v>6.1164390295743942E-2</v>
      </c>
    </row>
    <row r="10800" spans="1:3" x14ac:dyDescent="0.35">
      <c r="A10800">
        <v>10793</v>
      </c>
      <c r="B10800" s="35">
        <v>44509</v>
      </c>
      <c r="C10800" s="9">
        <v>6.2013894319534302E-2</v>
      </c>
    </row>
    <row r="10801" spans="1:3" x14ac:dyDescent="0.35">
      <c r="A10801">
        <v>10794</v>
      </c>
      <c r="B10801" s="35">
        <v>44510</v>
      </c>
      <c r="C10801" s="9">
        <v>6.3429735600948334E-2</v>
      </c>
    </row>
    <row r="10802" spans="1:3" x14ac:dyDescent="0.35">
      <c r="A10802">
        <v>10795</v>
      </c>
      <c r="B10802" s="35">
        <v>44511</v>
      </c>
      <c r="C10802" s="9">
        <v>6.2013894319534302E-2</v>
      </c>
    </row>
    <row r="10803" spans="1:3" x14ac:dyDescent="0.35">
      <c r="A10803">
        <v>10796</v>
      </c>
      <c r="B10803" s="35">
        <v>44512</v>
      </c>
      <c r="C10803" s="9">
        <v>5.8049533516168594E-2</v>
      </c>
    </row>
    <row r="10804" spans="1:3" x14ac:dyDescent="0.35">
      <c r="A10804">
        <v>10797</v>
      </c>
      <c r="B10804" s="35">
        <v>44513</v>
      </c>
      <c r="C10804" s="9">
        <v>5.2102997899055481E-2</v>
      </c>
    </row>
    <row r="10805" spans="1:3" x14ac:dyDescent="0.35">
      <c r="A10805">
        <v>10798</v>
      </c>
      <c r="B10805" s="35">
        <v>44514</v>
      </c>
      <c r="C10805" s="9">
        <v>4.8138640820980072E-2</v>
      </c>
    </row>
    <row r="10806" spans="1:3" x14ac:dyDescent="0.35">
      <c r="A10806">
        <v>10799</v>
      </c>
      <c r="B10806" s="35">
        <v>44515</v>
      </c>
      <c r="C10806" s="9">
        <v>4.9554482102394104E-2</v>
      </c>
    </row>
    <row r="10807" spans="1:3" x14ac:dyDescent="0.35">
      <c r="A10807">
        <v>10800</v>
      </c>
      <c r="B10807" s="35">
        <v>44516</v>
      </c>
      <c r="C10807" s="9">
        <v>4.8988144844770432E-2</v>
      </c>
    </row>
    <row r="10808" spans="1:3" x14ac:dyDescent="0.35">
      <c r="A10808">
        <v>10801</v>
      </c>
      <c r="B10808" s="35">
        <v>44517</v>
      </c>
      <c r="C10808" s="9">
        <v>4.530695453286171E-2</v>
      </c>
    </row>
    <row r="10809" spans="1:3" x14ac:dyDescent="0.35">
      <c r="A10809">
        <v>10802</v>
      </c>
      <c r="B10809" s="35">
        <v>44518</v>
      </c>
      <c r="C10809" s="9">
        <v>3.4263383597135544E-2</v>
      </c>
    </row>
    <row r="10810" spans="1:3" x14ac:dyDescent="0.35">
      <c r="A10810">
        <v>10803</v>
      </c>
      <c r="B10810" s="35">
        <v>44519</v>
      </c>
      <c r="C10810" s="9">
        <v>4.219210147857666E-2</v>
      </c>
    </row>
    <row r="10811" spans="1:3" x14ac:dyDescent="0.35">
      <c r="A10811">
        <v>10804</v>
      </c>
      <c r="B10811" s="35">
        <v>44520</v>
      </c>
      <c r="C10811" s="9">
        <v>4.4174280017614365E-2</v>
      </c>
    </row>
    <row r="10812" spans="1:3" x14ac:dyDescent="0.35">
      <c r="A10812">
        <v>10805</v>
      </c>
      <c r="B10812" s="35">
        <v>44521</v>
      </c>
      <c r="C10812" s="9">
        <v>4.8138640820980072E-2</v>
      </c>
    </row>
    <row r="10813" spans="1:3" x14ac:dyDescent="0.35">
      <c r="A10813">
        <v>10806</v>
      </c>
      <c r="B10813" s="35">
        <v>44522</v>
      </c>
      <c r="C10813" s="9">
        <v>4.7289133071899414E-2</v>
      </c>
    </row>
    <row r="10814" spans="1:3" x14ac:dyDescent="0.35">
      <c r="A10814">
        <v>10807</v>
      </c>
      <c r="B10814" s="35">
        <v>44523</v>
      </c>
      <c r="C10814" s="9">
        <v>4.7289133071899414E-2</v>
      </c>
    </row>
    <row r="10815" spans="1:3" x14ac:dyDescent="0.35">
      <c r="A10815">
        <v>10808</v>
      </c>
      <c r="B10815" s="35">
        <v>44524</v>
      </c>
      <c r="C10815" s="9">
        <v>4.6722795814275742E-2</v>
      </c>
    </row>
    <row r="10816" spans="1:3" x14ac:dyDescent="0.35">
      <c r="A10816">
        <v>10809</v>
      </c>
      <c r="B10816" s="35">
        <v>44525</v>
      </c>
      <c r="C10816" s="9">
        <v>4.0493089705705643E-2</v>
      </c>
    </row>
    <row r="10817" spans="1:3" x14ac:dyDescent="0.35">
      <c r="A10817">
        <v>10810</v>
      </c>
      <c r="B10817" s="35">
        <v>44526</v>
      </c>
      <c r="C10817" s="9">
        <v>4.8421807587146759E-2</v>
      </c>
    </row>
    <row r="10818" spans="1:3" x14ac:dyDescent="0.35">
      <c r="A10818">
        <v>10811</v>
      </c>
      <c r="B10818" s="35">
        <v>44527</v>
      </c>
      <c r="C10818" s="9">
        <v>4.6156458556652069E-2</v>
      </c>
    </row>
    <row r="10819" spans="1:3" x14ac:dyDescent="0.35">
      <c r="A10819">
        <v>10812</v>
      </c>
      <c r="B10819" s="35">
        <v>44528</v>
      </c>
      <c r="C10819" s="9">
        <v>4.5023787766695023E-2</v>
      </c>
    </row>
    <row r="10820" spans="1:3" x14ac:dyDescent="0.35">
      <c r="A10820">
        <v>10813</v>
      </c>
      <c r="B10820" s="35">
        <v>44529</v>
      </c>
      <c r="C10820" s="9">
        <v>4.4740617275238037E-2</v>
      </c>
    </row>
    <row r="10821" spans="1:3" x14ac:dyDescent="0.35">
      <c r="A10821">
        <v>10814</v>
      </c>
      <c r="B10821" s="35">
        <v>44530</v>
      </c>
      <c r="C10821" s="9">
        <v>5.1253490149974823E-2</v>
      </c>
    </row>
    <row r="10822" spans="1:3" x14ac:dyDescent="0.35">
      <c r="A10822">
        <v>10815</v>
      </c>
      <c r="B10822" s="35">
        <v>44531</v>
      </c>
      <c r="C10822" s="9">
        <v>5.833270400762558E-2</v>
      </c>
    </row>
    <row r="10823" spans="1:3" x14ac:dyDescent="0.35">
      <c r="A10823">
        <v>10816</v>
      </c>
      <c r="B10823" s="35">
        <v>44532</v>
      </c>
      <c r="C10823" s="9">
        <v>6.0314886271953583E-2</v>
      </c>
    </row>
    <row r="10824" spans="1:3" x14ac:dyDescent="0.35">
      <c r="A10824">
        <v>10817</v>
      </c>
      <c r="B10824" s="35">
        <v>44533</v>
      </c>
      <c r="C10824" s="9">
        <v>6.059805303812027E-2</v>
      </c>
    </row>
    <row r="10825" spans="1:3" x14ac:dyDescent="0.35">
      <c r="A10825">
        <v>10818</v>
      </c>
      <c r="B10825" s="35">
        <v>44534</v>
      </c>
      <c r="C10825" s="9">
        <v>6.0314886271953583E-2</v>
      </c>
    </row>
    <row r="10826" spans="1:3" x14ac:dyDescent="0.35">
      <c r="A10826">
        <v>10819</v>
      </c>
      <c r="B10826" s="35">
        <v>44535</v>
      </c>
      <c r="C10826" s="9">
        <v>6.0314886271953583E-2</v>
      </c>
    </row>
    <row r="10827" spans="1:3" x14ac:dyDescent="0.35">
      <c r="A10827">
        <v>10820</v>
      </c>
      <c r="B10827" s="35">
        <v>44536</v>
      </c>
      <c r="C10827" s="9">
        <v>4.8138640820980072E-2</v>
      </c>
    </row>
    <row r="10828" spans="1:3" x14ac:dyDescent="0.35">
      <c r="A10828">
        <v>10821</v>
      </c>
      <c r="B10828" s="35">
        <v>44537</v>
      </c>
      <c r="C10828" s="9">
        <v>6.4845576882362366E-2</v>
      </c>
    </row>
    <row r="10829" spans="1:3" x14ac:dyDescent="0.35">
      <c r="A10829">
        <v>10822</v>
      </c>
      <c r="B10829" s="35">
        <v>44538</v>
      </c>
      <c r="C10829" s="9">
        <v>5.7483196258544922E-2</v>
      </c>
    </row>
    <row r="10830" spans="1:3" x14ac:dyDescent="0.35">
      <c r="A10830">
        <v>10823</v>
      </c>
      <c r="B10830" s="35">
        <v>44539</v>
      </c>
      <c r="C10830" s="9">
        <v>5.6633692234754562E-2</v>
      </c>
    </row>
    <row r="10831" spans="1:3" x14ac:dyDescent="0.35">
      <c r="A10831">
        <v>10824</v>
      </c>
      <c r="B10831" s="35">
        <v>44540</v>
      </c>
      <c r="C10831" s="9">
        <v>5.3235672414302826E-2</v>
      </c>
    </row>
    <row r="10832" spans="1:3" x14ac:dyDescent="0.35">
      <c r="A10832">
        <v>10825</v>
      </c>
      <c r="B10832" s="35">
        <v>44541</v>
      </c>
      <c r="C10832" s="9">
        <v>3.6245562136173248E-2</v>
      </c>
    </row>
    <row r="10833" spans="1:3" x14ac:dyDescent="0.35">
      <c r="A10833">
        <v>10826</v>
      </c>
      <c r="B10833" s="35">
        <v>44542</v>
      </c>
      <c r="C10833" s="9">
        <v>6.2297064810991287E-2</v>
      </c>
    </row>
    <row r="10834" spans="1:3" x14ac:dyDescent="0.35">
      <c r="A10834">
        <v>10827</v>
      </c>
      <c r="B10834" s="35">
        <v>44543</v>
      </c>
      <c r="C10834" s="9">
        <v>5.2102997899055481E-2</v>
      </c>
    </row>
    <row r="10835" spans="1:3" x14ac:dyDescent="0.35">
      <c r="A10835">
        <v>10828</v>
      </c>
      <c r="B10835" s="35">
        <v>44544</v>
      </c>
      <c r="C10835" s="9">
        <v>5.295250192284584E-2</v>
      </c>
    </row>
    <row r="10836" spans="1:3" x14ac:dyDescent="0.35">
      <c r="A10836">
        <v>10829</v>
      </c>
      <c r="B10836" s="35">
        <v>44545</v>
      </c>
      <c r="C10836" s="9">
        <v>5.4651513695716858E-2</v>
      </c>
    </row>
    <row r="10837" spans="1:3" x14ac:dyDescent="0.35">
      <c r="A10837">
        <v>10830</v>
      </c>
      <c r="B10837" s="35">
        <v>44546</v>
      </c>
      <c r="C10837" s="9">
        <v>5.606735497713089E-2</v>
      </c>
    </row>
    <row r="10838" spans="1:3" x14ac:dyDescent="0.35">
      <c r="A10838">
        <v>10831</v>
      </c>
      <c r="B10838" s="35">
        <v>44547</v>
      </c>
      <c r="C10838" s="9">
        <v>5.2386168390512466E-2</v>
      </c>
    </row>
    <row r="10839" spans="1:3" x14ac:dyDescent="0.35">
      <c r="A10839">
        <v>10832</v>
      </c>
      <c r="B10839" s="35">
        <v>44548</v>
      </c>
      <c r="C10839" s="9">
        <v>3.5679224878549576E-2</v>
      </c>
    </row>
    <row r="10840" spans="1:3" x14ac:dyDescent="0.35">
      <c r="A10840">
        <v>10833</v>
      </c>
      <c r="B10840" s="35">
        <v>44549</v>
      </c>
      <c r="C10840" s="9">
        <v>5.833270400762558E-2</v>
      </c>
    </row>
    <row r="10841" spans="1:3" x14ac:dyDescent="0.35">
      <c r="A10841">
        <v>10834</v>
      </c>
      <c r="B10841" s="35">
        <v>44550</v>
      </c>
      <c r="C10841" s="9">
        <v>5.7200029492378235E-2</v>
      </c>
    </row>
    <row r="10842" spans="1:3" x14ac:dyDescent="0.35">
      <c r="A10842">
        <v>10835</v>
      </c>
      <c r="B10842" s="35">
        <v>44551</v>
      </c>
      <c r="C10842" s="9">
        <v>5.6916862726211548E-2</v>
      </c>
    </row>
    <row r="10843" spans="1:3" x14ac:dyDescent="0.35">
      <c r="A10843">
        <v>10836</v>
      </c>
      <c r="B10843" s="35">
        <v>44552</v>
      </c>
      <c r="C10843" s="9">
        <v>5.1536660641431808E-2</v>
      </c>
    </row>
    <row r="10844" spans="1:3" x14ac:dyDescent="0.35">
      <c r="A10844">
        <v>10837</v>
      </c>
      <c r="B10844" s="35">
        <v>44553</v>
      </c>
      <c r="C10844" s="9">
        <v>4.7572299838066101E-2</v>
      </c>
    </row>
    <row r="10845" spans="1:3" x14ac:dyDescent="0.35">
      <c r="A10845">
        <v>10838</v>
      </c>
      <c r="B10845" s="35">
        <v>44554</v>
      </c>
      <c r="C10845" s="9">
        <v>4.7572299838066101E-2</v>
      </c>
    </row>
    <row r="10846" spans="1:3" x14ac:dyDescent="0.35">
      <c r="A10846">
        <v>10839</v>
      </c>
      <c r="B10846" s="35">
        <v>44555</v>
      </c>
      <c r="C10846" s="9">
        <v>4.7005962580442429E-2</v>
      </c>
    </row>
    <row r="10847" spans="1:3" x14ac:dyDescent="0.35">
      <c r="A10847">
        <v>10840</v>
      </c>
      <c r="B10847" s="35">
        <v>44556</v>
      </c>
      <c r="C10847" s="9">
        <v>4.8421807587146759E-2</v>
      </c>
    </row>
    <row r="10848" spans="1:3" x14ac:dyDescent="0.35">
      <c r="A10848">
        <v>10841</v>
      </c>
      <c r="B10848" s="35">
        <v>44557</v>
      </c>
      <c r="C10848" s="9">
        <v>4.8138640820980072E-2</v>
      </c>
    </row>
    <row r="10849" spans="1:3" x14ac:dyDescent="0.35">
      <c r="A10849">
        <v>10842</v>
      </c>
      <c r="B10849" s="35">
        <v>44558</v>
      </c>
      <c r="C10849" s="9">
        <v>4.530695453286171E-2</v>
      </c>
    </row>
    <row r="10850" spans="1:3" x14ac:dyDescent="0.35">
      <c r="A10850">
        <v>10843</v>
      </c>
      <c r="B10850" s="35">
        <v>44559</v>
      </c>
      <c r="C10850" s="9">
        <v>4.0493089705705643E-2</v>
      </c>
    </row>
    <row r="10851" spans="1:3" x14ac:dyDescent="0.35">
      <c r="A10851">
        <v>10844</v>
      </c>
      <c r="B10851" s="35">
        <v>44560</v>
      </c>
      <c r="C10851" s="9">
        <v>5.3518839180469513E-2</v>
      </c>
    </row>
    <row r="10852" spans="1:3" x14ac:dyDescent="0.35">
      <c r="A10852">
        <v>10845</v>
      </c>
      <c r="B10852" s="35">
        <v>44561</v>
      </c>
      <c r="C10852" s="9">
        <v>5.0970323383808136E-2</v>
      </c>
    </row>
    <row r="10853" spans="1:3" x14ac:dyDescent="0.35">
      <c r="A10853">
        <v>10846</v>
      </c>
      <c r="B10853" s="35">
        <v>44562</v>
      </c>
      <c r="C10853" s="9">
        <v>4.5590125024318695E-2</v>
      </c>
    </row>
    <row r="10854" spans="1:3" x14ac:dyDescent="0.35">
      <c r="A10854">
        <v>10847</v>
      </c>
      <c r="B10854" s="35">
        <v>44563</v>
      </c>
      <c r="C10854" s="9">
        <v>5.4934684187173843E-2</v>
      </c>
    </row>
    <row r="10855" spans="1:3" x14ac:dyDescent="0.35">
      <c r="A10855">
        <v>10848</v>
      </c>
      <c r="B10855" s="35">
        <v>44564</v>
      </c>
      <c r="C10855" s="9">
        <v>4.8988144844770432E-2</v>
      </c>
    </row>
    <row r="10856" spans="1:3" x14ac:dyDescent="0.35">
      <c r="A10856">
        <v>10849</v>
      </c>
      <c r="B10856" s="35">
        <v>44565</v>
      </c>
      <c r="C10856" s="9">
        <v>4.5023787766695023E-2</v>
      </c>
    </row>
    <row r="10857" spans="1:3" x14ac:dyDescent="0.35">
      <c r="A10857">
        <v>10850</v>
      </c>
      <c r="B10857" s="35">
        <v>44566</v>
      </c>
      <c r="C10857" s="9">
        <v>4.8138640820980072E-2</v>
      </c>
    </row>
    <row r="10858" spans="1:3" x14ac:dyDescent="0.35">
      <c r="A10858">
        <v>10851</v>
      </c>
      <c r="B10858" s="35">
        <v>44567</v>
      </c>
      <c r="C10858" s="9">
        <v>4.9554482102394104E-2</v>
      </c>
    </row>
    <row r="10859" spans="1:3" x14ac:dyDescent="0.35">
      <c r="A10859">
        <v>10852</v>
      </c>
      <c r="B10859" s="35">
        <v>44568</v>
      </c>
      <c r="C10859" s="9">
        <v>4.9271311610937119E-2</v>
      </c>
    </row>
    <row r="10860" spans="1:3" x14ac:dyDescent="0.35">
      <c r="A10860">
        <v>10853</v>
      </c>
      <c r="B10860" s="35">
        <v>44569</v>
      </c>
      <c r="C10860" s="9">
        <v>4.7572299838066101E-2</v>
      </c>
    </row>
    <row r="10861" spans="1:3" x14ac:dyDescent="0.35">
      <c r="A10861">
        <v>10854</v>
      </c>
      <c r="B10861" s="35">
        <v>44570</v>
      </c>
      <c r="C10861" s="9">
        <v>4.5873291790485382E-2</v>
      </c>
    </row>
    <row r="10862" spans="1:3" x14ac:dyDescent="0.35">
      <c r="A10862">
        <v>10855</v>
      </c>
      <c r="B10862" s="35">
        <v>44571</v>
      </c>
      <c r="C10862" s="9">
        <v>4.7289133071899414E-2</v>
      </c>
    </row>
    <row r="10863" spans="1:3" x14ac:dyDescent="0.35">
      <c r="A10863">
        <v>10856</v>
      </c>
      <c r="B10863" s="35">
        <v>44572</v>
      </c>
      <c r="C10863" s="9">
        <v>4.9271311610937119E-2</v>
      </c>
    </row>
    <row r="10864" spans="1:3" x14ac:dyDescent="0.35">
      <c r="A10864">
        <v>10857</v>
      </c>
      <c r="B10864" s="35">
        <v>44573</v>
      </c>
      <c r="C10864" s="9">
        <v>4.9554482102394104E-2</v>
      </c>
    </row>
    <row r="10865" spans="1:3" x14ac:dyDescent="0.35">
      <c r="A10865">
        <v>10858</v>
      </c>
      <c r="B10865" s="35">
        <v>44574</v>
      </c>
      <c r="C10865" s="9">
        <v>4.8988144844770432E-2</v>
      </c>
    </row>
    <row r="10866" spans="1:3" x14ac:dyDescent="0.35">
      <c r="A10866">
        <v>10859</v>
      </c>
      <c r="B10866" s="35">
        <v>44575</v>
      </c>
      <c r="C10866" s="9">
        <v>4.8138640820980072E-2</v>
      </c>
    </row>
    <row r="10867" spans="1:3" x14ac:dyDescent="0.35">
      <c r="A10867">
        <v>10860</v>
      </c>
      <c r="B10867" s="35">
        <v>44576</v>
      </c>
      <c r="C10867" s="9">
        <v>4.6439629048109055E-2</v>
      </c>
    </row>
    <row r="10868" spans="1:3" x14ac:dyDescent="0.35">
      <c r="A10868">
        <v>10861</v>
      </c>
      <c r="B10868" s="35">
        <v>44577</v>
      </c>
      <c r="C10868" s="9">
        <v>4.6722795814275742E-2</v>
      </c>
    </row>
    <row r="10869" spans="1:3" x14ac:dyDescent="0.35">
      <c r="A10869">
        <v>10862</v>
      </c>
      <c r="B10869" s="35">
        <v>44578</v>
      </c>
      <c r="C10869" s="9">
        <v>4.5873291790485382E-2</v>
      </c>
    </row>
    <row r="10870" spans="1:3" x14ac:dyDescent="0.35">
      <c r="A10870">
        <v>10863</v>
      </c>
      <c r="B10870" s="35">
        <v>44579</v>
      </c>
      <c r="C10870" s="9">
        <v>4.5873291790485382E-2</v>
      </c>
    </row>
    <row r="10871" spans="1:3" x14ac:dyDescent="0.35">
      <c r="A10871">
        <v>10864</v>
      </c>
      <c r="B10871" s="35">
        <v>44580</v>
      </c>
      <c r="C10871" s="9">
        <v>4.304160550236702E-2</v>
      </c>
    </row>
    <row r="10872" spans="1:3" x14ac:dyDescent="0.35">
      <c r="A10872">
        <v>10865</v>
      </c>
      <c r="B10872" s="35">
        <v>44581</v>
      </c>
      <c r="C10872" s="9">
        <v>4.0493089705705643E-2</v>
      </c>
    </row>
    <row r="10873" spans="1:3" x14ac:dyDescent="0.35">
      <c r="A10873">
        <v>10866</v>
      </c>
      <c r="B10873" s="35">
        <v>44582</v>
      </c>
      <c r="C10873" s="9">
        <v>4.6722795814275742E-2</v>
      </c>
    </row>
    <row r="10874" spans="1:3" x14ac:dyDescent="0.35">
      <c r="A10874">
        <v>10867</v>
      </c>
      <c r="B10874" s="35">
        <v>44583</v>
      </c>
      <c r="C10874" s="9">
        <v>4.219210147857666E-2</v>
      </c>
    </row>
    <row r="10875" spans="1:3" x14ac:dyDescent="0.35">
      <c r="A10875">
        <v>10868</v>
      </c>
      <c r="B10875" s="35">
        <v>44584</v>
      </c>
      <c r="C10875" s="9">
        <v>4.1059430688619614E-2</v>
      </c>
    </row>
    <row r="10876" spans="1:3" x14ac:dyDescent="0.35">
      <c r="A10876">
        <v>10869</v>
      </c>
      <c r="B10876" s="35">
        <v>44585</v>
      </c>
      <c r="C10876" s="9">
        <v>3.9643585681915283E-2</v>
      </c>
    </row>
    <row r="10877" spans="1:3" x14ac:dyDescent="0.35">
      <c r="A10877">
        <v>10870</v>
      </c>
      <c r="B10877" s="35">
        <v>44586</v>
      </c>
      <c r="C10877" s="9">
        <v>3.6245562136173248E-2</v>
      </c>
    </row>
    <row r="10878" spans="1:3" x14ac:dyDescent="0.35">
      <c r="A10878">
        <v>10871</v>
      </c>
      <c r="B10878" s="35">
        <v>44587</v>
      </c>
      <c r="C10878" s="9">
        <v>3.8227744400501251E-2</v>
      </c>
    </row>
    <row r="10879" spans="1:3" x14ac:dyDescent="0.35">
      <c r="A10879">
        <v>10872</v>
      </c>
      <c r="B10879" s="35">
        <v>44588</v>
      </c>
      <c r="C10879" s="9">
        <v>3.6811899393796921E-2</v>
      </c>
    </row>
    <row r="10880" spans="1:3" x14ac:dyDescent="0.35">
      <c r="A10880">
        <v>10873</v>
      </c>
      <c r="B10880" s="35">
        <v>44589</v>
      </c>
      <c r="C10880" s="9">
        <v>4.1059430688619614E-2</v>
      </c>
    </row>
    <row r="10881" spans="1:3" x14ac:dyDescent="0.35">
      <c r="A10881">
        <v>10874</v>
      </c>
      <c r="B10881" s="35">
        <v>44590</v>
      </c>
      <c r="C10881" s="9">
        <v>3.5396058112382889E-2</v>
      </c>
    </row>
    <row r="10882" spans="1:3" x14ac:dyDescent="0.35">
      <c r="A10882">
        <v>10875</v>
      </c>
      <c r="B10882" s="35">
        <v>44591</v>
      </c>
      <c r="C10882" s="9">
        <v>3.4829720854759216E-2</v>
      </c>
    </row>
    <row r="10883" spans="1:3" x14ac:dyDescent="0.35">
      <c r="A10883">
        <v>10876</v>
      </c>
      <c r="B10883" s="35">
        <v>44592</v>
      </c>
      <c r="C10883" s="9">
        <v>3.5112891346216202E-2</v>
      </c>
    </row>
    <row r="10884" spans="1:3" x14ac:dyDescent="0.35">
      <c r="A10884">
        <v>10877</v>
      </c>
      <c r="B10884" s="35">
        <v>44593</v>
      </c>
      <c r="C10884" s="9">
        <v>3.4263383597135544E-2</v>
      </c>
    </row>
    <row r="10885" spans="1:3" x14ac:dyDescent="0.35">
      <c r="A10885">
        <v>10878</v>
      </c>
      <c r="B10885" s="35">
        <v>44594</v>
      </c>
      <c r="C10885" s="9">
        <v>3.992675244808197E-2</v>
      </c>
    </row>
    <row r="10886" spans="1:3" x14ac:dyDescent="0.35">
      <c r="A10886">
        <v>10879</v>
      </c>
      <c r="B10886" s="35">
        <v>44595</v>
      </c>
      <c r="C10886" s="9">
        <v>3.992675244808197E-2</v>
      </c>
    </row>
    <row r="10887" spans="1:3" x14ac:dyDescent="0.35">
      <c r="A10887">
        <v>10880</v>
      </c>
      <c r="B10887" s="35">
        <v>44596</v>
      </c>
      <c r="C10887" s="9">
        <v>3.6245562136173248E-2</v>
      </c>
    </row>
    <row r="10888" spans="1:3" x14ac:dyDescent="0.35">
      <c r="A10888">
        <v>10881</v>
      </c>
      <c r="B10888" s="35">
        <v>44597</v>
      </c>
      <c r="C10888" s="9">
        <v>3.2281205058097839E-2</v>
      </c>
    </row>
    <row r="10889" spans="1:3" x14ac:dyDescent="0.35">
      <c r="A10889">
        <v>10882</v>
      </c>
      <c r="B10889" s="35">
        <v>44598</v>
      </c>
      <c r="C10889" s="9">
        <v>2.9449518769979477E-2</v>
      </c>
    </row>
    <row r="10890" spans="1:3" x14ac:dyDescent="0.35">
      <c r="A10890">
        <v>10883</v>
      </c>
      <c r="B10890" s="35">
        <v>44599</v>
      </c>
      <c r="C10890" s="9">
        <v>2.9449518769979477E-2</v>
      </c>
    </row>
    <row r="10891" spans="1:3" x14ac:dyDescent="0.35">
      <c r="A10891">
        <v>10884</v>
      </c>
      <c r="B10891" s="35">
        <v>44600</v>
      </c>
      <c r="C10891" s="9">
        <v>3.0015856027603149E-2</v>
      </c>
    </row>
    <row r="10892" spans="1:3" x14ac:dyDescent="0.35">
      <c r="A10892">
        <v>10885</v>
      </c>
      <c r="B10892" s="35">
        <v>44601</v>
      </c>
      <c r="C10892" s="9">
        <v>3.0299026519060135E-2</v>
      </c>
    </row>
    <row r="10893" spans="1:3" x14ac:dyDescent="0.35">
      <c r="A10893">
        <v>10886</v>
      </c>
      <c r="B10893" s="35">
        <v>44602</v>
      </c>
      <c r="C10893" s="9">
        <v>2.9449518769979477E-2</v>
      </c>
    </row>
    <row r="10894" spans="1:3" x14ac:dyDescent="0.35">
      <c r="A10894">
        <v>10887</v>
      </c>
      <c r="B10894" s="35">
        <v>44603</v>
      </c>
      <c r="C10894" s="9">
        <v>2.9449518769979477E-2</v>
      </c>
    </row>
    <row r="10895" spans="1:3" x14ac:dyDescent="0.35">
      <c r="A10895">
        <v>10888</v>
      </c>
      <c r="B10895" s="35">
        <v>44604</v>
      </c>
      <c r="C10895" s="9">
        <v>2.9449518769979477E-2</v>
      </c>
    </row>
    <row r="10896" spans="1:3" x14ac:dyDescent="0.35">
      <c r="A10896">
        <v>10889</v>
      </c>
      <c r="B10896" s="35">
        <v>44605</v>
      </c>
      <c r="C10896" s="9">
        <v>3.0299026519060135E-2</v>
      </c>
    </row>
    <row r="10897" spans="1:3" x14ac:dyDescent="0.35">
      <c r="A10897">
        <v>10890</v>
      </c>
      <c r="B10897" s="35">
        <v>44606</v>
      </c>
      <c r="C10897" s="9">
        <v>3.0582195147871971E-2</v>
      </c>
    </row>
    <row r="10898" spans="1:3" x14ac:dyDescent="0.35">
      <c r="A10898">
        <v>10891</v>
      </c>
      <c r="B10898" s="35">
        <v>44607</v>
      </c>
      <c r="C10898" s="9">
        <v>3.0865363776683807E-2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2</vt:i4>
      </vt:variant>
    </vt:vector>
  </HeadingPairs>
  <TitlesOfParts>
    <vt:vector size="9" baseType="lpstr">
      <vt:lpstr>FieldMeasurements</vt:lpstr>
      <vt:lpstr>RC_Data</vt:lpstr>
      <vt:lpstr>RC_WaterWatch</vt:lpstr>
      <vt:lpstr>Datum</vt:lpstr>
      <vt:lpstr>SpecificGage</vt:lpstr>
      <vt:lpstr>Plt</vt:lpstr>
      <vt:lpstr>DailyQ</vt:lpstr>
      <vt:lpstr>RC_Metric</vt:lpstr>
      <vt:lpstr>RC_English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Avital Breverman</dc:creator>
  <cp:lastModifiedBy>Avital Breverman</cp:lastModifiedBy>
  <dcterms:created xsi:type="dcterms:W3CDTF">2021-09-26T01:16:58Z</dcterms:created>
  <dcterms:modified xsi:type="dcterms:W3CDTF">2022-08-13T17:40:22Z</dcterms:modified>
</cp:coreProperties>
</file>